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80" windowHeight="756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R6" i="1"/>
  <c r="R5"/>
  <c r="Q5"/>
  <c r="Q6"/>
  <c r="AE6"/>
  <c r="AB6"/>
  <c r="AE5"/>
  <c r="AB5"/>
  <c r="AE4"/>
  <c r="AB4"/>
  <c r="AE3"/>
  <c r="AB3"/>
  <c r="AB2"/>
  <c r="AE2"/>
  <c r="Q4"/>
  <c r="Q3"/>
  <c r="Q2"/>
  <c r="A6"/>
  <c r="A5"/>
  <c r="A4"/>
  <c r="A3"/>
  <c r="A2"/>
  <c r="C6"/>
  <c r="Z6"/>
  <c r="B6"/>
  <c r="C5"/>
  <c r="AA5"/>
  <c r="B5"/>
  <c r="C4"/>
  <c r="Z4"/>
  <c r="B4"/>
  <c r="C3"/>
  <c r="AA3"/>
  <c r="B3"/>
  <c r="C2"/>
  <c r="AC2"/>
  <c r="B2"/>
  <c r="AA6"/>
  <c r="Z2"/>
  <c r="AC5"/>
  <c r="Z5"/>
  <c r="AA4"/>
  <c r="AC3"/>
  <c r="Z3"/>
  <c r="AC4"/>
  <c r="AC6"/>
  <c r="AA2"/>
</calcChain>
</file>

<file path=xl/sharedStrings.xml><?xml version="1.0" encoding="utf-8"?>
<sst xmlns="http://schemas.openxmlformats.org/spreadsheetml/2006/main" count="687" uniqueCount="255">
  <si>
    <t>Date</t>
  </si>
  <si>
    <t>Type</t>
  </si>
  <si>
    <t>F_AF</t>
  </si>
  <si>
    <t>T_AF</t>
  </si>
  <si>
    <t>Order</t>
  </si>
  <si>
    <t>Audit</t>
  </si>
  <si>
    <t>Interim or Regular</t>
  </si>
  <si>
    <t xml:space="preserve">F Agency </t>
  </si>
  <si>
    <t>F Fund</t>
  </si>
  <si>
    <t>F Program</t>
  </si>
  <si>
    <t>F Amount</t>
  </si>
  <si>
    <t>F Point</t>
  </si>
  <si>
    <t>F Dept ID</t>
  </si>
  <si>
    <t>F CAFR Fund</t>
  </si>
  <si>
    <t>F Ctl</t>
  </si>
  <si>
    <t>F Agency Name</t>
  </si>
  <si>
    <t>F FC Name</t>
  </si>
  <si>
    <t>T Agency</t>
  </si>
  <si>
    <t xml:space="preserve">T  Fund </t>
  </si>
  <si>
    <t>T Program</t>
  </si>
  <si>
    <t>T  Amount</t>
  </si>
  <si>
    <t>T Point</t>
  </si>
  <si>
    <t>T  Dept ID</t>
  </si>
  <si>
    <t>T CAFR Fund</t>
  </si>
  <si>
    <t>T Ctl</t>
  </si>
  <si>
    <t>T Agency Name</t>
  </si>
  <si>
    <t>T FC Name</t>
  </si>
  <si>
    <t>Requestor</t>
  </si>
  <si>
    <t>Div Direct</t>
  </si>
  <si>
    <t>T Audit</t>
  </si>
  <si>
    <t>F Audit</t>
  </si>
  <si>
    <t>00235</t>
  </si>
  <si>
    <t>10000</t>
  </si>
  <si>
    <t>0</t>
  </si>
  <si>
    <t>007000</t>
  </si>
  <si>
    <t>36510</t>
  </si>
  <si>
    <t>43500</t>
  </si>
  <si>
    <t>079034</t>
  </si>
  <si>
    <t>00340</t>
  </si>
  <si>
    <t>40910</t>
  </si>
  <si>
    <t>43210</t>
  </si>
  <si>
    <t>43400</t>
  </si>
  <si>
    <t>079038</t>
  </si>
  <si>
    <t>50210</t>
  </si>
  <si>
    <t>19000</t>
  </si>
  <si>
    <t>079009</t>
  </si>
  <si>
    <t>40992</t>
  </si>
  <si>
    <t>AU-01</t>
  </si>
  <si>
    <t>AU-02</t>
  </si>
  <si>
    <t>AU-03</t>
  </si>
  <si>
    <t>AU-04</t>
  </si>
  <si>
    <t>TF-01</t>
  </si>
  <si>
    <t>TF-02</t>
  </si>
  <si>
    <t>TF-03</t>
  </si>
  <si>
    <t>TF-04</t>
  </si>
  <si>
    <t>Egunyomi</t>
  </si>
  <si>
    <t>2810</t>
  </si>
  <si>
    <t>3590</t>
  </si>
  <si>
    <t>2940</t>
  </si>
  <si>
    <t>Financial Resp Compliance Ver</t>
  </si>
  <si>
    <t>Motor Vehicle Commission</t>
  </si>
  <si>
    <t>Motorcycle Operator Safety Edu</t>
  </si>
  <si>
    <t>Interim</t>
  </si>
  <si>
    <t>Augmentation</t>
  </si>
  <si>
    <t>Fund Center to Fund Center</t>
  </si>
  <si>
    <t>00500</t>
  </si>
  <si>
    <t>D5350</t>
  </si>
  <si>
    <t>219274</t>
  </si>
  <si>
    <t>TF-05</t>
  </si>
  <si>
    <t>Habig</t>
  </si>
  <si>
    <t>00615</t>
  </si>
  <si>
    <t>13510</t>
  </si>
  <si>
    <t>1</t>
  </si>
  <si>
    <t>125001</t>
  </si>
  <si>
    <t>2</t>
  </si>
  <si>
    <t>13500</t>
  </si>
  <si>
    <t>13490</t>
  </si>
  <si>
    <t>00645</t>
  </si>
  <si>
    <t>13650</t>
  </si>
  <si>
    <t>00039</t>
  </si>
  <si>
    <t>33410</t>
  </si>
  <si>
    <t>3</t>
  </si>
  <si>
    <t>027000</t>
  </si>
  <si>
    <t>00022</t>
  </si>
  <si>
    <t>33510</t>
  </si>
  <si>
    <t>017024</t>
  </si>
  <si>
    <t>Alderete</t>
  </si>
  <si>
    <t>TP-01</t>
  </si>
  <si>
    <t>TF-06</t>
  </si>
  <si>
    <t>TF-07</t>
  </si>
  <si>
    <t>AU-05</t>
  </si>
  <si>
    <t>00057</t>
  </si>
  <si>
    <t>05700</t>
  </si>
  <si>
    <t>00405</t>
  </si>
  <si>
    <t>00503</t>
  </si>
  <si>
    <t>TF-08r</t>
  </si>
  <si>
    <t>TF-09r</t>
  </si>
  <si>
    <t>TF-10r</t>
  </si>
  <si>
    <t>00038</t>
  </si>
  <si>
    <t>13064</t>
  </si>
  <si>
    <t>50400</t>
  </si>
  <si>
    <t>003019</t>
  </si>
  <si>
    <t>13066</t>
  </si>
  <si>
    <t>50300</t>
  </si>
  <si>
    <t>003021</t>
  </si>
  <si>
    <t>11740</t>
  </si>
  <si>
    <t>13062</t>
  </si>
  <si>
    <t>50600</t>
  </si>
  <si>
    <t>003015</t>
  </si>
  <si>
    <t>13063</t>
  </si>
  <si>
    <t>35600</t>
  </si>
  <si>
    <t>003020</t>
  </si>
  <si>
    <t>00700</t>
  </si>
  <si>
    <t>14930</t>
  </si>
  <si>
    <t>59B00</t>
  </si>
  <si>
    <t>023029</t>
  </si>
  <si>
    <t>00719</t>
  </si>
  <si>
    <t>48692</t>
  </si>
  <si>
    <t>11000</t>
  </si>
  <si>
    <t>455009</t>
  </si>
  <si>
    <t>TF-11</t>
  </si>
  <si>
    <t>TF-12</t>
  </si>
  <si>
    <t>TF-13</t>
  </si>
  <si>
    <t>TF-14</t>
  </si>
  <si>
    <t>TF-15</t>
  </si>
  <si>
    <t>Nafziger</t>
  </si>
  <si>
    <t>00300</t>
  </si>
  <si>
    <t>055112</t>
  </si>
  <si>
    <t>19100</t>
  </si>
  <si>
    <t>051000</t>
  </si>
  <si>
    <t>7</t>
  </si>
  <si>
    <t>Ibragic</t>
  </si>
  <si>
    <t>CN-03</t>
  </si>
  <si>
    <t>00225</t>
  </si>
  <si>
    <t>40810</t>
  </si>
  <si>
    <t>113000</t>
  </si>
  <si>
    <t>AU-06</t>
  </si>
  <si>
    <t>00090</t>
  </si>
  <si>
    <t>47795</t>
  </si>
  <si>
    <t>12000</t>
  </si>
  <si>
    <t>091015</t>
  </si>
  <si>
    <t>11630</t>
  </si>
  <si>
    <t>DeVeau_Bachle</t>
  </si>
  <si>
    <t>TF-18</t>
  </si>
  <si>
    <t>19603</t>
  </si>
  <si>
    <t>00315</t>
  </si>
  <si>
    <t>19120</t>
  </si>
  <si>
    <t>CN-04</t>
  </si>
  <si>
    <t>Kent</t>
  </si>
  <si>
    <t>70412</t>
  </si>
  <si>
    <t>00103</t>
  </si>
  <si>
    <t>70420</t>
  </si>
  <si>
    <t>10400</t>
  </si>
  <si>
    <t>087009</t>
  </si>
  <si>
    <t>CN-05</t>
  </si>
  <si>
    <t>103005</t>
  </si>
  <si>
    <t>37300</t>
  </si>
  <si>
    <t>2380</t>
  </si>
  <si>
    <t>2390</t>
  </si>
  <si>
    <t>3580</t>
  </si>
  <si>
    <t>Regular</t>
  </si>
  <si>
    <t>Capital - New</t>
  </si>
  <si>
    <t>Point to Point</t>
  </si>
  <si>
    <t>10850</t>
  </si>
  <si>
    <t>40500</t>
  </si>
  <si>
    <t>091000</t>
  </si>
  <si>
    <t>TP-02</t>
  </si>
  <si>
    <t>5</t>
  </si>
  <si>
    <t>0022540810</t>
  </si>
  <si>
    <t>Department of Labor</t>
  </si>
  <si>
    <t>Labor Safety Education</t>
  </si>
  <si>
    <t>SAFETY EDUCATION &amp; TRAINING</t>
  </si>
  <si>
    <t>Sobecki</t>
  </si>
  <si>
    <t>0005719603</t>
  </si>
  <si>
    <t>0030019100</t>
  </si>
  <si>
    <t>1000</t>
  </si>
  <si>
    <t>State Budget Agency</t>
  </si>
  <si>
    <t>2013 GF - Cons &amp; Envir Constr</t>
  </si>
  <si>
    <t>Dept. of Natural Resources</t>
  </si>
  <si>
    <t>DNR GF Constr Fund</t>
  </si>
  <si>
    <t>0031519120</t>
  </si>
  <si>
    <t>War Memorials Commission</t>
  </si>
  <si>
    <t>War Mem GF Constr Fund</t>
  </si>
  <si>
    <t>0005770412</t>
  </si>
  <si>
    <t>0010370420</t>
  </si>
  <si>
    <t>3290</t>
  </si>
  <si>
    <t>2013 Law Enforce Train Constr</t>
  </si>
  <si>
    <t>Law Enforcement Training Board</t>
  </si>
  <si>
    <t>LETB LET Bldg Fund</t>
  </si>
  <si>
    <t>0023536510</t>
  </si>
  <si>
    <t>0034040992</t>
  </si>
  <si>
    <t>Bureau of Motor Vehicles</t>
  </si>
  <si>
    <t>FINANCIAL RESP COMPLIANCE-OPER</t>
  </si>
  <si>
    <t>Motor Vehicles Commission</t>
  </si>
  <si>
    <t>BMV STARS COUNTY RECEIPTS</t>
  </si>
  <si>
    <t>0034040910</t>
  </si>
  <si>
    <t>STATE LICENSE BRANCH FUND</t>
  </si>
  <si>
    <t>0023543210</t>
  </si>
  <si>
    <t>Motorcycle Operator Safety</t>
  </si>
  <si>
    <t>0023550210</t>
  </si>
  <si>
    <t>6210</t>
  </si>
  <si>
    <t>STATE MOTOR VEHICLE TECHNOLOGY</t>
  </si>
  <si>
    <t>0050040720</t>
  </si>
  <si>
    <t>0050011890</t>
  </si>
  <si>
    <t>3570</t>
  </si>
  <si>
    <t>Division of Family Resources</t>
  </si>
  <si>
    <t>WARRANT HOLDING ACCOUNT</t>
  </si>
  <si>
    <t>BURIAL EXPENSES</t>
  </si>
  <si>
    <t>Everett</t>
  </si>
  <si>
    <t>0061513500</t>
  </si>
  <si>
    <t>0061513490</t>
  </si>
  <si>
    <t>Department of Correction</t>
  </si>
  <si>
    <t>CORRECTIONS DEPARTMENT</t>
  </si>
  <si>
    <t>PAROLE DIVISION</t>
  </si>
  <si>
    <t>0064513650</t>
  </si>
  <si>
    <t>New Castle Correctional Fclty.</t>
  </si>
  <si>
    <t>NEW CASTLE CORRECTION FACILITY</t>
  </si>
  <si>
    <t>0040513260</t>
  </si>
  <si>
    <t>0050315050</t>
  </si>
  <si>
    <t>Family &amp; Social Services Admin</t>
  </si>
  <si>
    <t>FSSA-CENTRAL OFFICE</t>
  </si>
  <si>
    <t>FSSA Medicaid</t>
  </si>
  <si>
    <t>MEDICAID</t>
  </si>
  <si>
    <t>0050013150</t>
  </si>
  <si>
    <t>INFO SYSTEMS-TECH STATE APPROP</t>
  </si>
  <si>
    <t>0003813064</t>
  </si>
  <si>
    <t>0003813063</t>
  </si>
  <si>
    <t>Lieutenant Governor's Office</t>
  </si>
  <si>
    <t>Marketing Development Grants</t>
  </si>
  <si>
    <t>Office Small Bus &amp; Entrepreneu</t>
  </si>
  <si>
    <t>Timmerman</t>
  </si>
  <si>
    <t>0003813066</t>
  </si>
  <si>
    <t>Office of Community and Rural</t>
  </si>
  <si>
    <t>0003811740</t>
  </si>
  <si>
    <t>OFFICE OF TOURISM</t>
  </si>
  <si>
    <t>0003813062</t>
  </si>
  <si>
    <t>Office of Defense Development</t>
  </si>
  <si>
    <t>0070014930</t>
  </si>
  <si>
    <t>0071948692</t>
  </si>
  <si>
    <t>Department of Education</t>
  </si>
  <si>
    <t>TRF TO ST SCHOOL TUITION FND</t>
  </si>
  <si>
    <t>6000</t>
  </si>
  <si>
    <t>Commission for Higher Ed</t>
  </si>
  <si>
    <t>Mitch Daniels Early Graduation</t>
  </si>
  <si>
    <t>0009047795</t>
  </si>
  <si>
    <t>0009011630</t>
  </si>
  <si>
    <t>6</t>
  </si>
  <si>
    <t>Department of Revenue</t>
  </si>
  <si>
    <t>UNIFIED CARRIER REGISTRATION</t>
  </si>
  <si>
    <t>INDEPENDENT CONTRACTOR INFORM</t>
  </si>
  <si>
    <t>Bussis</t>
  </si>
  <si>
    <t>0061513510</t>
  </si>
  <si>
    <t>INDIANA PAROLE BOARD</t>
  </si>
  <si>
    <t>0009010850</t>
  </si>
  <si>
    <t>REVENUE DEPT COLL - ADMIN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</si>
</sst>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Alignment="1">
      <alignment horizontal="left"/>
    </xf>
    <xf numFmtId="0" fontId="2" fillId="3" borderId="0" xfId="0" applyFont="1" applyFill="1" applyAlignment="1"/>
    <xf numFmtId="0" fontId="2" fillId="2" borderId="0" xfId="0" applyFont="1" applyFill="1" applyAlignment="1"/>
    <xf numFmtId="0" fontId="2" fillId="2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2" fillId="4" borderId="0" xfId="0" applyFont="1" applyFill="1" applyAlignment="1"/>
    <xf numFmtId="0" fontId="2" fillId="4" borderId="0" xfId="0" applyNumberFormat="1" applyFont="1" applyFill="1" applyAlignment="1">
      <alignment horizontal="right"/>
    </xf>
    <xf numFmtId="0" fontId="5" fillId="0" borderId="0" xfId="0" applyFont="1" applyAlignment="1"/>
    <xf numFmtId="0" fontId="5" fillId="0" borderId="0" xfId="0" applyFont="1"/>
    <xf numFmtId="14" fontId="5" fillId="0" borderId="0" xfId="0" applyNumberFormat="1" applyFont="1"/>
    <xf numFmtId="49" fontId="1" fillId="0" borderId="0" xfId="0" applyNumberFormat="1" applyFont="1" applyBorder="1" applyAlignment="1"/>
    <xf numFmtId="4" fontId="1" fillId="0" borderId="0" xfId="2" applyNumberFormat="1" applyFont="1" applyBorder="1" applyAlignment="1"/>
    <xf numFmtId="49" fontId="1" fillId="0" borderId="0" xfId="2" applyNumberFormat="1" applyFont="1" applyBorder="1" applyAlignment="1"/>
    <xf numFmtId="49" fontId="1" fillId="0" borderId="0" xfId="7" applyNumberFormat="1" applyFont="1" applyBorder="1"/>
    <xf numFmtId="49" fontId="1" fillId="0" borderId="0" xfId="7" applyNumberFormat="1" applyFont="1" applyFill="1" applyBorder="1"/>
    <xf numFmtId="0" fontId="1" fillId="0" borderId="0" xfId="7" applyNumberFormat="1" applyFont="1" applyFill="1" applyBorder="1"/>
    <xf numFmtId="49" fontId="1" fillId="0" borderId="0" xfId="3" applyNumberFormat="1" applyFont="1" applyBorder="1"/>
    <xf numFmtId="43" fontId="1" fillId="0" borderId="0" xfId="1" applyFont="1" applyBorder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0" xfId="0" applyNumberFormat="1" applyFont="1" applyFill="1" applyAlignment="1">
      <alignment horizontal="center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Normal 2 2" xfId="5"/>
    <cellStyle name="Normal 3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erence\vlookup%20spread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und center"/>
      <sheetName val="fund center old"/>
      <sheetName val="BudgetAnalysts"/>
      <sheetName val="Legal Funds"/>
      <sheetName val="Rulesets"/>
      <sheetName val="Accounts"/>
    </sheetNames>
    <sheetDataSet>
      <sheetData sheetId="0">
        <row r="3">
          <cell r="A3" t="str">
            <v>0000310010</v>
          </cell>
          <cell r="B3" t="str">
            <v>00003</v>
          </cell>
          <cell r="C3" t="str">
            <v>10010</v>
          </cell>
          <cell r="D3">
            <v>732</v>
          </cell>
          <cell r="E3" t="str">
            <v>A</v>
          </cell>
          <cell r="F3" t="str">
            <v>HOUSE PAYROLL (LEGISLATORS)</v>
          </cell>
          <cell r="G3" t="str">
            <v>3</v>
          </cell>
          <cell r="H3" t="str">
            <v>1000</v>
          </cell>
        </row>
        <row r="4">
          <cell r="A4" t="str">
            <v>0000310030</v>
          </cell>
          <cell r="B4" t="str">
            <v>00003</v>
          </cell>
          <cell r="C4" t="str">
            <v>10030</v>
          </cell>
          <cell r="D4">
            <v>732</v>
          </cell>
          <cell r="E4" t="str">
            <v>A</v>
          </cell>
          <cell r="F4" t="str">
            <v>HOUSE OF REPRESENTATIVES</v>
          </cell>
          <cell r="G4" t="str">
            <v>3</v>
          </cell>
          <cell r="H4" t="str">
            <v>1000</v>
          </cell>
        </row>
        <row r="5">
          <cell r="A5" t="str">
            <v>0000310050</v>
          </cell>
          <cell r="B5" t="str">
            <v>00003</v>
          </cell>
          <cell r="C5" t="str">
            <v>10050</v>
          </cell>
          <cell r="D5">
            <v>732</v>
          </cell>
          <cell r="E5" t="str">
            <v>A</v>
          </cell>
          <cell r="F5" t="str">
            <v>HOUSE EXPENSE (LEGISLATORS)</v>
          </cell>
          <cell r="G5" t="str">
            <v>3</v>
          </cell>
          <cell r="H5" t="str">
            <v>1000</v>
          </cell>
        </row>
        <row r="6">
          <cell r="A6" t="str">
            <v>0000319010</v>
          </cell>
          <cell r="B6" t="str">
            <v>00003</v>
          </cell>
          <cell r="C6" t="str">
            <v>19010</v>
          </cell>
          <cell r="D6">
            <v>732</v>
          </cell>
          <cell r="E6" t="str">
            <v>A</v>
          </cell>
          <cell r="F6" t="str">
            <v>House GF Constr Fund</v>
          </cell>
          <cell r="G6" t="str">
            <v>7</v>
          </cell>
          <cell r="H6" t="str">
            <v>1000</v>
          </cell>
        </row>
        <row r="7">
          <cell r="A7" t="str">
            <v>0000345520</v>
          </cell>
          <cell r="B7" t="str">
            <v>00003</v>
          </cell>
          <cell r="C7" t="str">
            <v>45520</v>
          </cell>
          <cell r="D7">
            <v>732</v>
          </cell>
          <cell r="E7" t="str">
            <v>A</v>
          </cell>
          <cell r="F7" t="str">
            <v>PRIVATE DONATION/PRAYER LAWSUI</v>
          </cell>
          <cell r="G7" t="str">
            <v>5</v>
          </cell>
          <cell r="H7" t="str">
            <v>6000</v>
          </cell>
        </row>
        <row r="8">
          <cell r="A8" t="str">
            <v>0000360100</v>
          </cell>
          <cell r="B8" t="str">
            <v>00003</v>
          </cell>
          <cell r="C8" t="str">
            <v>60100</v>
          </cell>
          <cell r="D8">
            <v>40071</v>
          </cell>
          <cell r="E8" t="str">
            <v>I</v>
          </cell>
          <cell r="F8" t="str">
            <v>ICJI DOJ Fund</v>
          </cell>
          <cell r="G8" t="str">
            <v>7</v>
          </cell>
          <cell r="H8" t="str">
            <v>8016</v>
          </cell>
        </row>
        <row r="9">
          <cell r="A9" t="str">
            <v>0000360140</v>
          </cell>
          <cell r="B9" t="str">
            <v>00003</v>
          </cell>
          <cell r="C9" t="str">
            <v>60140</v>
          </cell>
          <cell r="D9">
            <v>40071</v>
          </cell>
          <cell r="E9" t="str">
            <v>I</v>
          </cell>
          <cell r="F9" t="str">
            <v>GCDD DHHS Fund</v>
          </cell>
          <cell r="G9" t="str">
            <v>7</v>
          </cell>
          <cell r="H9" t="str">
            <v>8093</v>
          </cell>
        </row>
        <row r="10">
          <cell r="A10" t="str">
            <v>0000362130</v>
          </cell>
          <cell r="B10" t="str">
            <v>00003</v>
          </cell>
          <cell r="C10" t="str">
            <v>62130</v>
          </cell>
          <cell r="D10">
            <v>40071</v>
          </cell>
          <cell r="E10" t="str">
            <v>I</v>
          </cell>
          <cell r="F10" t="str">
            <v>FSSA DHHS Fund</v>
          </cell>
          <cell r="G10" t="str">
            <v>7</v>
          </cell>
          <cell r="H10" t="str">
            <v>8093</v>
          </cell>
        </row>
        <row r="11">
          <cell r="A11" t="str">
            <v>0000392957</v>
          </cell>
          <cell r="B11" t="str">
            <v>00003</v>
          </cell>
          <cell r="C11" t="str">
            <v>92957</v>
          </cell>
          <cell r="D11">
            <v>40070</v>
          </cell>
          <cell r="E11" t="str">
            <v>I</v>
          </cell>
          <cell r="F11" t="str">
            <v>CO - HABITAT FOR HUMANITY</v>
          </cell>
          <cell r="G11" t="str">
            <v/>
          </cell>
          <cell r="H11" t="str">
            <v/>
          </cell>
        </row>
        <row r="12">
          <cell r="A12" t="str">
            <v>0000410040</v>
          </cell>
          <cell r="B12" t="str">
            <v>00004</v>
          </cell>
          <cell r="C12" t="str">
            <v>10040</v>
          </cell>
          <cell r="D12">
            <v>732</v>
          </cell>
          <cell r="E12" t="str">
            <v>A</v>
          </cell>
          <cell r="F12" t="str">
            <v>SENATE</v>
          </cell>
          <cell r="G12" t="str">
            <v>3</v>
          </cell>
          <cell r="H12" t="str">
            <v>1000</v>
          </cell>
        </row>
        <row r="13">
          <cell r="A13" t="str">
            <v>0000410060</v>
          </cell>
          <cell r="B13" t="str">
            <v>00004</v>
          </cell>
          <cell r="C13" t="str">
            <v>10060</v>
          </cell>
          <cell r="D13">
            <v>732</v>
          </cell>
          <cell r="E13" t="str">
            <v>A</v>
          </cell>
          <cell r="F13" t="str">
            <v>SENATE PAYROLL (LEGISLATORS)</v>
          </cell>
          <cell r="G13" t="str">
            <v>3</v>
          </cell>
          <cell r="H13" t="str">
            <v>1000</v>
          </cell>
        </row>
        <row r="14">
          <cell r="A14" t="str">
            <v>0000410070</v>
          </cell>
          <cell r="B14" t="str">
            <v>00004</v>
          </cell>
          <cell r="C14" t="str">
            <v>10070</v>
          </cell>
          <cell r="D14">
            <v>732</v>
          </cell>
          <cell r="E14" t="str">
            <v>A</v>
          </cell>
          <cell r="F14" t="str">
            <v>SENATE EXPENSE (LEGISLATORS)</v>
          </cell>
          <cell r="G14" t="str">
            <v>3</v>
          </cell>
          <cell r="H14" t="str">
            <v>1000</v>
          </cell>
        </row>
        <row r="15">
          <cell r="A15" t="str">
            <v>0000419015</v>
          </cell>
          <cell r="B15" t="str">
            <v>00004</v>
          </cell>
          <cell r="C15" t="str">
            <v>19015</v>
          </cell>
          <cell r="D15">
            <v>732</v>
          </cell>
          <cell r="E15" t="str">
            <v>A</v>
          </cell>
          <cell r="F15" t="str">
            <v>Senate GF Constr Fund</v>
          </cell>
          <cell r="G15" t="str">
            <v>7</v>
          </cell>
          <cell r="H15" t="str">
            <v>1000</v>
          </cell>
        </row>
        <row r="16">
          <cell r="A16" t="str">
            <v>0000460420</v>
          </cell>
          <cell r="B16" t="str">
            <v>00004</v>
          </cell>
          <cell r="C16" t="str">
            <v>60420</v>
          </cell>
          <cell r="D16">
            <v>40071</v>
          </cell>
          <cell r="E16" t="str">
            <v>I</v>
          </cell>
          <cell r="F16" t="str">
            <v>IPAS DHHS Fund</v>
          </cell>
          <cell r="G16" t="str">
            <v>7</v>
          </cell>
          <cell r="H16" t="str">
            <v>8093</v>
          </cell>
        </row>
        <row r="17">
          <cell r="A17" t="str">
            <v>0001510140</v>
          </cell>
          <cell r="B17" t="str">
            <v>00015</v>
          </cell>
          <cell r="C17" t="str">
            <v>10140</v>
          </cell>
          <cell r="D17">
            <v>732</v>
          </cell>
          <cell r="E17" t="str">
            <v>A</v>
          </cell>
          <cell r="F17" t="str">
            <v>INDIANA LOBBY REGISTRATION</v>
          </cell>
          <cell r="G17" t="str">
            <v>3</v>
          </cell>
          <cell r="H17" t="str">
            <v>1000</v>
          </cell>
        </row>
        <row r="18">
          <cell r="A18" t="str">
            <v>0001710110</v>
          </cell>
          <cell r="B18" t="str">
            <v>00017</v>
          </cell>
          <cell r="C18" t="str">
            <v>10110</v>
          </cell>
          <cell r="D18">
            <v>732</v>
          </cell>
          <cell r="E18" t="str">
            <v>A</v>
          </cell>
          <cell r="F18" t="str">
            <v>NATL CONF OF STATE LEGISLATORS</v>
          </cell>
          <cell r="G18" t="str">
            <v>3</v>
          </cell>
          <cell r="H18" t="str">
            <v>1000</v>
          </cell>
        </row>
        <row r="19">
          <cell r="A19" t="str">
            <v>0001710150</v>
          </cell>
          <cell r="B19" t="str">
            <v>00017</v>
          </cell>
          <cell r="C19" t="str">
            <v>10150</v>
          </cell>
          <cell r="D19">
            <v>732</v>
          </cell>
          <cell r="E19" t="str">
            <v>A</v>
          </cell>
          <cell r="F19" t="str">
            <v>COUNCIL OF STATE GOVRMNTS DUES</v>
          </cell>
          <cell r="G19" t="str">
            <v>3</v>
          </cell>
          <cell r="H19" t="str">
            <v>1000</v>
          </cell>
        </row>
        <row r="20">
          <cell r="A20" t="str">
            <v>0001710160</v>
          </cell>
          <cell r="B20" t="str">
            <v>00017</v>
          </cell>
          <cell r="C20" t="str">
            <v>10160</v>
          </cell>
          <cell r="D20">
            <v>732</v>
          </cell>
          <cell r="E20" t="str">
            <v>A</v>
          </cell>
          <cell r="F20" t="str">
            <v>LEGISLATIVE COUNCIL</v>
          </cell>
          <cell r="G20" t="str">
            <v>3</v>
          </cell>
          <cell r="H20" t="str">
            <v>1000</v>
          </cell>
        </row>
        <row r="21">
          <cell r="A21" t="str">
            <v>0001710170</v>
          </cell>
          <cell r="B21" t="str">
            <v>00017</v>
          </cell>
          <cell r="C21" t="str">
            <v>10170</v>
          </cell>
          <cell r="D21">
            <v>732</v>
          </cell>
          <cell r="E21" t="str">
            <v>I</v>
          </cell>
          <cell r="F21" t="str">
            <v>CONTINGENCY FUND</v>
          </cell>
          <cell r="G21" t="str">
            <v>3</v>
          </cell>
          <cell r="H21" t="str">
            <v>1000</v>
          </cell>
        </row>
        <row r="22">
          <cell r="A22" t="str">
            <v>0001710190</v>
          </cell>
          <cell r="B22" t="str">
            <v>00017</v>
          </cell>
          <cell r="C22" t="str">
            <v>10190</v>
          </cell>
          <cell r="D22">
            <v>732</v>
          </cell>
          <cell r="E22" t="str">
            <v>I</v>
          </cell>
          <cell r="F22" t="str">
            <v>PUBLICATION OF THE IN CODE</v>
          </cell>
          <cell r="G22" t="str">
            <v>3</v>
          </cell>
          <cell r="H22" t="str">
            <v>1000</v>
          </cell>
        </row>
        <row r="23">
          <cell r="A23" t="str">
            <v>0001711510</v>
          </cell>
          <cell r="B23" t="str">
            <v>00017</v>
          </cell>
          <cell r="C23" t="str">
            <v>11510</v>
          </cell>
          <cell r="D23">
            <v>732</v>
          </cell>
          <cell r="E23" t="str">
            <v>A</v>
          </cell>
          <cell r="F23" t="str">
            <v>NAT CNCL OF INS LEGIS ANNL DUE</v>
          </cell>
          <cell r="G23" t="str">
            <v>3</v>
          </cell>
          <cell r="H23" t="str">
            <v>1000</v>
          </cell>
        </row>
        <row r="24">
          <cell r="A24" t="str">
            <v>0001711530</v>
          </cell>
          <cell r="B24" t="str">
            <v>00017</v>
          </cell>
          <cell r="C24" t="str">
            <v>11530</v>
          </cell>
          <cell r="D24">
            <v>732</v>
          </cell>
          <cell r="E24" t="str">
            <v>I</v>
          </cell>
          <cell r="F24" t="str">
            <v>UPDATE OF HIST OF GENL ASSEMBL</v>
          </cell>
          <cell r="G24" t="str">
            <v>3</v>
          </cell>
          <cell r="H24" t="str">
            <v>1000</v>
          </cell>
        </row>
        <row r="25">
          <cell r="A25" t="str">
            <v>0001711730</v>
          </cell>
          <cell r="B25" t="str">
            <v>00017</v>
          </cell>
          <cell r="C25" t="str">
            <v>11730</v>
          </cell>
          <cell r="D25">
            <v>732</v>
          </cell>
          <cell r="E25" t="str">
            <v>I</v>
          </cell>
          <cell r="F25" t="str">
            <v>MARION CO CONSOLIDATION STUDY</v>
          </cell>
          <cell r="G25" t="str">
            <v>3</v>
          </cell>
          <cell r="H25" t="str">
            <v>1000</v>
          </cell>
        </row>
        <row r="26">
          <cell r="A26" t="str">
            <v>0001714630</v>
          </cell>
          <cell r="B26" t="str">
            <v>00017</v>
          </cell>
          <cell r="C26" t="str">
            <v>14630</v>
          </cell>
          <cell r="D26">
            <v>732</v>
          </cell>
          <cell r="E26" t="str">
            <v>I</v>
          </cell>
          <cell r="F26" t="str">
            <v>BLOCK BOUNDARY SUGGESTION PRG</v>
          </cell>
          <cell r="G26" t="str">
            <v>3</v>
          </cell>
          <cell r="H26" t="str">
            <v>1000</v>
          </cell>
        </row>
        <row r="27">
          <cell r="A27" t="str">
            <v>0001715270</v>
          </cell>
          <cell r="B27" t="str">
            <v>00017</v>
          </cell>
          <cell r="C27" t="str">
            <v>15270</v>
          </cell>
          <cell r="D27">
            <v>732</v>
          </cell>
          <cell r="E27" t="str">
            <v>A</v>
          </cell>
          <cell r="F27" t="str">
            <v>LEGISLATOR LAYMEMBER TRAVEL</v>
          </cell>
          <cell r="G27" t="str">
            <v>3</v>
          </cell>
          <cell r="H27" t="str">
            <v>1000</v>
          </cell>
        </row>
        <row r="28">
          <cell r="A28" t="str">
            <v>0001715300</v>
          </cell>
          <cell r="B28" t="str">
            <v>00017</v>
          </cell>
          <cell r="C28" t="str">
            <v>15300</v>
          </cell>
          <cell r="D28">
            <v>732</v>
          </cell>
          <cell r="E28" t="str">
            <v>I</v>
          </cell>
          <cell r="F28" t="str">
            <v>PRINT/DISTRIBUTE INDIANA REG</v>
          </cell>
          <cell r="G28" t="str">
            <v>3</v>
          </cell>
          <cell r="H28" t="str">
            <v>1000</v>
          </cell>
        </row>
        <row r="29">
          <cell r="A29" t="str">
            <v>0001715320</v>
          </cell>
          <cell r="B29" t="str">
            <v>00017</v>
          </cell>
          <cell r="C29" t="str">
            <v>15320</v>
          </cell>
          <cell r="D29">
            <v>732</v>
          </cell>
          <cell r="E29" t="str">
            <v>I</v>
          </cell>
          <cell r="F29" t="str">
            <v>PUBLICATION OF THE ADMINIS COD</v>
          </cell>
          <cell r="G29" t="str">
            <v>3</v>
          </cell>
          <cell r="H29" t="str">
            <v>1000</v>
          </cell>
        </row>
        <row r="30">
          <cell r="A30" t="str">
            <v>0001715390</v>
          </cell>
          <cell r="B30" t="str">
            <v>00017</v>
          </cell>
          <cell r="C30" t="str">
            <v>15390</v>
          </cell>
          <cell r="D30">
            <v>732</v>
          </cell>
          <cell r="E30" t="str">
            <v>A</v>
          </cell>
          <cell r="F30" t="str">
            <v>PRINTING AND DISTRIBUTION</v>
          </cell>
          <cell r="G30" t="str">
            <v>3</v>
          </cell>
          <cell r="H30" t="str">
            <v>1000</v>
          </cell>
        </row>
        <row r="31">
          <cell r="A31" t="str">
            <v>0001716030</v>
          </cell>
          <cell r="B31" t="str">
            <v>00017</v>
          </cell>
          <cell r="C31" t="str">
            <v>16030</v>
          </cell>
          <cell r="D31">
            <v>732</v>
          </cell>
          <cell r="E31" t="str">
            <v>I</v>
          </cell>
          <cell r="F31" t="str">
            <v>DISTRIBUTION OF PRINTED BILLS</v>
          </cell>
          <cell r="G31" t="str">
            <v>3</v>
          </cell>
          <cell r="H31" t="str">
            <v>1000</v>
          </cell>
        </row>
        <row r="32">
          <cell r="A32" t="str">
            <v>0001718207</v>
          </cell>
          <cell r="B32" t="str">
            <v>00017</v>
          </cell>
          <cell r="C32" t="str">
            <v>18207</v>
          </cell>
          <cell r="D32">
            <v>732</v>
          </cell>
          <cell r="E32" t="str">
            <v>A</v>
          </cell>
          <cell r="F32" t="str">
            <v>REAPPORTIONMENT SUPPORT &amp; SERV</v>
          </cell>
          <cell r="G32" t="str">
            <v>4</v>
          </cell>
          <cell r="H32" t="str">
            <v>1000</v>
          </cell>
        </row>
        <row r="33">
          <cell r="A33" t="str">
            <v>0001718210</v>
          </cell>
          <cell r="B33" t="str">
            <v>00017</v>
          </cell>
          <cell r="C33" t="str">
            <v>18210</v>
          </cell>
          <cell r="D33">
            <v>40360</v>
          </cell>
          <cell r="E33" t="str">
            <v>A</v>
          </cell>
          <cell r="F33" t="str">
            <v>Legislative Council Contingen</v>
          </cell>
          <cell r="G33" t="str">
            <v>4</v>
          </cell>
          <cell r="H33" t="str">
            <v>1000</v>
          </cell>
        </row>
        <row r="34">
          <cell r="A34" t="str">
            <v>0001738510</v>
          </cell>
          <cell r="B34" t="str">
            <v>00017</v>
          </cell>
          <cell r="C34" t="str">
            <v>38510</v>
          </cell>
          <cell r="D34">
            <v>732</v>
          </cell>
          <cell r="E34" t="str">
            <v>I</v>
          </cell>
          <cell r="F34" t="str">
            <v>REGULATORY FLEXIBILITY COMMITT</v>
          </cell>
          <cell r="G34" t="str">
            <v>3</v>
          </cell>
          <cell r="H34" t="str">
            <v>3200</v>
          </cell>
        </row>
        <row r="35">
          <cell r="A35" t="str">
            <v>0001738530</v>
          </cell>
          <cell r="B35" t="str">
            <v>00017</v>
          </cell>
          <cell r="C35" t="str">
            <v>38530</v>
          </cell>
          <cell r="D35">
            <v>732</v>
          </cell>
          <cell r="E35" t="str">
            <v>I</v>
          </cell>
          <cell r="F35" t="str">
            <v>RIGHT OF WAY STUDY</v>
          </cell>
          <cell r="G35" t="str">
            <v>3</v>
          </cell>
          <cell r="H35" t="str">
            <v>3200</v>
          </cell>
        </row>
        <row r="36">
          <cell r="A36" t="str">
            <v>0001745030</v>
          </cell>
          <cell r="B36" t="str">
            <v>00017</v>
          </cell>
          <cell r="C36" t="str">
            <v>45030</v>
          </cell>
          <cell r="D36">
            <v>732</v>
          </cell>
          <cell r="E36" t="str">
            <v>A</v>
          </cell>
          <cell r="F36" t="str">
            <v>LSA CONTINUING EDUCATION</v>
          </cell>
          <cell r="G36" t="str">
            <v>6</v>
          </cell>
          <cell r="H36" t="str">
            <v>6000</v>
          </cell>
        </row>
        <row r="37">
          <cell r="A37" t="str">
            <v>0001746080</v>
          </cell>
          <cell r="B37" t="str">
            <v>00017</v>
          </cell>
          <cell r="C37" t="str">
            <v>46080</v>
          </cell>
          <cell r="D37">
            <v>732</v>
          </cell>
          <cell r="E37" t="str">
            <v>I</v>
          </cell>
          <cell r="F37" t="str">
            <v>NCSL - JULY 25-30, 1999</v>
          </cell>
          <cell r="G37" t="str">
            <v>6</v>
          </cell>
          <cell r="H37" t="str">
            <v>6000</v>
          </cell>
        </row>
        <row r="38">
          <cell r="A38" t="str">
            <v>0001746600</v>
          </cell>
          <cell r="B38" t="str">
            <v>00017</v>
          </cell>
          <cell r="C38" t="str">
            <v>46600</v>
          </cell>
          <cell r="D38">
            <v>732</v>
          </cell>
          <cell r="E38" t="str">
            <v>I</v>
          </cell>
          <cell r="F38" t="str">
            <v>1992 PL 32 MONIES REVERT 1/94</v>
          </cell>
          <cell r="G38" t="str">
            <v>6</v>
          </cell>
          <cell r="H38" t="str">
            <v>6000</v>
          </cell>
        </row>
        <row r="39">
          <cell r="A39" t="str">
            <v>0001789183</v>
          </cell>
          <cell r="B39" t="str">
            <v>00017</v>
          </cell>
          <cell r="C39" t="str">
            <v>89183</v>
          </cell>
          <cell r="D39">
            <v>40071</v>
          </cell>
          <cell r="E39" t="str">
            <v>I</v>
          </cell>
          <cell r="F39" t="str">
            <v>CO- LEGISLATIVE COUNCIL CONTIN</v>
          </cell>
          <cell r="G39" t="str">
            <v>3</v>
          </cell>
          <cell r="H39" t="str">
            <v>1000</v>
          </cell>
        </row>
        <row r="40">
          <cell r="A40" t="str">
            <v>0001789495</v>
          </cell>
          <cell r="B40" t="str">
            <v>00017</v>
          </cell>
          <cell r="C40" t="str">
            <v>89495</v>
          </cell>
          <cell r="D40">
            <v>40071</v>
          </cell>
          <cell r="E40" t="str">
            <v>I</v>
          </cell>
          <cell r="F40" t="str">
            <v>CO- CONTINGENCY FUND</v>
          </cell>
          <cell r="G40" t="str">
            <v>4</v>
          </cell>
          <cell r="H40" t="str">
            <v>1000</v>
          </cell>
        </row>
        <row r="41">
          <cell r="A41" t="str">
            <v>0001789496</v>
          </cell>
          <cell r="B41" t="str">
            <v>00017</v>
          </cell>
          <cell r="C41" t="str">
            <v>89496</v>
          </cell>
          <cell r="D41">
            <v>40071</v>
          </cell>
          <cell r="E41" t="str">
            <v>I</v>
          </cell>
          <cell r="F41" t="str">
            <v>CO- NCSL HOST COMMITTEE</v>
          </cell>
          <cell r="G41" t="str">
            <v>4</v>
          </cell>
          <cell r="H41" t="str">
            <v>1000</v>
          </cell>
        </row>
        <row r="42">
          <cell r="A42" t="str">
            <v>0001789522</v>
          </cell>
          <cell r="B42" t="str">
            <v>00017</v>
          </cell>
          <cell r="C42" t="str">
            <v>89522</v>
          </cell>
          <cell r="D42">
            <v>40071</v>
          </cell>
          <cell r="E42" t="str">
            <v>I</v>
          </cell>
          <cell r="F42" t="str">
            <v>CO- ANNEXATION STUDY</v>
          </cell>
          <cell r="G42" t="str">
            <v>4</v>
          </cell>
          <cell r="H42" t="str">
            <v>1000</v>
          </cell>
        </row>
        <row r="43">
          <cell r="A43" t="str">
            <v>0001790038</v>
          </cell>
          <cell r="B43" t="str">
            <v>00017</v>
          </cell>
          <cell r="C43" t="str">
            <v>90038</v>
          </cell>
          <cell r="D43">
            <v>40070</v>
          </cell>
          <cell r="E43" t="str">
            <v>I</v>
          </cell>
          <cell r="F43" t="str">
            <v>CO - LEGIS INTERNAT'L DEVELOPM</v>
          </cell>
          <cell r="G43" t="str">
            <v/>
          </cell>
          <cell r="H43" t="str">
            <v/>
          </cell>
        </row>
        <row r="44">
          <cell r="A44" t="str">
            <v>0001790387</v>
          </cell>
          <cell r="B44" t="str">
            <v>00017</v>
          </cell>
          <cell r="C44" t="str">
            <v>90387</v>
          </cell>
          <cell r="D44">
            <v>40070</v>
          </cell>
          <cell r="E44" t="str">
            <v>I</v>
          </cell>
          <cell r="F44" t="str">
            <v>CO - CONTINGENCY FUND</v>
          </cell>
          <cell r="G44" t="str">
            <v/>
          </cell>
          <cell r="H44" t="str">
            <v/>
          </cell>
        </row>
        <row r="45">
          <cell r="A45" t="str">
            <v>0001790520</v>
          </cell>
          <cell r="B45" t="str">
            <v>00017</v>
          </cell>
          <cell r="C45" t="str">
            <v>90520</v>
          </cell>
          <cell r="D45">
            <v>40070</v>
          </cell>
          <cell r="E45" t="str">
            <v>I</v>
          </cell>
          <cell r="F45" t="str">
            <v>CO - LEGISLATIVE 1992 PL 32 AP</v>
          </cell>
          <cell r="G45" t="str">
            <v/>
          </cell>
          <cell r="H45" t="str">
            <v/>
          </cell>
        </row>
        <row r="46">
          <cell r="A46" t="str">
            <v>0001791693</v>
          </cell>
          <cell r="B46" t="str">
            <v>00017</v>
          </cell>
          <cell r="C46" t="str">
            <v>91693</v>
          </cell>
          <cell r="D46">
            <v>40070</v>
          </cell>
          <cell r="E46" t="str">
            <v>I</v>
          </cell>
          <cell r="F46" t="str">
            <v>CO - NAT CONF OF ST LEG HOST C</v>
          </cell>
          <cell r="G46" t="str">
            <v/>
          </cell>
          <cell r="H46" t="str">
            <v/>
          </cell>
        </row>
        <row r="47">
          <cell r="A47" t="str">
            <v>0001791704</v>
          </cell>
          <cell r="B47" t="str">
            <v>00017</v>
          </cell>
          <cell r="C47" t="str">
            <v>91704</v>
          </cell>
          <cell r="D47">
            <v>40070</v>
          </cell>
          <cell r="E47" t="str">
            <v>I</v>
          </cell>
          <cell r="F47" t="str">
            <v>CO - LEGISLATIVE CNCL-CONT FD</v>
          </cell>
          <cell r="G47" t="str">
            <v/>
          </cell>
          <cell r="H47" t="str">
            <v/>
          </cell>
        </row>
        <row r="48">
          <cell r="A48" t="str">
            <v>0001791725</v>
          </cell>
          <cell r="B48" t="str">
            <v>00017</v>
          </cell>
          <cell r="C48" t="str">
            <v>91725</v>
          </cell>
          <cell r="D48">
            <v>40070</v>
          </cell>
          <cell r="E48" t="str">
            <v>I</v>
          </cell>
          <cell r="F48" t="str">
            <v>CO - NAT CONF OF STATE LEG -HO</v>
          </cell>
          <cell r="G48" t="str">
            <v/>
          </cell>
          <cell r="H48" t="str">
            <v/>
          </cell>
        </row>
        <row r="49">
          <cell r="A49" t="str">
            <v>0001791746</v>
          </cell>
          <cell r="B49" t="str">
            <v>00017</v>
          </cell>
          <cell r="C49" t="str">
            <v>91746</v>
          </cell>
          <cell r="D49">
            <v>40070</v>
          </cell>
          <cell r="E49" t="str">
            <v>I</v>
          </cell>
          <cell r="F49" t="str">
            <v>CO - NAT CONFER OF ST LEGIS TR</v>
          </cell>
          <cell r="G49" t="str">
            <v/>
          </cell>
          <cell r="H49" t="str">
            <v/>
          </cell>
        </row>
        <row r="50">
          <cell r="A50" t="str">
            <v>0001791749</v>
          </cell>
          <cell r="B50" t="str">
            <v>00017</v>
          </cell>
          <cell r="C50" t="str">
            <v>91749</v>
          </cell>
          <cell r="D50">
            <v>40070</v>
          </cell>
          <cell r="E50" t="str">
            <v>I</v>
          </cell>
          <cell r="F50" t="str">
            <v>CO - CTR FOR EVAL &amp; EDU POLICY</v>
          </cell>
          <cell r="G50" t="str">
            <v/>
          </cell>
          <cell r="H50" t="str">
            <v/>
          </cell>
        </row>
        <row r="51">
          <cell r="A51" t="str">
            <v>0001791762</v>
          </cell>
          <cell r="B51" t="str">
            <v>00017</v>
          </cell>
          <cell r="C51" t="str">
            <v>91762</v>
          </cell>
          <cell r="D51">
            <v>40070</v>
          </cell>
          <cell r="E51" t="str">
            <v>I</v>
          </cell>
          <cell r="F51" t="str">
            <v>CO - CONF OF STATE LEG-BLACK C</v>
          </cell>
          <cell r="G51" t="str">
            <v/>
          </cell>
          <cell r="H51" t="str">
            <v/>
          </cell>
        </row>
        <row r="52">
          <cell r="A52" t="str">
            <v>0001910180</v>
          </cell>
          <cell r="B52" t="str">
            <v>00019</v>
          </cell>
          <cell r="C52" t="str">
            <v>10180</v>
          </cell>
          <cell r="D52">
            <v>732</v>
          </cell>
          <cell r="E52" t="str">
            <v>A</v>
          </cell>
          <cell r="F52" t="str">
            <v>UNIFORM STATE LAWS COMM</v>
          </cell>
          <cell r="G52" t="str">
            <v>3</v>
          </cell>
          <cell r="H52" t="str">
            <v>1000</v>
          </cell>
        </row>
        <row r="53">
          <cell r="A53" t="str">
            <v>0001960800</v>
          </cell>
          <cell r="B53" t="str">
            <v>00019</v>
          </cell>
          <cell r="C53" t="str">
            <v>60800</v>
          </cell>
          <cell r="D53">
            <v>40071</v>
          </cell>
          <cell r="E53" t="str">
            <v>I</v>
          </cell>
          <cell r="F53" t="str">
            <v>ISP DOJ Fund</v>
          </cell>
          <cell r="G53" t="str">
            <v>7</v>
          </cell>
          <cell r="H53" t="str">
            <v>8016</v>
          </cell>
        </row>
        <row r="54">
          <cell r="A54" t="str">
            <v>0002060100</v>
          </cell>
          <cell r="B54" t="str">
            <v>00020</v>
          </cell>
          <cell r="C54" t="str">
            <v>60100</v>
          </cell>
          <cell r="D54">
            <v>40071</v>
          </cell>
          <cell r="E54" t="str">
            <v>I</v>
          </cell>
          <cell r="F54" t="str">
            <v>ICJI DOJ Fund</v>
          </cell>
          <cell r="G54" t="str">
            <v>7</v>
          </cell>
          <cell r="H54" t="str">
            <v>8016</v>
          </cell>
        </row>
        <row r="55">
          <cell r="A55" t="str">
            <v>0002062130</v>
          </cell>
          <cell r="B55" t="str">
            <v>00020</v>
          </cell>
          <cell r="C55" t="str">
            <v>62130</v>
          </cell>
          <cell r="D55">
            <v>40071</v>
          </cell>
          <cell r="E55" t="str">
            <v>I</v>
          </cell>
          <cell r="F55" t="str">
            <v>FSSA DHHS Fund</v>
          </cell>
          <cell r="G55" t="str">
            <v>7</v>
          </cell>
          <cell r="H55" t="str">
            <v>8093</v>
          </cell>
        </row>
        <row r="56">
          <cell r="A56" t="str">
            <v>0002062410</v>
          </cell>
          <cell r="B56" t="str">
            <v>00020</v>
          </cell>
          <cell r="C56" t="str">
            <v>62410</v>
          </cell>
          <cell r="D56">
            <v>40071</v>
          </cell>
          <cell r="E56" t="str">
            <v>I</v>
          </cell>
          <cell r="F56" t="str">
            <v>DWD DOL Fund</v>
          </cell>
          <cell r="G56" t="str">
            <v>7</v>
          </cell>
          <cell r="H56" t="str">
            <v>8017</v>
          </cell>
        </row>
        <row r="57">
          <cell r="A57" t="str">
            <v>0002063200</v>
          </cell>
          <cell r="B57" t="str">
            <v>00020</v>
          </cell>
          <cell r="C57" t="str">
            <v>63200</v>
          </cell>
          <cell r="D57">
            <v>41726</v>
          </cell>
          <cell r="E57" t="str">
            <v>I</v>
          </cell>
          <cell r="F57" t="str">
            <v>INDOT DOT Fund</v>
          </cell>
          <cell r="G57" t="str">
            <v>7</v>
          </cell>
          <cell r="H57" t="str">
            <v>8020</v>
          </cell>
        </row>
        <row r="58">
          <cell r="A58" t="str">
            <v>0002090546</v>
          </cell>
          <cell r="B58" t="str">
            <v>00020</v>
          </cell>
          <cell r="C58" t="str">
            <v>90546</v>
          </cell>
          <cell r="D58">
            <v>40070</v>
          </cell>
          <cell r="E58" t="str">
            <v>I</v>
          </cell>
          <cell r="F58" t="str">
            <v>CO - DOMESTIC VIOLENCE PREV/TR</v>
          </cell>
          <cell r="G58" t="str">
            <v/>
          </cell>
          <cell r="H58" t="str">
            <v/>
          </cell>
        </row>
        <row r="59">
          <cell r="A59" t="str">
            <v>0002210210</v>
          </cell>
          <cell r="B59" t="str">
            <v>00022</v>
          </cell>
          <cell r="C59" t="str">
            <v>10210</v>
          </cell>
          <cell r="D59">
            <v>732</v>
          </cell>
          <cell r="E59" t="str">
            <v>A</v>
          </cell>
          <cell r="F59" t="str">
            <v>SUPREME COURT</v>
          </cell>
          <cell r="G59" t="str">
            <v>3</v>
          </cell>
          <cell r="H59" t="str">
            <v>1000</v>
          </cell>
        </row>
        <row r="60">
          <cell r="A60" t="str">
            <v>0002210250</v>
          </cell>
          <cell r="B60" t="str">
            <v>00022</v>
          </cell>
          <cell r="C60" t="str">
            <v>10250</v>
          </cell>
          <cell r="D60">
            <v>732</v>
          </cell>
          <cell r="E60" t="str">
            <v>A</v>
          </cell>
          <cell r="F60" t="str">
            <v>JUDGES COUNTY COURTS</v>
          </cell>
          <cell r="G60" t="str">
            <v>3</v>
          </cell>
          <cell r="H60" t="str">
            <v>1000</v>
          </cell>
        </row>
        <row r="61">
          <cell r="A61" t="str">
            <v>0002210280</v>
          </cell>
          <cell r="B61" t="str">
            <v>00022</v>
          </cell>
          <cell r="C61" t="str">
            <v>10280</v>
          </cell>
          <cell r="D61">
            <v>732</v>
          </cell>
          <cell r="E61" t="str">
            <v>A</v>
          </cell>
          <cell r="F61" t="str">
            <v>COUNTY PROSECUTORS SALARIES</v>
          </cell>
          <cell r="G61" t="str">
            <v>3</v>
          </cell>
          <cell r="H61" t="str">
            <v>1000</v>
          </cell>
        </row>
        <row r="62">
          <cell r="A62" t="str">
            <v>0002210340</v>
          </cell>
          <cell r="B62" t="str">
            <v>00022</v>
          </cell>
          <cell r="C62" t="str">
            <v>10340</v>
          </cell>
          <cell r="D62">
            <v>732</v>
          </cell>
          <cell r="E62" t="str">
            <v>A</v>
          </cell>
          <cell r="F62" t="str">
            <v>SPECIAL JUDGES-COUNTY COURTS</v>
          </cell>
          <cell r="G62" t="str">
            <v>3</v>
          </cell>
          <cell r="H62" t="str">
            <v>1000</v>
          </cell>
        </row>
        <row r="63">
          <cell r="A63" t="str">
            <v>0002210760</v>
          </cell>
          <cell r="B63" t="str">
            <v>00022</v>
          </cell>
          <cell r="C63" t="str">
            <v>10760</v>
          </cell>
          <cell r="D63">
            <v>732</v>
          </cell>
          <cell r="E63" t="str">
            <v>A</v>
          </cell>
          <cell r="F63" t="str">
            <v>TRIAL COURT OPERATIONS</v>
          </cell>
          <cell r="G63" t="str">
            <v>3</v>
          </cell>
          <cell r="H63" t="str">
            <v>1000</v>
          </cell>
        </row>
        <row r="64">
          <cell r="A64" t="str">
            <v>0002211350</v>
          </cell>
          <cell r="B64" t="str">
            <v>00022</v>
          </cell>
          <cell r="C64" t="str">
            <v>11350</v>
          </cell>
          <cell r="D64">
            <v>732</v>
          </cell>
          <cell r="E64" t="str">
            <v>A</v>
          </cell>
          <cell r="F64" t="str">
            <v>COMM ON RACE &amp; GENDER FAIRNESS</v>
          </cell>
          <cell r="G64" t="str">
            <v>3</v>
          </cell>
          <cell r="H64" t="str">
            <v>1000</v>
          </cell>
        </row>
        <row r="65">
          <cell r="A65" t="str">
            <v>0002211940</v>
          </cell>
          <cell r="B65" t="str">
            <v>00022</v>
          </cell>
          <cell r="C65" t="str">
            <v>11940</v>
          </cell>
          <cell r="D65">
            <v>40134</v>
          </cell>
          <cell r="E65" t="str">
            <v>I</v>
          </cell>
          <cell r="F65" t="str">
            <v>WORKERS' COMPENSATION BOARD</v>
          </cell>
          <cell r="G65" t="str">
            <v>3</v>
          </cell>
          <cell r="H65" t="str">
            <v>1000</v>
          </cell>
        </row>
        <row r="66">
          <cell r="A66" t="str">
            <v>0002213058</v>
          </cell>
          <cell r="B66" t="str">
            <v>00022</v>
          </cell>
          <cell r="C66" t="str">
            <v>13058</v>
          </cell>
          <cell r="D66">
            <v>732</v>
          </cell>
          <cell r="E66" t="str">
            <v>A</v>
          </cell>
          <cell r="F66" t="str">
            <v>Adult Guardianship</v>
          </cell>
          <cell r="G66" t="str">
            <v>3</v>
          </cell>
          <cell r="H66" t="str">
            <v>1000</v>
          </cell>
        </row>
        <row r="67">
          <cell r="A67" t="str">
            <v>0002214800</v>
          </cell>
          <cell r="B67" t="str">
            <v>00022</v>
          </cell>
          <cell r="C67" t="str">
            <v>14800</v>
          </cell>
          <cell r="D67">
            <v>732</v>
          </cell>
          <cell r="E67" t="str">
            <v>A</v>
          </cell>
          <cell r="F67" t="str">
            <v>IN CONF FOR LEGAL ED OPPORTY</v>
          </cell>
          <cell r="G67" t="str">
            <v>3</v>
          </cell>
          <cell r="H67" t="str">
            <v>1000</v>
          </cell>
        </row>
        <row r="68">
          <cell r="A68" t="str">
            <v>0002214810</v>
          </cell>
          <cell r="B68" t="str">
            <v>00022</v>
          </cell>
          <cell r="C68" t="str">
            <v>14810</v>
          </cell>
          <cell r="D68">
            <v>732</v>
          </cell>
          <cell r="E68" t="str">
            <v>A</v>
          </cell>
          <cell r="F68" t="str">
            <v>CIVIL LEGAL AID FUND</v>
          </cell>
          <cell r="G68" t="str">
            <v>3</v>
          </cell>
          <cell r="H68" t="str">
            <v>1000</v>
          </cell>
        </row>
        <row r="69">
          <cell r="A69" t="str">
            <v>0002214840</v>
          </cell>
          <cell r="B69" t="str">
            <v>00022</v>
          </cell>
          <cell r="C69" t="str">
            <v>14840</v>
          </cell>
          <cell r="D69">
            <v>732</v>
          </cell>
          <cell r="E69" t="str">
            <v>A</v>
          </cell>
          <cell r="F69" t="str">
            <v>PUBLIC DEFENDER COMMISSION</v>
          </cell>
          <cell r="G69" t="str">
            <v>3</v>
          </cell>
          <cell r="H69" t="str">
            <v>1000</v>
          </cell>
        </row>
        <row r="70">
          <cell r="A70" t="str">
            <v>0002217040</v>
          </cell>
          <cell r="B70" t="str">
            <v>00022</v>
          </cell>
          <cell r="C70" t="str">
            <v>17040</v>
          </cell>
          <cell r="D70">
            <v>732</v>
          </cell>
          <cell r="E70" t="str">
            <v>A</v>
          </cell>
          <cell r="F70" t="str">
            <v>JUDICIAL BRANCH INS ADJUST ACC</v>
          </cell>
          <cell r="G70" t="str">
            <v>5</v>
          </cell>
          <cell r="H70" t="str">
            <v>1000</v>
          </cell>
        </row>
        <row r="71">
          <cell r="A71" t="str">
            <v>0002217150</v>
          </cell>
          <cell r="B71" t="str">
            <v>00022</v>
          </cell>
          <cell r="C71" t="str">
            <v>17150</v>
          </cell>
          <cell r="D71">
            <v>732</v>
          </cell>
          <cell r="E71" t="str">
            <v>A</v>
          </cell>
          <cell r="F71" t="str">
            <v>GUARDIAN AD LITEM</v>
          </cell>
          <cell r="G71" t="str">
            <v>5</v>
          </cell>
          <cell r="H71" t="str">
            <v>1000</v>
          </cell>
        </row>
        <row r="72">
          <cell r="A72" t="str">
            <v>0002219020</v>
          </cell>
          <cell r="B72" t="str">
            <v>00022</v>
          </cell>
          <cell r="C72" t="str">
            <v>19020</v>
          </cell>
          <cell r="D72">
            <v>732</v>
          </cell>
          <cell r="E72" t="str">
            <v>A</v>
          </cell>
          <cell r="F72" t="str">
            <v>Supreme Ct GF Constr Fund</v>
          </cell>
          <cell r="G72" t="str">
            <v>7</v>
          </cell>
          <cell r="H72" t="str">
            <v>1000</v>
          </cell>
        </row>
        <row r="73">
          <cell r="A73" t="str">
            <v>0002233510</v>
          </cell>
          <cell r="B73" t="str">
            <v>00022</v>
          </cell>
          <cell r="C73" t="str">
            <v>33510</v>
          </cell>
          <cell r="D73">
            <v>732</v>
          </cell>
          <cell r="E73" t="str">
            <v>A</v>
          </cell>
          <cell r="F73" t="str">
            <v>PUBLIC DEFENDER COMMISSION</v>
          </cell>
          <cell r="G73" t="str">
            <v>3</v>
          </cell>
          <cell r="H73" t="str">
            <v>2390</v>
          </cell>
        </row>
        <row r="74">
          <cell r="A74" t="str">
            <v>0002244700</v>
          </cell>
          <cell r="B74" t="str">
            <v>00022</v>
          </cell>
          <cell r="C74" t="str">
            <v>44700</v>
          </cell>
          <cell r="D74">
            <v>732</v>
          </cell>
          <cell r="E74" t="str">
            <v>A</v>
          </cell>
          <cell r="F74" t="str">
            <v>DISCIPLINARY COMMISSION</v>
          </cell>
          <cell r="G74" t="str">
            <v>6</v>
          </cell>
          <cell r="H74" t="str">
            <v>6000</v>
          </cell>
        </row>
        <row r="75">
          <cell r="A75" t="str">
            <v>0002244730</v>
          </cell>
          <cell r="B75" t="str">
            <v>00022</v>
          </cell>
          <cell r="C75" t="str">
            <v>44730</v>
          </cell>
          <cell r="D75">
            <v>732</v>
          </cell>
          <cell r="E75" t="str">
            <v>A</v>
          </cell>
          <cell r="F75" t="str">
            <v>TRANSCRIPT ESCROW</v>
          </cell>
          <cell r="G75" t="str">
            <v>6</v>
          </cell>
          <cell r="H75" t="str">
            <v>6000</v>
          </cell>
        </row>
        <row r="76">
          <cell r="A76" t="str">
            <v>0002244750</v>
          </cell>
          <cell r="B76" t="str">
            <v>00022</v>
          </cell>
          <cell r="C76" t="str">
            <v>44750</v>
          </cell>
          <cell r="D76">
            <v>732</v>
          </cell>
          <cell r="E76" t="str">
            <v>A</v>
          </cell>
          <cell r="F76" t="str">
            <v>AUDIO/VIDEO OF ORAL ARGUMENTS</v>
          </cell>
          <cell r="G76" t="str">
            <v>6</v>
          </cell>
          <cell r="H76" t="str">
            <v>6000</v>
          </cell>
        </row>
        <row r="77">
          <cell r="A77" t="str">
            <v>0002244830</v>
          </cell>
          <cell r="B77" t="str">
            <v>00022</v>
          </cell>
          <cell r="C77" t="str">
            <v>44830</v>
          </cell>
          <cell r="D77">
            <v>732</v>
          </cell>
          <cell r="E77" t="str">
            <v>A</v>
          </cell>
          <cell r="F77" t="str">
            <v>IN. CONTINUING LEGAL ED. COM</v>
          </cell>
          <cell r="G77" t="str">
            <v>6</v>
          </cell>
          <cell r="H77" t="str">
            <v>6000</v>
          </cell>
        </row>
        <row r="78">
          <cell r="A78" t="str">
            <v>0002245060</v>
          </cell>
          <cell r="B78" t="str">
            <v>00022</v>
          </cell>
          <cell r="C78" t="str">
            <v>45060</v>
          </cell>
          <cell r="D78">
            <v>733</v>
          </cell>
          <cell r="E78" t="str">
            <v>A</v>
          </cell>
          <cell r="F78" t="str">
            <v>SUPREME COURT TAX INTERCEPT</v>
          </cell>
          <cell r="G78" t="str">
            <v>6</v>
          </cell>
          <cell r="H78" t="str">
            <v>6000</v>
          </cell>
        </row>
        <row r="79">
          <cell r="A79" t="str">
            <v>0002246410</v>
          </cell>
          <cell r="B79" t="str">
            <v>00022</v>
          </cell>
          <cell r="C79" t="str">
            <v>46410</v>
          </cell>
          <cell r="D79">
            <v>732</v>
          </cell>
          <cell r="E79" t="str">
            <v>A</v>
          </cell>
          <cell r="F79" t="str">
            <v>NATIONAL CASA ASSOCIATION GRAN</v>
          </cell>
          <cell r="G79" t="str">
            <v>6</v>
          </cell>
          <cell r="H79" t="str">
            <v>6000</v>
          </cell>
        </row>
        <row r="80">
          <cell r="A80" t="str">
            <v>0002246411</v>
          </cell>
          <cell r="B80" t="str">
            <v>00022</v>
          </cell>
          <cell r="C80" t="str">
            <v>46411</v>
          </cell>
          <cell r="D80">
            <v>732</v>
          </cell>
          <cell r="E80" t="str">
            <v>A</v>
          </cell>
          <cell r="F80" t="str">
            <v>Supreme Court Third Party Gran</v>
          </cell>
          <cell r="G80" t="str">
            <v>6</v>
          </cell>
          <cell r="H80" t="str">
            <v>6000</v>
          </cell>
        </row>
        <row r="81">
          <cell r="A81" t="str">
            <v>0002246610</v>
          </cell>
          <cell r="B81" t="str">
            <v>00022</v>
          </cell>
          <cell r="C81" t="str">
            <v>46610</v>
          </cell>
          <cell r="D81">
            <v>732</v>
          </cell>
          <cell r="E81" t="str">
            <v>A</v>
          </cell>
          <cell r="F81" t="str">
            <v>AUTOMATED INFORMATION MGMT SYS</v>
          </cell>
          <cell r="G81" t="str">
            <v>5</v>
          </cell>
          <cell r="H81" t="str">
            <v>6000</v>
          </cell>
        </row>
        <row r="82">
          <cell r="A82" t="str">
            <v>0002246740</v>
          </cell>
          <cell r="B82" t="str">
            <v>00022</v>
          </cell>
          <cell r="C82" t="str">
            <v>46740</v>
          </cell>
          <cell r="D82">
            <v>732</v>
          </cell>
          <cell r="E82" t="str">
            <v>I</v>
          </cell>
          <cell r="F82" t="str">
            <v>SPECIAL EVENTS &amp; CONFERENCES</v>
          </cell>
          <cell r="G82" t="str">
            <v>6</v>
          </cell>
          <cell r="H82" t="str">
            <v>6000</v>
          </cell>
        </row>
        <row r="83">
          <cell r="A83" t="str">
            <v>0002247060</v>
          </cell>
          <cell r="B83" t="str">
            <v>00022</v>
          </cell>
          <cell r="C83" t="str">
            <v>47060</v>
          </cell>
          <cell r="D83">
            <v>732</v>
          </cell>
          <cell r="E83" t="str">
            <v>A</v>
          </cell>
          <cell r="F83" t="str">
            <v>JUDGES AND LAWYERS ASSIST COMM</v>
          </cell>
          <cell r="G83" t="str">
            <v>6</v>
          </cell>
          <cell r="H83" t="str">
            <v>6000</v>
          </cell>
        </row>
        <row r="84">
          <cell r="A84" t="str">
            <v>0002247065</v>
          </cell>
          <cell r="B84" t="str">
            <v>00022</v>
          </cell>
          <cell r="C84" t="str">
            <v>47065</v>
          </cell>
          <cell r="D84">
            <v>732</v>
          </cell>
          <cell r="E84" t="str">
            <v>A</v>
          </cell>
          <cell r="F84" t="str">
            <v>TITLE IV-D REIMBURSEMENT FUND</v>
          </cell>
          <cell r="G84" t="str">
            <v>5</v>
          </cell>
          <cell r="H84" t="str">
            <v>6000</v>
          </cell>
        </row>
        <row r="85">
          <cell r="A85" t="str">
            <v>0002248050</v>
          </cell>
          <cell r="B85" t="str">
            <v>00022</v>
          </cell>
          <cell r="C85" t="str">
            <v>48050</v>
          </cell>
          <cell r="D85">
            <v>732</v>
          </cell>
          <cell r="E85" t="str">
            <v>A</v>
          </cell>
          <cell r="F85" t="str">
            <v>JUDICIAL TECH &amp; AUTOMATION PRO</v>
          </cell>
          <cell r="G85" t="str">
            <v>6</v>
          </cell>
          <cell r="H85" t="str">
            <v>6000</v>
          </cell>
        </row>
        <row r="86">
          <cell r="A86" t="str">
            <v>0002248430</v>
          </cell>
          <cell r="B86" t="str">
            <v>00022</v>
          </cell>
          <cell r="C86" t="str">
            <v>48430</v>
          </cell>
          <cell r="D86">
            <v>40360</v>
          </cell>
          <cell r="E86" t="str">
            <v>A</v>
          </cell>
          <cell r="F86" t="str">
            <v>GAL/CASA CONFERENCE ACCOUNT</v>
          </cell>
          <cell r="G86" t="str">
            <v>6</v>
          </cell>
          <cell r="H86" t="str">
            <v>6000</v>
          </cell>
        </row>
        <row r="87">
          <cell r="A87" t="str">
            <v>0002248460</v>
          </cell>
          <cell r="B87" t="str">
            <v>00022</v>
          </cell>
          <cell r="C87" t="str">
            <v>48460</v>
          </cell>
          <cell r="D87">
            <v>40360</v>
          </cell>
          <cell r="E87" t="str">
            <v>A</v>
          </cell>
          <cell r="F87" t="str">
            <v>INTERPRETER TRAINING</v>
          </cell>
          <cell r="G87" t="str">
            <v>6</v>
          </cell>
          <cell r="H87" t="str">
            <v>6000</v>
          </cell>
        </row>
        <row r="88">
          <cell r="A88" t="str">
            <v>0002248470</v>
          </cell>
          <cell r="B88" t="str">
            <v>00022</v>
          </cell>
          <cell r="C88" t="str">
            <v>48470</v>
          </cell>
          <cell r="D88">
            <v>40360</v>
          </cell>
          <cell r="E88" t="str">
            <v>A</v>
          </cell>
          <cell r="F88" t="str">
            <v>DIVERSITY SUMMIT</v>
          </cell>
          <cell r="G88" t="str">
            <v>6</v>
          </cell>
          <cell r="H88" t="str">
            <v>6000</v>
          </cell>
        </row>
        <row r="89">
          <cell r="A89" t="str">
            <v>0002248471</v>
          </cell>
          <cell r="B89" t="str">
            <v>00022</v>
          </cell>
          <cell r="C89" t="str">
            <v>48471</v>
          </cell>
          <cell r="D89">
            <v>732</v>
          </cell>
          <cell r="E89" t="str">
            <v>A</v>
          </cell>
          <cell r="F89" t="str">
            <v>Mortgage Foreclosure Fund</v>
          </cell>
          <cell r="G89" t="str">
            <v>5</v>
          </cell>
          <cell r="H89" t="str">
            <v>6000</v>
          </cell>
        </row>
        <row r="90">
          <cell r="A90" t="str">
            <v>0002258069</v>
          </cell>
          <cell r="B90" t="str">
            <v>00022</v>
          </cell>
          <cell r="C90" t="str">
            <v>58069</v>
          </cell>
          <cell r="D90">
            <v>732</v>
          </cell>
          <cell r="E90" t="str">
            <v>A</v>
          </cell>
          <cell r="F90" t="str">
            <v>Supreme Court ARRA Byrne JAG</v>
          </cell>
          <cell r="G90" t="str">
            <v>7</v>
          </cell>
          <cell r="H90" t="str">
            <v>8000</v>
          </cell>
        </row>
        <row r="91">
          <cell r="A91" t="str">
            <v>0002260010</v>
          </cell>
          <cell r="B91" t="str">
            <v>00022</v>
          </cell>
          <cell r="C91" t="str">
            <v>60010</v>
          </cell>
          <cell r="D91">
            <v>732</v>
          </cell>
          <cell r="E91" t="str">
            <v>A</v>
          </cell>
          <cell r="F91" t="str">
            <v>Supreme Ct DOJ Fund</v>
          </cell>
          <cell r="G91" t="str">
            <v>7</v>
          </cell>
          <cell r="H91" t="str">
            <v>8016</v>
          </cell>
        </row>
        <row r="92">
          <cell r="A92" t="str">
            <v>0002260015</v>
          </cell>
          <cell r="B92" t="str">
            <v>00022</v>
          </cell>
          <cell r="C92" t="str">
            <v>60015</v>
          </cell>
          <cell r="D92">
            <v>367</v>
          </cell>
          <cell r="E92" t="str">
            <v>A</v>
          </cell>
          <cell r="F92" t="str">
            <v>Supreme Ct DOI Fund</v>
          </cell>
          <cell r="G92" t="str">
            <v>7</v>
          </cell>
          <cell r="H92" t="str">
            <v>8015</v>
          </cell>
        </row>
        <row r="93">
          <cell r="A93" t="str">
            <v>0002260020</v>
          </cell>
          <cell r="B93" t="str">
            <v>00022</v>
          </cell>
          <cell r="C93" t="str">
            <v>60020</v>
          </cell>
          <cell r="D93">
            <v>732</v>
          </cell>
          <cell r="E93" t="str">
            <v>A</v>
          </cell>
          <cell r="F93" t="str">
            <v>Supreme Ct DHHS Fund</v>
          </cell>
          <cell r="G93" t="str">
            <v>7</v>
          </cell>
          <cell r="H93" t="str">
            <v>8093</v>
          </cell>
        </row>
        <row r="94">
          <cell r="A94" t="str">
            <v>0002260030</v>
          </cell>
          <cell r="B94" t="str">
            <v>00022</v>
          </cell>
          <cell r="C94" t="str">
            <v>60030</v>
          </cell>
          <cell r="D94">
            <v>732</v>
          </cell>
          <cell r="E94" t="str">
            <v>A</v>
          </cell>
          <cell r="F94" t="str">
            <v>Supreme Ct DOT Fund</v>
          </cell>
          <cell r="G94" t="str">
            <v>7</v>
          </cell>
          <cell r="H94" t="str">
            <v>8020</v>
          </cell>
        </row>
        <row r="95">
          <cell r="A95" t="str">
            <v>0002260050</v>
          </cell>
          <cell r="B95" t="str">
            <v>00022</v>
          </cell>
          <cell r="C95" t="str">
            <v>60050</v>
          </cell>
          <cell r="D95">
            <v>732</v>
          </cell>
          <cell r="E95" t="str">
            <v>A</v>
          </cell>
          <cell r="F95" t="str">
            <v>Supreme Ct DHS Fund</v>
          </cell>
          <cell r="G95" t="str">
            <v>7</v>
          </cell>
          <cell r="H95" t="str">
            <v>8097</v>
          </cell>
        </row>
        <row r="96">
          <cell r="A96" t="str">
            <v>0002260100</v>
          </cell>
          <cell r="B96" t="str">
            <v>00022</v>
          </cell>
          <cell r="C96" t="str">
            <v>60100</v>
          </cell>
          <cell r="D96">
            <v>40071</v>
          </cell>
          <cell r="E96" t="str">
            <v>I</v>
          </cell>
          <cell r="F96" t="str">
            <v>ICJI DOJ Fund</v>
          </cell>
          <cell r="G96" t="str">
            <v>7</v>
          </cell>
          <cell r="H96" t="str">
            <v>8016</v>
          </cell>
        </row>
        <row r="97">
          <cell r="A97" t="str">
            <v>0002262130</v>
          </cell>
          <cell r="B97" t="str">
            <v>00022</v>
          </cell>
          <cell r="C97" t="str">
            <v>62130</v>
          </cell>
          <cell r="D97">
            <v>40071</v>
          </cell>
          <cell r="E97" t="str">
            <v>I</v>
          </cell>
          <cell r="F97" t="str">
            <v>FSSA DHHS Fund</v>
          </cell>
          <cell r="G97" t="str">
            <v>7</v>
          </cell>
          <cell r="H97" t="str">
            <v>8093</v>
          </cell>
        </row>
        <row r="98">
          <cell r="A98" t="str">
            <v>0002262230</v>
          </cell>
          <cell r="B98" t="str">
            <v>00022</v>
          </cell>
          <cell r="C98" t="str">
            <v>62230</v>
          </cell>
          <cell r="D98">
            <v>40071</v>
          </cell>
          <cell r="E98" t="str">
            <v>I</v>
          </cell>
          <cell r="F98" t="str">
            <v>IDEM EPA Fund</v>
          </cell>
          <cell r="G98" t="str">
            <v>7</v>
          </cell>
          <cell r="H98" t="str">
            <v>8066</v>
          </cell>
        </row>
        <row r="99">
          <cell r="A99" t="str">
            <v>0002262300</v>
          </cell>
          <cell r="B99" t="str">
            <v>00022</v>
          </cell>
          <cell r="C99" t="str">
            <v>62300</v>
          </cell>
          <cell r="D99">
            <v>40071</v>
          </cell>
          <cell r="E99" t="str">
            <v>I</v>
          </cell>
          <cell r="F99" t="str">
            <v>DCS DHHS Fund</v>
          </cell>
          <cell r="G99" t="str">
            <v>7</v>
          </cell>
          <cell r="H99" t="str">
            <v>8093</v>
          </cell>
        </row>
        <row r="100">
          <cell r="A100" t="str">
            <v>0002262410</v>
          </cell>
          <cell r="B100" t="str">
            <v>00022</v>
          </cell>
          <cell r="C100" t="str">
            <v>62410</v>
          </cell>
          <cell r="D100">
            <v>40071</v>
          </cell>
          <cell r="E100" t="str">
            <v>I</v>
          </cell>
          <cell r="F100" t="str">
            <v>DWD DOL Fund</v>
          </cell>
          <cell r="G100" t="str">
            <v>7</v>
          </cell>
          <cell r="H100" t="str">
            <v>8017</v>
          </cell>
        </row>
        <row r="101">
          <cell r="A101" t="str">
            <v>0002262900</v>
          </cell>
          <cell r="B101" t="str">
            <v>00022</v>
          </cell>
          <cell r="C101" t="str">
            <v>62900</v>
          </cell>
          <cell r="D101">
            <v>40071</v>
          </cell>
          <cell r="E101" t="str">
            <v>I</v>
          </cell>
          <cell r="F101" t="str">
            <v>SSACI DOEd Fund</v>
          </cell>
          <cell r="G101" t="str">
            <v>7</v>
          </cell>
          <cell r="H101" t="str">
            <v>8084</v>
          </cell>
        </row>
        <row r="102">
          <cell r="A102" t="str">
            <v>0002263200</v>
          </cell>
          <cell r="B102" t="str">
            <v>00022</v>
          </cell>
          <cell r="C102" t="str">
            <v>63200</v>
          </cell>
          <cell r="D102">
            <v>41726</v>
          </cell>
          <cell r="E102" t="str">
            <v>I</v>
          </cell>
          <cell r="F102" t="str">
            <v>INDOT DOT Fund</v>
          </cell>
          <cell r="G102" t="str">
            <v>7</v>
          </cell>
          <cell r="H102" t="str">
            <v>8020</v>
          </cell>
        </row>
        <row r="103">
          <cell r="A103" t="str">
            <v>0002290388</v>
          </cell>
          <cell r="B103" t="str">
            <v>00022</v>
          </cell>
          <cell r="C103" t="str">
            <v>90388</v>
          </cell>
          <cell r="D103">
            <v>40070</v>
          </cell>
          <cell r="E103" t="str">
            <v>I</v>
          </cell>
          <cell r="F103" t="str">
            <v>CO - DIV STATE COURT ADMINISTR</v>
          </cell>
          <cell r="G103" t="str">
            <v/>
          </cell>
          <cell r="H103" t="str">
            <v/>
          </cell>
        </row>
        <row r="104">
          <cell r="A104" t="str">
            <v>0002291354</v>
          </cell>
          <cell r="B104" t="str">
            <v>00022</v>
          </cell>
          <cell r="C104" t="str">
            <v>91354</v>
          </cell>
          <cell r="D104">
            <v>40070</v>
          </cell>
          <cell r="E104" t="str">
            <v>I</v>
          </cell>
          <cell r="F104" t="str">
            <v>CO - CHIEF JUSTICE CONFERENCE</v>
          </cell>
          <cell r="G104" t="str">
            <v/>
          </cell>
          <cell r="H104" t="str">
            <v/>
          </cell>
        </row>
        <row r="105">
          <cell r="A105" t="str">
            <v>0002291397</v>
          </cell>
          <cell r="B105" t="str">
            <v>00022</v>
          </cell>
          <cell r="C105" t="str">
            <v>91397</v>
          </cell>
          <cell r="D105">
            <v>40070</v>
          </cell>
          <cell r="E105" t="str">
            <v>I</v>
          </cell>
          <cell r="F105" t="str">
            <v>CO - GUARDIAN AD LITEM</v>
          </cell>
          <cell r="G105" t="str">
            <v/>
          </cell>
          <cell r="H105" t="str">
            <v/>
          </cell>
        </row>
        <row r="106">
          <cell r="A106" t="str">
            <v>0002293901</v>
          </cell>
          <cell r="B106" t="str">
            <v>00022</v>
          </cell>
          <cell r="C106" t="str">
            <v>93901</v>
          </cell>
          <cell r="D106">
            <v>40070</v>
          </cell>
          <cell r="E106" t="str">
            <v>I</v>
          </cell>
          <cell r="F106" t="str">
            <v>CO - ICJI ACTION GRANT</v>
          </cell>
          <cell r="G106" t="str">
            <v/>
          </cell>
          <cell r="H106" t="str">
            <v/>
          </cell>
        </row>
        <row r="107">
          <cell r="A107" t="str">
            <v>0002310220</v>
          </cell>
          <cell r="B107" t="str">
            <v>00023</v>
          </cell>
          <cell r="C107" t="str">
            <v>10220</v>
          </cell>
          <cell r="D107">
            <v>732</v>
          </cell>
          <cell r="E107" t="str">
            <v>A</v>
          </cell>
          <cell r="F107" t="str">
            <v>COURT OF APPEALS</v>
          </cell>
          <cell r="G107" t="str">
            <v>3</v>
          </cell>
          <cell r="H107" t="str">
            <v>1000</v>
          </cell>
        </row>
        <row r="108">
          <cell r="A108" t="str">
            <v>0002361310</v>
          </cell>
          <cell r="B108" t="str">
            <v>00023</v>
          </cell>
          <cell r="C108" t="str">
            <v>61310</v>
          </cell>
          <cell r="D108">
            <v>40071</v>
          </cell>
          <cell r="E108" t="str">
            <v>I</v>
          </cell>
          <cell r="F108" t="str">
            <v>ATC DOJ Fund</v>
          </cell>
          <cell r="G108" t="str">
            <v>7</v>
          </cell>
          <cell r="H108" t="str">
            <v>8016</v>
          </cell>
        </row>
        <row r="109">
          <cell r="A109" t="str">
            <v>0002363200</v>
          </cell>
          <cell r="B109" t="str">
            <v>00023</v>
          </cell>
          <cell r="C109" t="str">
            <v>63200</v>
          </cell>
          <cell r="D109">
            <v>41726</v>
          </cell>
          <cell r="E109" t="str">
            <v>I</v>
          </cell>
          <cell r="F109" t="str">
            <v>INDOT DOT Fund</v>
          </cell>
          <cell r="G109" t="str">
            <v>7</v>
          </cell>
          <cell r="H109" t="str">
            <v>8020</v>
          </cell>
        </row>
        <row r="110">
          <cell r="A110" t="str">
            <v>0002410240</v>
          </cell>
          <cell r="B110" t="str">
            <v>00024</v>
          </cell>
          <cell r="C110" t="str">
            <v>10240</v>
          </cell>
          <cell r="D110">
            <v>41045</v>
          </cell>
          <cell r="E110" t="str">
            <v>I</v>
          </cell>
          <cell r="F110" t="str">
            <v>REPORTER OF SUPREME/APPEALS CT</v>
          </cell>
          <cell r="G110" t="str">
            <v>3</v>
          </cell>
          <cell r="H110" t="str">
            <v>1000</v>
          </cell>
        </row>
        <row r="111">
          <cell r="A111" t="str">
            <v>0002410270</v>
          </cell>
          <cell r="B111" t="str">
            <v>00024</v>
          </cell>
          <cell r="C111" t="str">
            <v>10270</v>
          </cell>
          <cell r="D111">
            <v>41045</v>
          </cell>
          <cell r="E111" t="str">
            <v>I</v>
          </cell>
          <cell r="F111" t="str">
            <v>COURT REPORTS</v>
          </cell>
          <cell r="G111" t="str">
            <v>3</v>
          </cell>
          <cell r="H111" t="str">
            <v>1000</v>
          </cell>
        </row>
        <row r="112">
          <cell r="A112" t="str">
            <v>0002444730</v>
          </cell>
          <cell r="B112" t="str">
            <v>00024</v>
          </cell>
          <cell r="C112" t="str">
            <v>44730</v>
          </cell>
          <cell r="D112">
            <v>40071</v>
          </cell>
          <cell r="E112" t="str">
            <v>I</v>
          </cell>
          <cell r="F112" t="str">
            <v>TRANSCRIPT ESCROW</v>
          </cell>
          <cell r="G112" t="str">
            <v>6</v>
          </cell>
          <cell r="H112" t="str">
            <v>6000</v>
          </cell>
        </row>
        <row r="113">
          <cell r="A113" t="str">
            <v>0002460020</v>
          </cell>
          <cell r="B113" t="str">
            <v>00024</v>
          </cell>
          <cell r="C113" t="str">
            <v>60020</v>
          </cell>
          <cell r="D113">
            <v>40071</v>
          </cell>
          <cell r="E113" t="str">
            <v>I</v>
          </cell>
          <cell r="F113" t="str">
            <v>Supreme Ct DOJ Fund</v>
          </cell>
          <cell r="G113" t="str">
            <v>7</v>
          </cell>
          <cell r="H113" t="str">
            <v>8016</v>
          </cell>
        </row>
        <row r="114">
          <cell r="A114" t="str">
            <v>0002460040</v>
          </cell>
          <cell r="B114" t="str">
            <v>00024</v>
          </cell>
          <cell r="C114" t="str">
            <v>60040</v>
          </cell>
          <cell r="D114">
            <v>41045</v>
          </cell>
          <cell r="E114" t="str">
            <v>I</v>
          </cell>
          <cell r="F114" t="str">
            <v>Clerk DOJ Fund</v>
          </cell>
          <cell r="G114" t="str">
            <v>7</v>
          </cell>
          <cell r="H114" t="str">
            <v>8016</v>
          </cell>
        </row>
        <row r="115">
          <cell r="A115" t="str">
            <v>0002463200</v>
          </cell>
          <cell r="B115" t="str">
            <v>00024</v>
          </cell>
          <cell r="C115" t="str">
            <v>63200</v>
          </cell>
          <cell r="D115">
            <v>41726</v>
          </cell>
          <cell r="E115" t="str">
            <v>I</v>
          </cell>
          <cell r="F115" t="str">
            <v>INDOT DOT Fund</v>
          </cell>
          <cell r="G115" t="str">
            <v>7</v>
          </cell>
          <cell r="H115" t="str">
            <v>8020</v>
          </cell>
        </row>
        <row r="116">
          <cell r="A116" t="str">
            <v>0002491351</v>
          </cell>
          <cell r="B116" t="str">
            <v>00024</v>
          </cell>
          <cell r="C116" t="str">
            <v>91351</v>
          </cell>
          <cell r="D116">
            <v>40070</v>
          </cell>
          <cell r="E116" t="str">
            <v>I</v>
          </cell>
          <cell r="F116" t="str">
            <v>CO - CLERK OF SUP - APP COURTS</v>
          </cell>
          <cell r="G116" t="str">
            <v/>
          </cell>
          <cell r="H116" t="str">
            <v/>
          </cell>
        </row>
        <row r="117">
          <cell r="A117" t="str">
            <v>0002610200</v>
          </cell>
          <cell r="B117" t="str">
            <v>00026</v>
          </cell>
          <cell r="C117" t="str">
            <v>10200</v>
          </cell>
          <cell r="D117">
            <v>732</v>
          </cell>
          <cell r="E117" t="str">
            <v>A</v>
          </cell>
          <cell r="F117" t="str">
            <v>JUDICIAL CONFERENCE</v>
          </cell>
          <cell r="G117" t="str">
            <v>3</v>
          </cell>
          <cell r="H117" t="str">
            <v>1000</v>
          </cell>
        </row>
        <row r="118">
          <cell r="A118" t="str">
            <v>0002611390</v>
          </cell>
          <cell r="B118" t="str">
            <v>00026</v>
          </cell>
          <cell r="C118" t="str">
            <v>11390</v>
          </cell>
          <cell r="D118">
            <v>732</v>
          </cell>
          <cell r="E118" t="str">
            <v>I</v>
          </cell>
          <cell r="F118" t="str">
            <v>PROBATION SERVICES</v>
          </cell>
          <cell r="G118" t="str">
            <v>3</v>
          </cell>
          <cell r="H118" t="str">
            <v>1000</v>
          </cell>
        </row>
        <row r="119">
          <cell r="A119" t="str">
            <v>0002611670</v>
          </cell>
          <cell r="B119" t="str">
            <v>00026</v>
          </cell>
          <cell r="C119" t="str">
            <v>11670</v>
          </cell>
          <cell r="D119">
            <v>732</v>
          </cell>
          <cell r="E119" t="str">
            <v>A</v>
          </cell>
          <cell r="F119" t="str">
            <v>INTRST COMP FOR ADULT OFFNDR S</v>
          </cell>
          <cell r="G119" t="str">
            <v>3</v>
          </cell>
          <cell r="H119" t="str">
            <v>1000</v>
          </cell>
        </row>
        <row r="120">
          <cell r="A120" t="str">
            <v>0002613059</v>
          </cell>
          <cell r="B120" t="str">
            <v>00026</v>
          </cell>
          <cell r="C120" t="str">
            <v>13059</v>
          </cell>
          <cell r="D120">
            <v>732</v>
          </cell>
          <cell r="E120" t="str">
            <v>A</v>
          </cell>
          <cell r="F120" t="str">
            <v>Probation Officers Training</v>
          </cell>
          <cell r="G120" t="str">
            <v>3</v>
          </cell>
          <cell r="H120" t="str">
            <v>1000</v>
          </cell>
        </row>
        <row r="121">
          <cell r="A121" t="str">
            <v>0002613061</v>
          </cell>
          <cell r="B121" t="str">
            <v>00026</v>
          </cell>
          <cell r="C121" t="str">
            <v>13061</v>
          </cell>
          <cell r="D121">
            <v>732</v>
          </cell>
          <cell r="E121" t="str">
            <v>A</v>
          </cell>
          <cell r="F121" t="str">
            <v>Forensic Diversion Program</v>
          </cell>
          <cell r="G121" t="str">
            <v>3</v>
          </cell>
          <cell r="H121" t="str">
            <v>1000</v>
          </cell>
        </row>
        <row r="122">
          <cell r="A122" t="str">
            <v>0002617930</v>
          </cell>
          <cell r="B122" t="str">
            <v>00026</v>
          </cell>
          <cell r="C122" t="str">
            <v>17930</v>
          </cell>
          <cell r="D122">
            <v>732</v>
          </cell>
          <cell r="E122" t="str">
            <v>A</v>
          </cell>
          <cell r="F122" t="str">
            <v>DRUG AND ALCOHOL PROGRAMS FUND</v>
          </cell>
          <cell r="G122" t="str">
            <v>5</v>
          </cell>
          <cell r="H122" t="str">
            <v>1000</v>
          </cell>
        </row>
        <row r="123">
          <cell r="A123" t="str">
            <v>0002644231</v>
          </cell>
          <cell r="B123" t="str">
            <v>00026</v>
          </cell>
          <cell r="C123" t="str">
            <v>44231</v>
          </cell>
          <cell r="D123">
            <v>732</v>
          </cell>
          <cell r="E123" t="str">
            <v>A</v>
          </cell>
          <cell r="F123" t="str">
            <v>Third Party Grant Fund</v>
          </cell>
          <cell r="G123" t="str">
            <v>5</v>
          </cell>
          <cell r="H123" t="str">
            <v>6000</v>
          </cell>
        </row>
        <row r="124">
          <cell r="A124" t="str">
            <v>0002645830</v>
          </cell>
          <cell r="B124" t="str">
            <v>00026</v>
          </cell>
          <cell r="C124" t="str">
            <v>45830</v>
          </cell>
          <cell r="D124">
            <v>732</v>
          </cell>
          <cell r="E124" t="str">
            <v>I</v>
          </cell>
          <cell r="F124" t="str">
            <v>PROBATION CASE MANAGEMENT</v>
          </cell>
          <cell r="G124" t="str">
            <v>6</v>
          </cell>
          <cell r="H124" t="str">
            <v>6000</v>
          </cell>
        </row>
        <row r="125">
          <cell r="A125" t="str">
            <v>0002658089</v>
          </cell>
          <cell r="B125" t="str">
            <v>00026</v>
          </cell>
          <cell r="C125" t="str">
            <v>58089</v>
          </cell>
          <cell r="D125">
            <v>732</v>
          </cell>
          <cell r="E125" t="str">
            <v>A</v>
          </cell>
          <cell r="F125" t="str">
            <v>IJC ARRA Fund</v>
          </cell>
          <cell r="G125" t="str">
            <v>7</v>
          </cell>
          <cell r="H125" t="str">
            <v>8000</v>
          </cell>
        </row>
        <row r="126">
          <cell r="A126" t="str">
            <v>0002660020</v>
          </cell>
          <cell r="B126" t="str">
            <v>00026</v>
          </cell>
          <cell r="C126" t="str">
            <v>60020</v>
          </cell>
          <cell r="D126">
            <v>41085</v>
          </cell>
          <cell r="E126" t="str">
            <v>I</v>
          </cell>
          <cell r="F126" t="str">
            <v>Supreme Ct DOJ Fund</v>
          </cell>
          <cell r="G126" t="str">
            <v>7</v>
          </cell>
          <cell r="H126" t="str">
            <v>8016</v>
          </cell>
        </row>
        <row r="127">
          <cell r="A127" t="str">
            <v>0002660120</v>
          </cell>
          <cell r="B127" t="str">
            <v>00026</v>
          </cell>
          <cell r="C127" t="str">
            <v>60120</v>
          </cell>
          <cell r="D127">
            <v>732</v>
          </cell>
          <cell r="E127" t="str">
            <v>A</v>
          </cell>
          <cell r="F127" t="str">
            <v>IJC DOJ Fund</v>
          </cell>
          <cell r="G127" t="str">
            <v>7</v>
          </cell>
          <cell r="H127" t="str">
            <v>8016</v>
          </cell>
        </row>
        <row r="128">
          <cell r="A128" t="str">
            <v>0002660130</v>
          </cell>
          <cell r="B128" t="str">
            <v>00026</v>
          </cell>
          <cell r="C128" t="str">
            <v>60130</v>
          </cell>
          <cell r="D128">
            <v>732</v>
          </cell>
          <cell r="E128" t="str">
            <v>I</v>
          </cell>
          <cell r="F128" t="str">
            <v>IJC DHS Fund</v>
          </cell>
          <cell r="G128" t="str">
            <v>7</v>
          </cell>
          <cell r="H128" t="str">
            <v>8097</v>
          </cell>
        </row>
        <row r="129">
          <cell r="A129" t="str">
            <v>0002660160</v>
          </cell>
          <cell r="B129" t="str">
            <v>00026</v>
          </cell>
          <cell r="C129" t="str">
            <v>60160</v>
          </cell>
          <cell r="D129">
            <v>732</v>
          </cell>
          <cell r="E129" t="str">
            <v>I</v>
          </cell>
          <cell r="F129" t="str">
            <v>IJC DOT Fund</v>
          </cell>
          <cell r="G129" t="str">
            <v>7</v>
          </cell>
          <cell r="H129" t="str">
            <v>8020</v>
          </cell>
        </row>
        <row r="130">
          <cell r="A130" t="str">
            <v>0002660230</v>
          </cell>
          <cell r="B130" t="str">
            <v>00026</v>
          </cell>
          <cell r="C130" t="str">
            <v>60230</v>
          </cell>
          <cell r="D130">
            <v>40071</v>
          </cell>
          <cell r="E130" t="str">
            <v>I</v>
          </cell>
          <cell r="F130" t="str">
            <v>Lt Gov DHUD Fund</v>
          </cell>
          <cell r="G130" t="str">
            <v>7</v>
          </cell>
          <cell r="H130" t="str">
            <v>8014</v>
          </cell>
        </row>
        <row r="131">
          <cell r="A131" t="str">
            <v>0002661800</v>
          </cell>
          <cell r="B131" t="str">
            <v>00026</v>
          </cell>
          <cell r="C131" t="str">
            <v>61800</v>
          </cell>
          <cell r="D131">
            <v>40071</v>
          </cell>
          <cell r="E131" t="str">
            <v>I</v>
          </cell>
          <cell r="F131" t="str">
            <v>DHS DHS Fund</v>
          </cell>
          <cell r="G131" t="str">
            <v>7</v>
          </cell>
          <cell r="H131" t="str">
            <v>8097</v>
          </cell>
        </row>
        <row r="132">
          <cell r="A132" t="str">
            <v>0002662230</v>
          </cell>
          <cell r="B132" t="str">
            <v>00026</v>
          </cell>
          <cell r="C132" t="str">
            <v>62230</v>
          </cell>
          <cell r="D132">
            <v>40071</v>
          </cell>
          <cell r="E132" t="str">
            <v>I</v>
          </cell>
          <cell r="F132" t="str">
            <v>IDEM EPA Fund</v>
          </cell>
          <cell r="G132" t="str">
            <v>7</v>
          </cell>
          <cell r="H132" t="str">
            <v>8066</v>
          </cell>
        </row>
        <row r="133">
          <cell r="A133" t="str">
            <v>0002693896</v>
          </cell>
          <cell r="B133" t="str">
            <v>00026</v>
          </cell>
          <cell r="C133" t="str">
            <v>93896</v>
          </cell>
          <cell r="D133">
            <v>40070</v>
          </cell>
          <cell r="E133" t="str">
            <v>I</v>
          </cell>
          <cell r="F133" t="str">
            <v>CO - JUDICIAL CENTER PUBLICATI</v>
          </cell>
          <cell r="G133" t="str">
            <v/>
          </cell>
          <cell r="H133" t="str">
            <v/>
          </cell>
        </row>
        <row r="134">
          <cell r="A134" t="str">
            <v>0002815330</v>
          </cell>
          <cell r="B134" t="str">
            <v>00028</v>
          </cell>
          <cell r="C134" t="str">
            <v>15330</v>
          </cell>
          <cell r="D134">
            <v>732</v>
          </cell>
          <cell r="E134" t="str">
            <v>A</v>
          </cell>
          <cell r="F134" t="str">
            <v>INDIANA TAX COURT</v>
          </cell>
          <cell r="G134" t="str">
            <v>3</v>
          </cell>
          <cell r="H134" t="str">
            <v>1000</v>
          </cell>
        </row>
        <row r="135">
          <cell r="A135" t="str">
            <v>0002844920</v>
          </cell>
          <cell r="B135" t="str">
            <v>00028</v>
          </cell>
          <cell r="C135" t="str">
            <v>44920</v>
          </cell>
          <cell r="D135">
            <v>732</v>
          </cell>
          <cell r="E135" t="str">
            <v>I</v>
          </cell>
          <cell r="F135" t="str">
            <v>MOVING-TAX COURT</v>
          </cell>
          <cell r="G135" t="str">
            <v>6</v>
          </cell>
          <cell r="H135" t="str">
            <v>6000</v>
          </cell>
        </row>
        <row r="136">
          <cell r="A136" t="str">
            <v>0002844960</v>
          </cell>
          <cell r="B136" t="str">
            <v>00028</v>
          </cell>
          <cell r="C136" t="str">
            <v>44960</v>
          </cell>
          <cell r="D136">
            <v>732</v>
          </cell>
          <cell r="E136" t="str">
            <v>A</v>
          </cell>
          <cell r="F136" t="str">
            <v>MOVING-TAX COURT</v>
          </cell>
          <cell r="G136" t="str">
            <v>6</v>
          </cell>
          <cell r="H136" t="str">
            <v>6000</v>
          </cell>
        </row>
        <row r="137">
          <cell r="A137" t="str">
            <v>0002863200</v>
          </cell>
          <cell r="B137" t="str">
            <v>00028</v>
          </cell>
          <cell r="C137" t="str">
            <v>63200</v>
          </cell>
          <cell r="D137">
            <v>41726</v>
          </cell>
          <cell r="E137" t="str">
            <v>I</v>
          </cell>
          <cell r="F137" t="str">
            <v>INDOT DOT Fund</v>
          </cell>
          <cell r="G137" t="str">
            <v>7</v>
          </cell>
          <cell r="H137" t="str">
            <v>8020</v>
          </cell>
        </row>
        <row r="138">
          <cell r="A138" t="str">
            <v>0003010260</v>
          </cell>
          <cell r="B138" t="str">
            <v>00030</v>
          </cell>
          <cell r="C138" t="str">
            <v>10260</v>
          </cell>
          <cell r="D138">
            <v>732</v>
          </cell>
          <cell r="E138" t="str">
            <v>A</v>
          </cell>
          <cell r="F138" t="str">
            <v>GOVERNORS FELLOWSHIP PROGRAM</v>
          </cell>
          <cell r="G138" t="str">
            <v>3</v>
          </cell>
          <cell r="H138" t="str">
            <v>1000</v>
          </cell>
        </row>
        <row r="139">
          <cell r="A139" t="str">
            <v>0003010290</v>
          </cell>
          <cell r="B139" t="str">
            <v>00030</v>
          </cell>
          <cell r="C139" t="str">
            <v>10290</v>
          </cell>
          <cell r="D139">
            <v>732</v>
          </cell>
          <cell r="E139" t="str">
            <v>A</v>
          </cell>
          <cell r="F139" t="str">
            <v>GOVERNOR</v>
          </cell>
          <cell r="G139" t="str">
            <v>3</v>
          </cell>
          <cell r="H139" t="str">
            <v>1000</v>
          </cell>
        </row>
        <row r="140">
          <cell r="A140" t="str">
            <v>0003010300</v>
          </cell>
          <cell r="B140" t="str">
            <v>00030</v>
          </cell>
          <cell r="C140" t="str">
            <v>10300</v>
          </cell>
          <cell r="D140">
            <v>732</v>
          </cell>
          <cell r="E140" t="str">
            <v>A</v>
          </cell>
          <cell r="F140" t="str">
            <v>HOUSEHOLD MAINTENANCE</v>
          </cell>
          <cell r="G140" t="str">
            <v>3</v>
          </cell>
          <cell r="H140" t="str">
            <v>1000</v>
          </cell>
        </row>
        <row r="141">
          <cell r="A141" t="str">
            <v>0003010310</v>
          </cell>
          <cell r="B141" t="str">
            <v>00030</v>
          </cell>
          <cell r="C141" t="str">
            <v>10310</v>
          </cell>
          <cell r="D141">
            <v>732</v>
          </cell>
          <cell r="E141" t="str">
            <v>A</v>
          </cell>
          <cell r="F141" t="str">
            <v>MISCELLENAOUS EXPENSE</v>
          </cell>
          <cell r="G141" t="str">
            <v>3</v>
          </cell>
          <cell r="H141" t="str">
            <v>1000</v>
          </cell>
        </row>
        <row r="142">
          <cell r="A142" t="str">
            <v>0003011340</v>
          </cell>
          <cell r="B142" t="str">
            <v>00030</v>
          </cell>
          <cell r="C142" t="str">
            <v>11340</v>
          </cell>
          <cell r="D142">
            <v>732</v>
          </cell>
          <cell r="E142" t="str">
            <v>I</v>
          </cell>
          <cell r="F142" t="str">
            <v>EXECUTVE INTER DEV CONTNGCY FD</v>
          </cell>
          <cell r="G142" t="str">
            <v>3</v>
          </cell>
          <cell r="H142" t="str">
            <v>1000</v>
          </cell>
        </row>
        <row r="143">
          <cell r="A143" t="str">
            <v>0003018210</v>
          </cell>
          <cell r="B143" t="str">
            <v>00030</v>
          </cell>
          <cell r="C143" t="str">
            <v>18210</v>
          </cell>
          <cell r="D143">
            <v>732</v>
          </cell>
          <cell r="E143" t="str">
            <v>I</v>
          </cell>
          <cell r="F143" t="str">
            <v>GOVERNOR'S CONTINGENCY FUND</v>
          </cell>
          <cell r="G143" t="str">
            <v>4</v>
          </cell>
          <cell r="H143" t="str">
            <v>1000</v>
          </cell>
        </row>
        <row r="144">
          <cell r="A144" t="str">
            <v>0003018212</v>
          </cell>
          <cell r="B144" t="str">
            <v>00030</v>
          </cell>
          <cell r="C144" t="str">
            <v>18212</v>
          </cell>
          <cell r="D144">
            <v>732</v>
          </cell>
          <cell r="E144" t="str">
            <v>A</v>
          </cell>
          <cell r="F144" t="str">
            <v>GOVERNOR CONTINGENCY FUND</v>
          </cell>
          <cell r="G144" t="str">
            <v>4</v>
          </cell>
          <cell r="H144" t="str">
            <v>1000</v>
          </cell>
        </row>
        <row r="145">
          <cell r="A145" t="str">
            <v>0003018510</v>
          </cell>
          <cell r="B145" t="str">
            <v>00030</v>
          </cell>
          <cell r="C145" t="str">
            <v>18510</v>
          </cell>
          <cell r="D145">
            <v>732</v>
          </cell>
          <cell r="E145" t="str">
            <v>A</v>
          </cell>
          <cell r="F145" t="str">
            <v>GOVERNOR CONTINGENCY FUND</v>
          </cell>
          <cell r="G145" t="str">
            <v>4</v>
          </cell>
          <cell r="H145" t="str">
            <v>1000</v>
          </cell>
        </row>
        <row r="146">
          <cell r="A146" t="str">
            <v>0003044400</v>
          </cell>
          <cell r="B146" t="str">
            <v>00030</v>
          </cell>
          <cell r="C146" t="str">
            <v>44400</v>
          </cell>
          <cell r="D146">
            <v>732</v>
          </cell>
          <cell r="E146" t="str">
            <v>I</v>
          </cell>
          <cell r="F146" t="str">
            <v>GOVERNOR COMMUNITY LEADERSHIP</v>
          </cell>
          <cell r="G146" t="str">
            <v>6</v>
          </cell>
          <cell r="H146" t="str">
            <v>6000</v>
          </cell>
        </row>
        <row r="147">
          <cell r="A147" t="str">
            <v>0003044610</v>
          </cell>
          <cell r="B147" t="str">
            <v>00030</v>
          </cell>
          <cell r="C147" t="str">
            <v>44610</v>
          </cell>
          <cell r="D147">
            <v>732</v>
          </cell>
          <cell r="E147" t="str">
            <v>I</v>
          </cell>
          <cell r="F147" t="str">
            <v>SCH 27 NATL CHESS CHAMP FUND</v>
          </cell>
          <cell r="G147" t="str">
            <v>6</v>
          </cell>
          <cell r="H147" t="str">
            <v>6000</v>
          </cell>
        </row>
        <row r="148">
          <cell r="A148" t="str">
            <v>0003045260</v>
          </cell>
          <cell r="B148" t="str">
            <v>00030</v>
          </cell>
          <cell r="C148" t="str">
            <v>45260</v>
          </cell>
          <cell r="D148">
            <v>732</v>
          </cell>
          <cell r="E148" t="str">
            <v>A</v>
          </cell>
          <cell r="F148" t="str">
            <v>TEACHER EDUCATION</v>
          </cell>
          <cell r="G148" t="str">
            <v>6</v>
          </cell>
          <cell r="H148" t="str">
            <v>6000</v>
          </cell>
        </row>
        <row r="149">
          <cell r="A149" t="str">
            <v>0003045480</v>
          </cell>
          <cell r="B149" t="str">
            <v>00030</v>
          </cell>
          <cell r="C149" t="str">
            <v>45480</v>
          </cell>
          <cell r="D149">
            <v>732</v>
          </cell>
          <cell r="E149" t="str">
            <v>I</v>
          </cell>
          <cell r="F149" t="str">
            <v>INDIANA COMMISSION ON WOMEN</v>
          </cell>
          <cell r="G149" t="str">
            <v>6</v>
          </cell>
          <cell r="H149" t="str">
            <v>6000</v>
          </cell>
        </row>
        <row r="150">
          <cell r="A150" t="str">
            <v>0003045540</v>
          </cell>
          <cell r="B150" t="str">
            <v>00030</v>
          </cell>
          <cell r="C150" t="str">
            <v>45540</v>
          </cell>
          <cell r="D150">
            <v>732</v>
          </cell>
          <cell r="E150" t="str">
            <v>A</v>
          </cell>
          <cell r="F150" t="str">
            <v>TEACHER ED DIALOGUE</v>
          </cell>
          <cell r="G150" t="str">
            <v>6</v>
          </cell>
          <cell r="H150" t="str">
            <v>6000</v>
          </cell>
        </row>
        <row r="151">
          <cell r="A151" t="str">
            <v>0003047720</v>
          </cell>
          <cell r="B151" t="str">
            <v>00030</v>
          </cell>
          <cell r="C151" t="str">
            <v>47720</v>
          </cell>
          <cell r="D151">
            <v>732</v>
          </cell>
          <cell r="E151" t="str">
            <v>A</v>
          </cell>
          <cell r="F151" t="str">
            <v>GOVERNOR'S FLAG PROJECT</v>
          </cell>
          <cell r="G151" t="str">
            <v>6</v>
          </cell>
          <cell r="H151" t="str">
            <v>6000</v>
          </cell>
        </row>
        <row r="152">
          <cell r="A152" t="str">
            <v>0003048550</v>
          </cell>
          <cell r="B152" t="str">
            <v>00030</v>
          </cell>
          <cell r="C152" t="str">
            <v>48550</v>
          </cell>
          <cell r="D152">
            <v>732</v>
          </cell>
          <cell r="E152" t="str">
            <v>I</v>
          </cell>
          <cell r="F152" t="str">
            <v>GOVERNOR'S EFFICIENCY COMM</v>
          </cell>
          <cell r="G152" t="str">
            <v>5</v>
          </cell>
          <cell r="H152" t="str">
            <v>6000</v>
          </cell>
        </row>
        <row r="153">
          <cell r="A153" t="str">
            <v>0003060115</v>
          </cell>
          <cell r="B153" t="str">
            <v>00030</v>
          </cell>
          <cell r="C153" t="str">
            <v>60115</v>
          </cell>
          <cell r="D153">
            <v>40071</v>
          </cell>
          <cell r="E153" t="str">
            <v>I</v>
          </cell>
          <cell r="F153" t="str">
            <v>ICJI DOEd Fund</v>
          </cell>
          <cell r="G153" t="str">
            <v>7</v>
          </cell>
          <cell r="H153" t="str">
            <v>8084</v>
          </cell>
        </row>
        <row r="154">
          <cell r="A154" t="str">
            <v>0003060140</v>
          </cell>
          <cell r="B154" t="str">
            <v>00030</v>
          </cell>
          <cell r="C154" t="str">
            <v>60140</v>
          </cell>
          <cell r="D154">
            <v>40071</v>
          </cell>
          <cell r="E154" t="str">
            <v>I</v>
          </cell>
          <cell r="F154" t="str">
            <v>GCDD DHHS Fund</v>
          </cell>
          <cell r="G154" t="str">
            <v>7</v>
          </cell>
          <cell r="H154" t="str">
            <v>8093</v>
          </cell>
        </row>
        <row r="155">
          <cell r="A155" t="str">
            <v>0003061640</v>
          </cell>
          <cell r="B155" t="str">
            <v>00030</v>
          </cell>
          <cell r="C155" t="str">
            <v>61640</v>
          </cell>
          <cell r="D155">
            <v>40071</v>
          </cell>
          <cell r="E155" t="str">
            <v>I</v>
          </cell>
          <cell r="F155" t="str">
            <v>DNR DOI Fund</v>
          </cell>
          <cell r="G155" t="str">
            <v>7</v>
          </cell>
          <cell r="H155" t="str">
            <v>8015</v>
          </cell>
        </row>
        <row r="156">
          <cell r="A156" t="str">
            <v>0003062410</v>
          </cell>
          <cell r="B156" t="str">
            <v>00030</v>
          </cell>
          <cell r="C156" t="str">
            <v>62410</v>
          </cell>
          <cell r="D156">
            <v>40071</v>
          </cell>
          <cell r="E156" t="str">
            <v>I</v>
          </cell>
          <cell r="F156" t="str">
            <v>DWD DOL Fund</v>
          </cell>
          <cell r="G156" t="str">
            <v>7</v>
          </cell>
          <cell r="H156" t="str">
            <v>8017</v>
          </cell>
        </row>
        <row r="157">
          <cell r="A157" t="str">
            <v>0003063200</v>
          </cell>
          <cell r="B157" t="str">
            <v>00030</v>
          </cell>
          <cell r="C157" t="str">
            <v>63200</v>
          </cell>
          <cell r="D157">
            <v>41726</v>
          </cell>
          <cell r="E157" t="str">
            <v>I</v>
          </cell>
          <cell r="F157" t="str">
            <v>INDOT DOT Fund</v>
          </cell>
          <cell r="G157" t="str">
            <v>7</v>
          </cell>
          <cell r="H157" t="str">
            <v>8020</v>
          </cell>
        </row>
        <row r="158">
          <cell r="A158" t="str">
            <v>0003089111</v>
          </cell>
          <cell r="B158" t="str">
            <v>00030</v>
          </cell>
          <cell r="C158" t="str">
            <v>89111</v>
          </cell>
          <cell r="D158">
            <v>40071</v>
          </cell>
          <cell r="E158" t="str">
            <v>I</v>
          </cell>
          <cell r="F158" t="str">
            <v>CO- EXEC INTERNAL DEV CONTY FD</v>
          </cell>
          <cell r="G158" t="str">
            <v>3</v>
          </cell>
          <cell r="H158" t="str">
            <v>1000</v>
          </cell>
        </row>
        <row r="159">
          <cell r="A159" t="str">
            <v>0003089125</v>
          </cell>
          <cell r="B159" t="str">
            <v>00030</v>
          </cell>
          <cell r="C159" t="str">
            <v>89125</v>
          </cell>
          <cell r="D159">
            <v>40071</v>
          </cell>
          <cell r="E159" t="str">
            <v>I</v>
          </cell>
          <cell r="F159" t="str">
            <v>CO- EXEC INTERNAL DEV CONTY FD</v>
          </cell>
          <cell r="G159" t="str">
            <v>4</v>
          </cell>
          <cell r="H159" t="str">
            <v>1000</v>
          </cell>
        </row>
        <row r="160">
          <cell r="A160" t="str">
            <v>0003089135</v>
          </cell>
          <cell r="B160" t="str">
            <v>00030</v>
          </cell>
          <cell r="C160" t="str">
            <v>89135</v>
          </cell>
          <cell r="D160">
            <v>40071</v>
          </cell>
          <cell r="E160" t="str">
            <v>I</v>
          </cell>
          <cell r="F160" t="str">
            <v>CO- EXEC INTL DEV CONT FD</v>
          </cell>
          <cell r="G160" t="str">
            <v>3</v>
          </cell>
          <cell r="H160" t="str">
            <v>1000</v>
          </cell>
        </row>
        <row r="161">
          <cell r="A161" t="str">
            <v>0003089140</v>
          </cell>
          <cell r="B161" t="str">
            <v>00030</v>
          </cell>
          <cell r="C161" t="str">
            <v>89140</v>
          </cell>
          <cell r="D161">
            <v>40071</v>
          </cell>
          <cell r="E161" t="str">
            <v>I</v>
          </cell>
          <cell r="F161" t="str">
            <v>CO- COMMISSION ON CAREGIVERS</v>
          </cell>
          <cell r="G161" t="str">
            <v>3</v>
          </cell>
          <cell r="H161" t="str">
            <v>1000</v>
          </cell>
        </row>
        <row r="162">
          <cell r="A162" t="str">
            <v>0003089143</v>
          </cell>
          <cell r="B162" t="str">
            <v>00030</v>
          </cell>
          <cell r="C162" t="str">
            <v>89143</v>
          </cell>
          <cell r="D162">
            <v>40071</v>
          </cell>
          <cell r="E162" t="str">
            <v>I</v>
          </cell>
          <cell r="F162" t="str">
            <v>CO- GOVERNOR'S CONTINGENCY FUN</v>
          </cell>
          <cell r="G162" t="str">
            <v>3</v>
          </cell>
          <cell r="H162" t="str">
            <v>1000</v>
          </cell>
        </row>
        <row r="163">
          <cell r="A163" t="str">
            <v>0003089185</v>
          </cell>
          <cell r="B163" t="str">
            <v>00030</v>
          </cell>
          <cell r="C163" t="str">
            <v>89185</v>
          </cell>
          <cell r="D163">
            <v>40071</v>
          </cell>
          <cell r="E163" t="str">
            <v>I</v>
          </cell>
          <cell r="F163" t="str">
            <v>CO- EXEC INTL DEV CONT FD</v>
          </cell>
          <cell r="G163" t="str">
            <v>3</v>
          </cell>
          <cell r="H163" t="str">
            <v>1000</v>
          </cell>
        </row>
        <row r="164">
          <cell r="A164" t="str">
            <v>0003089192</v>
          </cell>
          <cell r="B164" t="str">
            <v>00030</v>
          </cell>
          <cell r="C164" t="str">
            <v>89192</v>
          </cell>
          <cell r="D164">
            <v>41821</v>
          </cell>
          <cell r="E164" t="str">
            <v>I</v>
          </cell>
          <cell r="F164" t="str">
            <v>CO- GOVERNOR CONTINGENCY FUND</v>
          </cell>
          <cell r="G164" t="str">
            <v>3</v>
          </cell>
          <cell r="H164" t="str">
            <v>1000</v>
          </cell>
        </row>
        <row r="165">
          <cell r="A165" t="str">
            <v>0003089614</v>
          </cell>
          <cell r="B165" t="str">
            <v>00030</v>
          </cell>
          <cell r="C165" t="str">
            <v>89614</v>
          </cell>
          <cell r="D165">
            <v>40071</v>
          </cell>
          <cell r="E165" t="str">
            <v>I</v>
          </cell>
          <cell r="F165" t="str">
            <v>CO- CITIZENS' COMMISSION ON TA</v>
          </cell>
          <cell r="G165" t="str">
            <v>4</v>
          </cell>
          <cell r="H165" t="str">
            <v>1000</v>
          </cell>
        </row>
        <row r="166">
          <cell r="A166" t="str">
            <v>0003090081</v>
          </cell>
          <cell r="B166" t="str">
            <v>00030</v>
          </cell>
          <cell r="C166" t="str">
            <v>90081</v>
          </cell>
          <cell r="D166">
            <v>40070</v>
          </cell>
          <cell r="E166" t="str">
            <v>I</v>
          </cell>
          <cell r="F166" t="str">
            <v>CO - INSURANCE RECOVERY</v>
          </cell>
          <cell r="G166" t="str">
            <v/>
          </cell>
          <cell r="H166" t="str">
            <v/>
          </cell>
        </row>
        <row r="167">
          <cell r="A167" t="str">
            <v>0003090379</v>
          </cell>
          <cell r="B167" t="str">
            <v>00030</v>
          </cell>
          <cell r="C167" t="str">
            <v>90379</v>
          </cell>
          <cell r="D167">
            <v>40070</v>
          </cell>
          <cell r="E167" t="str">
            <v>I</v>
          </cell>
          <cell r="F167" t="str">
            <v>CO - EXEC INTERNAL DEV CONTY F</v>
          </cell>
          <cell r="G167" t="str">
            <v/>
          </cell>
          <cell r="H167" t="str">
            <v/>
          </cell>
        </row>
        <row r="168">
          <cell r="A168" t="str">
            <v>0003090383</v>
          </cell>
          <cell r="B168" t="str">
            <v>00030</v>
          </cell>
          <cell r="C168" t="str">
            <v>90383</v>
          </cell>
          <cell r="D168">
            <v>40070</v>
          </cell>
          <cell r="E168" t="str">
            <v>I</v>
          </cell>
          <cell r="F168" t="str">
            <v>CO - GOVERNOR CONTINGENCY FUND</v>
          </cell>
          <cell r="G168" t="str">
            <v/>
          </cell>
          <cell r="H168" t="str">
            <v/>
          </cell>
        </row>
        <row r="169">
          <cell r="A169" t="str">
            <v>0003090389</v>
          </cell>
          <cell r="B169" t="str">
            <v>00030</v>
          </cell>
          <cell r="C169" t="str">
            <v>90389</v>
          </cell>
          <cell r="D169">
            <v>40070</v>
          </cell>
          <cell r="E169" t="str">
            <v>I</v>
          </cell>
          <cell r="F169" t="str">
            <v>CO - EXEC INTERNAL DEV CONTING</v>
          </cell>
          <cell r="G169" t="str">
            <v/>
          </cell>
          <cell r="H169" t="str">
            <v/>
          </cell>
        </row>
        <row r="170">
          <cell r="A170" t="str">
            <v>0003090400</v>
          </cell>
          <cell r="B170" t="str">
            <v>00030</v>
          </cell>
          <cell r="C170" t="str">
            <v>90400</v>
          </cell>
          <cell r="D170">
            <v>40070</v>
          </cell>
          <cell r="E170" t="str">
            <v>I</v>
          </cell>
          <cell r="F170" t="str">
            <v>CO - GOVERNOR CONTINGENCY FUND</v>
          </cell>
          <cell r="G170" t="str">
            <v/>
          </cell>
          <cell r="H170" t="str">
            <v/>
          </cell>
        </row>
        <row r="171">
          <cell r="A171" t="str">
            <v>0003091017</v>
          </cell>
          <cell r="B171" t="str">
            <v>00030</v>
          </cell>
          <cell r="C171" t="str">
            <v>91017</v>
          </cell>
          <cell r="D171">
            <v>40070</v>
          </cell>
          <cell r="E171" t="str">
            <v>I</v>
          </cell>
          <cell r="F171" t="str">
            <v>CO - GOVERNORS MANSION COMMISS</v>
          </cell>
          <cell r="G171" t="str">
            <v/>
          </cell>
          <cell r="H171" t="str">
            <v/>
          </cell>
        </row>
        <row r="172">
          <cell r="A172" t="str">
            <v>0003091019</v>
          </cell>
          <cell r="B172" t="str">
            <v>00030</v>
          </cell>
          <cell r="C172" t="str">
            <v>91019</v>
          </cell>
          <cell r="D172">
            <v>40070</v>
          </cell>
          <cell r="E172" t="str">
            <v>I</v>
          </cell>
          <cell r="F172" t="str">
            <v>CO - TALKS WITH TEACHERS</v>
          </cell>
          <cell r="G172" t="str">
            <v/>
          </cell>
          <cell r="H172" t="str">
            <v/>
          </cell>
        </row>
        <row r="173">
          <cell r="A173" t="str">
            <v>0003091706</v>
          </cell>
          <cell r="B173" t="str">
            <v>00030</v>
          </cell>
          <cell r="C173" t="str">
            <v>91706</v>
          </cell>
          <cell r="D173">
            <v>40070</v>
          </cell>
          <cell r="E173" t="str">
            <v>I</v>
          </cell>
          <cell r="F173" t="str">
            <v>CO - EXEC INTL DEV CONT FD</v>
          </cell>
          <cell r="G173" t="str">
            <v/>
          </cell>
          <cell r="H173" t="str">
            <v/>
          </cell>
        </row>
        <row r="174">
          <cell r="A174" t="str">
            <v>0003091739</v>
          </cell>
          <cell r="B174" t="str">
            <v>00030</v>
          </cell>
          <cell r="C174" t="str">
            <v>91739</v>
          </cell>
          <cell r="D174">
            <v>40070</v>
          </cell>
          <cell r="E174" t="str">
            <v>I</v>
          </cell>
          <cell r="F174" t="str">
            <v>CO - GOVERNOR CONTINGENCY FUND</v>
          </cell>
          <cell r="G174" t="str">
            <v/>
          </cell>
          <cell r="H174" t="str">
            <v/>
          </cell>
        </row>
        <row r="175">
          <cell r="A175" t="str">
            <v>0003091741</v>
          </cell>
          <cell r="B175" t="str">
            <v>00030</v>
          </cell>
          <cell r="C175" t="str">
            <v>91741</v>
          </cell>
          <cell r="D175">
            <v>40070</v>
          </cell>
          <cell r="E175" t="str">
            <v>I</v>
          </cell>
          <cell r="F175" t="str">
            <v>CO - EXEC INTERNAL DEV CONTY F</v>
          </cell>
          <cell r="G175" t="str">
            <v/>
          </cell>
          <cell r="H175" t="str">
            <v/>
          </cell>
        </row>
        <row r="176">
          <cell r="A176" t="str">
            <v>0003091764</v>
          </cell>
          <cell r="B176" t="str">
            <v>00030</v>
          </cell>
          <cell r="C176" t="str">
            <v>91764</v>
          </cell>
          <cell r="D176">
            <v>40070</v>
          </cell>
          <cell r="E176" t="str">
            <v>I</v>
          </cell>
          <cell r="F176" t="str">
            <v>CO - CITIZENS' COMMISSION ON T</v>
          </cell>
          <cell r="G176" t="str">
            <v/>
          </cell>
          <cell r="H176" t="str">
            <v/>
          </cell>
        </row>
        <row r="177">
          <cell r="A177" t="str">
            <v>0003113112</v>
          </cell>
          <cell r="B177" t="str">
            <v>00031</v>
          </cell>
          <cell r="C177" t="str">
            <v>13112</v>
          </cell>
          <cell r="D177">
            <v>732</v>
          </cell>
          <cell r="E177" t="str">
            <v>A</v>
          </cell>
          <cell r="F177" t="str">
            <v>Secretary of Commerce</v>
          </cell>
          <cell r="G177" t="str">
            <v>3</v>
          </cell>
          <cell r="H177" t="str">
            <v>1000</v>
          </cell>
        </row>
        <row r="178">
          <cell r="A178" t="str">
            <v>0003210770</v>
          </cell>
          <cell r="B178" t="str">
            <v>00032</v>
          </cell>
          <cell r="C178" t="str">
            <v>10770</v>
          </cell>
          <cell r="D178">
            <v>732</v>
          </cell>
          <cell r="E178" t="str">
            <v>A</v>
          </cell>
          <cell r="F178" t="str">
            <v>PROJECT IMPACT</v>
          </cell>
          <cell r="G178" t="str">
            <v>3</v>
          </cell>
          <cell r="H178" t="str">
            <v>1000</v>
          </cell>
        </row>
        <row r="179">
          <cell r="A179" t="str">
            <v>0003211470</v>
          </cell>
          <cell r="B179" t="str">
            <v>00032</v>
          </cell>
          <cell r="C179" t="str">
            <v>11470</v>
          </cell>
          <cell r="D179">
            <v>732</v>
          </cell>
          <cell r="E179" t="str">
            <v>I</v>
          </cell>
          <cell r="F179" t="str">
            <v>VIOLENT CRIME VICTIMS COMP</v>
          </cell>
          <cell r="G179" t="str">
            <v>3</v>
          </cell>
          <cell r="H179" t="str">
            <v>1000</v>
          </cell>
        </row>
        <row r="180">
          <cell r="A180" t="str">
            <v>0003211590</v>
          </cell>
          <cell r="B180" t="str">
            <v>00032</v>
          </cell>
          <cell r="C180" t="str">
            <v>11590</v>
          </cell>
          <cell r="D180">
            <v>732</v>
          </cell>
          <cell r="E180" t="str">
            <v>A</v>
          </cell>
          <cell r="F180" t="str">
            <v>DOMEST VIOLNCE PREV &amp; TRTMNT P</v>
          </cell>
          <cell r="G180" t="str">
            <v>3</v>
          </cell>
          <cell r="H180" t="str">
            <v>1000</v>
          </cell>
        </row>
        <row r="181">
          <cell r="A181" t="str">
            <v>0003213118</v>
          </cell>
          <cell r="B181" t="str">
            <v>00032</v>
          </cell>
          <cell r="C181" t="str">
            <v>13118</v>
          </cell>
          <cell r="D181">
            <v>732</v>
          </cell>
          <cell r="E181" t="str">
            <v>A</v>
          </cell>
          <cell r="F181" t="str">
            <v>Office of Traffic Safety</v>
          </cell>
          <cell r="G181" t="str">
            <v>3</v>
          </cell>
          <cell r="H181" t="str">
            <v>1000</v>
          </cell>
        </row>
        <row r="182">
          <cell r="A182" t="str">
            <v>0003214730</v>
          </cell>
          <cell r="B182" t="str">
            <v>00032</v>
          </cell>
          <cell r="C182" t="str">
            <v>14730</v>
          </cell>
          <cell r="D182">
            <v>732</v>
          </cell>
          <cell r="E182" t="str">
            <v>I</v>
          </cell>
          <cell r="F182" t="str">
            <v>LAW ENFORCEMENT ASSISTANCE FUN</v>
          </cell>
          <cell r="G182" t="str">
            <v>5</v>
          </cell>
          <cell r="H182" t="str">
            <v>1000</v>
          </cell>
        </row>
        <row r="183">
          <cell r="A183" t="str">
            <v>0003214870</v>
          </cell>
          <cell r="B183" t="str">
            <v>00032</v>
          </cell>
          <cell r="C183" t="str">
            <v>14870</v>
          </cell>
          <cell r="D183">
            <v>732</v>
          </cell>
          <cell r="E183" t="str">
            <v>A</v>
          </cell>
          <cell r="F183" t="str">
            <v>INDIANA SAFE SCHOOLS</v>
          </cell>
          <cell r="G183" t="str">
            <v>3</v>
          </cell>
          <cell r="H183" t="str">
            <v>1000</v>
          </cell>
        </row>
        <row r="184">
          <cell r="A184" t="str">
            <v>0003215150</v>
          </cell>
          <cell r="B184" t="str">
            <v>00032</v>
          </cell>
          <cell r="C184" t="str">
            <v>15150</v>
          </cell>
          <cell r="D184">
            <v>732</v>
          </cell>
          <cell r="E184" t="str">
            <v>A</v>
          </cell>
          <cell r="F184" t="str">
            <v>JUVENILE JUSTICE</v>
          </cell>
          <cell r="G184" t="str">
            <v>3</v>
          </cell>
          <cell r="H184" t="str">
            <v>1000</v>
          </cell>
        </row>
        <row r="185">
          <cell r="A185" t="str">
            <v>0003215264</v>
          </cell>
          <cell r="B185" t="str">
            <v>00032</v>
          </cell>
          <cell r="C185" t="str">
            <v>15264</v>
          </cell>
          <cell r="D185">
            <v>732</v>
          </cell>
          <cell r="E185" t="str">
            <v>A</v>
          </cell>
          <cell r="F185" t="str">
            <v>State Supplement to SSBG CJI</v>
          </cell>
          <cell r="G185" t="str">
            <v>3</v>
          </cell>
          <cell r="H185" t="str">
            <v>1000</v>
          </cell>
        </row>
        <row r="186">
          <cell r="A186" t="str">
            <v>0003216870</v>
          </cell>
          <cell r="B186" t="str">
            <v>00032</v>
          </cell>
          <cell r="C186" t="str">
            <v>16870</v>
          </cell>
          <cell r="D186">
            <v>732</v>
          </cell>
          <cell r="E186" t="str">
            <v>A</v>
          </cell>
          <cell r="F186" t="str">
            <v>DRUG ENFORCEMENT MATCH</v>
          </cell>
          <cell r="G186" t="str">
            <v>3</v>
          </cell>
          <cell r="H186" t="str">
            <v>1000</v>
          </cell>
        </row>
        <row r="187">
          <cell r="A187" t="str">
            <v>0003216950</v>
          </cell>
          <cell r="B187" t="str">
            <v>00032</v>
          </cell>
          <cell r="C187" t="str">
            <v>16950</v>
          </cell>
          <cell r="D187">
            <v>732</v>
          </cell>
          <cell r="E187" t="str">
            <v>A</v>
          </cell>
          <cell r="F187" t="str">
            <v>CHILD RESTRAINT SYSTEM FUND</v>
          </cell>
          <cell r="G187" t="str">
            <v>5</v>
          </cell>
          <cell r="H187" t="str">
            <v>1000</v>
          </cell>
        </row>
        <row r="188">
          <cell r="A188" t="str">
            <v>0003217120</v>
          </cell>
          <cell r="B188" t="str">
            <v>00032</v>
          </cell>
          <cell r="C188" t="str">
            <v>17120</v>
          </cell>
          <cell r="D188">
            <v>732</v>
          </cell>
          <cell r="E188" t="str">
            <v>A</v>
          </cell>
          <cell r="F188" t="str">
            <v>SEXUAL ASSAULT VICTIMS ASSIST</v>
          </cell>
          <cell r="G188" t="str">
            <v>5</v>
          </cell>
          <cell r="H188" t="str">
            <v>1000</v>
          </cell>
        </row>
        <row r="189">
          <cell r="A189" t="str">
            <v>0003230142</v>
          </cell>
          <cell r="B189" t="str">
            <v>00032</v>
          </cell>
          <cell r="C189" t="str">
            <v>30142</v>
          </cell>
          <cell r="D189">
            <v>732</v>
          </cell>
          <cell r="E189" t="str">
            <v>A</v>
          </cell>
          <cell r="F189" t="str">
            <v>TRAFFIC SAFETY-VEHICLE INSPECT</v>
          </cell>
          <cell r="G189" t="str">
            <v>3</v>
          </cell>
          <cell r="H189" t="str">
            <v>3010</v>
          </cell>
        </row>
        <row r="190">
          <cell r="A190" t="str">
            <v>0003230158</v>
          </cell>
          <cell r="B190" t="str">
            <v>00032</v>
          </cell>
          <cell r="C190" t="str">
            <v>30158</v>
          </cell>
          <cell r="D190">
            <v>732</v>
          </cell>
          <cell r="E190" t="str">
            <v>A</v>
          </cell>
          <cell r="F190" t="str">
            <v>PCOMM DRVR TRNG SCH &amp; INSTRUCT</v>
          </cell>
          <cell r="G190" t="str">
            <v>3</v>
          </cell>
          <cell r="H190" t="str">
            <v>3010</v>
          </cell>
        </row>
        <row r="191">
          <cell r="A191" t="str">
            <v>0003230160</v>
          </cell>
          <cell r="B191" t="str">
            <v>00032</v>
          </cell>
          <cell r="C191" t="str">
            <v>30160</v>
          </cell>
          <cell r="D191">
            <v>732</v>
          </cell>
          <cell r="E191" t="str">
            <v>A</v>
          </cell>
          <cell r="F191" t="str">
            <v>TRAFFIC SAFETY P&amp;A</v>
          </cell>
          <cell r="G191" t="str">
            <v>5</v>
          </cell>
          <cell r="H191" t="str">
            <v>3010</v>
          </cell>
        </row>
        <row r="192">
          <cell r="A192" t="str">
            <v>0003231310</v>
          </cell>
          <cell r="B192" t="str">
            <v>00032</v>
          </cell>
          <cell r="C192" t="str">
            <v>31310</v>
          </cell>
          <cell r="D192">
            <v>732</v>
          </cell>
          <cell r="E192" t="str">
            <v>A</v>
          </cell>
          <cell r="F192" t="str">
            <v>VICTIM &amp; WITNESS ASSISTANCE</v>
          </cell>
          <cell r="G192" t="str">
            <v>3</v>
          </cell>
          <cell r="H192" t="str">
            <v>2090</v>
          </cell>
        </row>
        <row r="193">
          <cell r="A193" t="str">
            <v>0003232610</v>
          </cell>
          <cell r="B193" t="str">
            <v>00032</v>
          </cell>
          <cell r="C193" t="str">
            <v>32610</v>
          </cell>
          <cell r="D193">
            <v>732</v>
          </cell>
          <cell r="E193" t="str">
            <v>A</v>
          </cell>
          <cell r="F193" t="str">
            <v>ALCOHOL &amp; DRUG COUNTERMEASURE</v>
          </cell>
          <cell r="G193" t="str">
            <v>3</v>
          </cell>
          <cell r="H193" t="str">
            <v>2240</v>
          </cell>
        </row>
        <row r="194">
          <cell r="A194" t="str">
            <v>0003234510</v>
          </cell>
          <cell r="B194" t="str">
            <v>00032</v>
          </cell>
          <cell r="C194" t="str">
            <v>34510</v>
          </cell>
          <cell r="D194">
            <v>732</v>
          </cell>
          <cell r="E194" t="str">
            <v>A</v>
          </cell>
          <cell r="F194" t="str">
            <v>DRUG FREE COMMUNITIES</v>
          </cell>
          <cell r="G194" t="str">
            <v>5</v>
          </cell>
          <cell r="H194" t="str">
            <v>2540</v>
          </cell>
        </row>
        <row r="195">
          <cell r="A195" t="str">
            <v>0003236110</v>
          </cell>
          <cell r="B195" t="str">
            <v>00032</v>
          </cell>
          <cell r="C195" t="str">
            <v>36110</v>
          </cell>
          <cell r="D195">
            <v>41456</v>
          </cell>
          <cell r="E195" t="str">
            <v>I</v>
          </cell>
          <cell r="F195" t="str">
            <v>CORONERS' TRAINING BOARD</v>
          </cell>
          <cell r="G195" t="str">
            <v/>
          </cell>
          <cell r="H195" t="str">
            <v/>
          </cell>
        </row>
        <row r="196">
          <cell r="A196" t="str">
            <v>0003236310</v>
          </cell>
          <cell r="B196" t="str">
            <v>00032</v>
          </cell>
          <cell r="C196" t="str">
            <v>36310</v>
          </cell>
          <cell r="D196">
            <v>732</v>
          </cell>
          <cell r="E196" t="str">
            <v>A</v>
          </cell>
          <cell r="F196" t="str">
            <v>INDIANA SAFE SCHOOLS</v>
          </cell>
          <cell r="G196" t="str">
            <v>3</v>
          </cell>
          <cell r="H196" t="str">
            <v>2780</v>
          </cell>
        </row>
        <row r="197">
          <cell r="A197" t="str">
            <v>0003238410</v>
          </cell>
          <cell r="B197" t="str">
            <v>00032</v>
          </cell>
          <cell r="C197" t="str">
            <v>38410</v>
          </cell>
          <cell r="D197">
            <v>732</v>
          </cell>
          <cell r="E197" t="str">
            <v>A</v>
          </cell>
          <cell r="F197" t="str">
            <v>VIOLENT CRIME ADMINISTRATION</v>
          </cell>
          <cell r="G197" t="str">
            <v>3</v>
          </cell>
          <cell r="H197" t="str">
            <v>3180</v>
          </cell>
        </row>
        <row r="198">
          <cell r="A198" t="str">
            <v>0003239005</v>
          </cell>
          <cell r="B198" t="str">
            <v>00032</v>
          </cell>
          <cell r="C198" t="str">
            <v>39005</v>
          </cell>
          <cell r="D198">
            <v>41365</v>
          </cell>
          <cell r="E198" t="str">
            <v>I</v>
          </cell>
          <cell r="F198" t="str">
            <v>DOMESTIC VIOLENCE PREV/TREAT</v>
          </cell>
          <cell r="G198" t="str">
            <v>5</v>
          </cell>
          <cell r="H198" t="str">
            <v>3320</v>
          </cell>
        </row>
        <row r="199">
          <cell r="A199" t="str">
            <v>0003239010</v>
          </cell>
          <cell r="B199" t="str">
            <v>00032</v>
          </cell>
          <cell r="C199" t="str">
            <v>39010</v>
          </cell>
          <cell r="D199">
            <v>732</v>
          </cell>
          <cell r="E199" t="str">
            <v>A</v>
          </cell>
          <cell r="F199" t="str">
            <v>DOMESTIC VIOLENCE PREV/TREAT</v>
          </cell>
          <cell r="G199" t="str">
            <v>5</v>
          </cell>
          <cell r="H199" t="str">
            <v>3320</v>
          </cell>
        </row>
        <row r="200">
          <cell r="A200" t="str">
            <v>0003244295</v>
          </cell>
          <cell r="B200" t="str">
            <v>00032</v>
          </cell>
          <cell r="C200" t="str">
            <v>44295</v>
          </cell>
          <cell r="D200">
            <v>732</v>
          </cell>
          <cell r="E200" t="str">
            <v>A</v>
          </cell>
          <cell r="F200" t="str">
            <v>FORD DRIVING SKILLS FOR LIFE</v>
          </cell>
          <cell r="G200" t="str">
            <v>5</v>
          </cell>
          <cell r="H200" t="str">
            <v>6000</v>
          </cell>
        </row>
        <row r="201">
          <cell r="A201" t="str">
            <v>0003244296</v>
          </cell>
          <cell r="B201" t="str">
            <v>00032</v>
          </cell>
          <cell r="C201" t="str">
            <v>44296</v>
          </cell>
          <cell r="D201">
            <v>732</v>
          </cell>
          <cell r="E201" t="str">
            <v>A</v>
          </cell>
          <cell r="F201" t="str">
            <v>CJI MADD</v>
          </cell>
          <cell r="G201" t="str">
            <v>5</v>
          </cell>
          <cell r="H201" t="str">
            <v>6000</v>
          </cell>
        </row>
        <row r="202">
          <cell r="A202" t="str">
            <v>0003244297</v>
          </cell>
          <cell r="B202" t="str">
            <v>00032</v>
          </cell>
          <cell r="C202" t="str">
            <v>44297</v>
          </cell>
          <cell r="D202">
            <v>41360</v>
          </cell>
          <cell r="E202" t="str">
            <v>A</v>
          </cell>
          <cell r="F202" t="str">
            <v>Third Party Grant Fund</v>
          </cell>
          <cell r="G202" t="str">
            <v>5</v>
          </cell>
          <cell r="H202" t="str">
            <v>6000</v>
          </cell>
        </row>
        <row r="203">
          <cell r="A203" t="str">
            <v>0003244330</v>
          </cell>
          <cell r="B203" t="str">
            <v>00032</v>
          </cell>
          <cell r="C203" t="str">
            <v>44330</v>
          </cell>
          <cell r="D203">
            <v>732</v>
          </cell>
          <cell r="E203" t="str">
            <v>A</v>
          </cell>
          <cell r="F203" t="str">
            <v>HIGHWAY SAFETY ACCOUNT</v>
          </cell>
          <cell r="G203" t="str">
            <v>6</v>
          </cell>
          <cell r="H203" t="str">
            <v>6000</v>
          </cell>
        </row>
        <row r="204">
          <cell r="A204" t="str">
            <v>0003244447</v>
          </cell>
          <cell r="B204" t="str">
            <v>00032</v>
          </cell>
          <cell r="C204" t="str">
            <v>44447</v>
          </cell>
          <cell r="D204">
            <v>732</v>
          </cell>
          <cell r="E204" t="str">
            <v>A</v>
          </cell>
          <cell r="F204" t="str">
            <v>TRAFFIC SAFETY PLANNING &amp; ADMI</v>
          </cell>
          <cell r="G204" t="str">
            <v>5</v>
          </cell>
          <cell r="H204" t="str">
            <v>6000</v>
          </cell>
        </row>
        <row r="205">
          <cell r="A205" t="str">
            <v>0003244870</v>
          </cell>
          <cell r="B205" t="str">
            <v>00032</v>
          </cell>
          <cell r="C205" t="str">
            <v>44870</v>
          </cell>
          <cell r="D205">
            <v>732</v>
          </cell>
          <cell r="E205" t="str">
            <v>A</v>
          </cell>
          <cell r="F205" t="str">
            <v>STATE DRUNK DRIVING FEES</v>
          </cell>
          <cell r="G205" t="str">
            <v>6</v>
          </cell>
          <cell r="H205" t="str">
            <v>6000</v>
          </cell>
        </row>
        <row r="206">
          <cell r="A206" t="str">
            <v>0003247160</v>
          </cell>
          <cell r="B206" t="str">
            <v>00032</v>
          </cell>
          <cell r="C206" t="str">
            <v>47160</v>
          </cell>
          <cell r="D206">
            <v>732</v>
          </cell>
          <cell r="E206" t="str">
            <v>A</v>
          </cell>
          <cell r="F206" t="str">
            <v>PAULA COOPER ESCROW</v>
          </cell>
          <cell r="G206" t="str">
            <v>6</v>
          </cell>
          <cell r="H206" t="str">
            <v>6000</v>
          </cell>
        </row>
        <row r="207">
          <cell r="A207" t="str">
            <v>0003247680</v>
          </cell>
          <cell r="B207" t="str">
            <v>00032</v>
          </cell>
          <cell r="C207" t="str">
            <v>47680</v>
          </cell>
          <cell r="D207">
            <v>732</v>
          </cell>
          <cell r="E207" t="str">
            <v>A</v>
          </cell>
          <cell r="F207" t="str">
            <v>DRUG FREE DONATIONS</v>
          </cell>
          <cell r="G207" t="str">
            <v>6</v>
          </cell>
          <cell r="H207" t="str">
            <v>6000</v>
          </cell>
        </row>
        <row r="208">
          <cell r="A208" t="str">
            <v>0003248440</v>
          </cell>
          <cell r="B208" t="str">
            <v>00032</v>
          </cell>
          <cell r="C208" t="str">
            <v>48440</v>
          </cell>
          <cell r="D208">
            <v>732</v>
          </cell>
          <cell r="E208" t="str">
            <v>A</v>
          </cell>
          <cell r="F208" t="str">
            <v>METH WATCH PROGRAM</v>
          </cell>
          <cell r="G208" t="str">
            <v>5</v>
          </cell>
          <cell r="H208" t="str">
            <v>6000</v>
          </cell>
        </row>
        <row r="209">
          <cell r="A209" t="str">
            <v>0003254010</v>
          </cell>
          <cell r="B209" t="str">
            <v>00032</v>
          </cell>
          <cell r="C209" t="str">
            <v>54010</v>
          </cell>
          <cell r="D209">
            <v>732</v>
          </cell>
          <cell r="E209" t="str">
            <v>A</v>
          </cell>
          <cell r="F209" t="str">
            <v>IND CRIMINAL JUST. AG,ADM EXP</v>
          </cell>
          <cell r="G209" t="str">
            <v>5</v>
          </cell>
          <cell r="H209" t="str">
            <v>3680</v>
          </cell>
        </row>
        <row r="210">
          <cell r="A210" t="str">
            <v>0003258390</v>
          </cell>
          <cell r="B210" t="str">
            <v>00032</v>
          </cell>
          <cell r="C210" t="str">
            <v>58390</v>
          </cell>
          <cell r="D210">
            <v>732</v>
          </cell>
          <cell r="E210" t="str">
            <v>A</v>
          </cell>
          <cell r="F210" t="str">
            <v>CRIME VICTIMS ASSISTANCE GRANT</v>
          </cell>
          <cell r="G210" t="str">
            <v>7</v>
          </cell>
          <cell r="H210" t="str">
            <v>8000</v>
          </cell>
        </row>
        <row r="211">
          <cell r="A211" t="str">
            <v>0003258400</v>
          </cell>
          <cell r="B211" t="str">
            <v>00032</v>
          </cell>
          <cell r="C211" t="str">
            <v>58400</v>
          </cell>
          <cell r="D211">
            <v>732</v>
          </cell>
          <cell r="E211" t="str">
            <v>A</v>
          </cell>
          <cell r="F211" t="str">
            <v>CRIME VICTIMS COMPENSATION</v>
          </cell>
          <cell r="G211" t="str">
            <v>7</v>
          </cell>
          <cell r="H211" t="str">
            <v>8000</v>
          </cell>
        </row>
        <row r="212">
          <cell r="A212" t="str">
            <v>0003258420</v>
          </cell>
          <cell r="B212" t="str">
            <v>00032</v>
          </cell>
          <cell r="C212" t="str">
            <v>58420</v>
          </cell>
          <cell r="D212">
            <v>732</v>
          </cell>
          <cell r="E212" t="str">
            <v>A</v>
          </cell>
          <cell r="F212" t="str">
            <v>VIOLENCE AGAINST WOMEN</v>
          </cell>
          <cell r="G212" t="str">
            <v>7</v>
          </cell>
          <cell r="H212" t="str">
            <v>8000</v>
          </cell>
        </row>
        <row r="213">
          <cell r="A213" t="str">
            <v>0003258430</v>
          </cell>
          <cell r="B213" t="str">
            <v>00032</v>
          </cell>
          <cell r="C213" t="str">
            <v>58430</v>
          </cell>
          <cell r="D213">
            <v>732</v>
          </cell>
          <cell r="E213" t="str">
            <v>A</v>
          </cell>
          <cell r="F213" t="str">
            <v>BYRNE/JAG</v>
          </cell>
          <cell r="G213" t="str">
            <v>7</v>
          </cell>
          <cell r="H213" t="str">
            <v>8000</v>
          </cell>
        </row>
        <row r="214">
          <cell r="A214" t="str">
            <v>0003260100</v>
          </cell>
          <cell r="B214" t="str">
            <v>00032</v>
          </cell>
          <cell r="C214" t="str">
            <v>60100</v>
          </cell>
          <cell r="D214">
            <v>732</v>
          </cell>
          <cell r="E214" t="str">
            <v>A</v>
          </cell>
          <cell r="F214" t="str">
            <v>ICJI DOJ Fund</v>
          </cell>
          <cell r="G214" t="str">
            <v>7</v>
          </cell>
          <cell r="H214" t="str">
            <v>8016</v>
          </cell>
        </row>
        <row r="215">
          <cell r="A215" t="str">
            <v>0003260101</v>
          </cell>
          <cell r="B215" t="str">
            <v>00032</v>
          </cell>
          <cell r="C215" t="str">
            <v>60101</v>
          </cell>
          <cell r="D215">
            <v>732</v>
          </cell>
          <cell r="E215" t="str">
            <v>A</v>
          </cell>
          <cell r="F215" t="str">
            <v>FY 2010 JABG Block Grant</v>
          </cell>
          <cell r="G215" t="str">
            <v>6</v>
          </cell>
          <cell r="H215" t="str">
            <v>8016</v>
          </cell>
        </row>
        <row r="216">
          <cell r="A216" t="str">
            <v>0003260110</v>
          </cell>
          <cell r="B216" t="str">
            <v>00032</v>
          </cell>
          <cell r="C216" t="str">
            <v>60110</v>
          </cell>
          <cell r="D216">
            <v>732</v>
          </cell>
          <cell r="E216" t="str">
            <v>A</v>
          </cell>
          <cell r="F216" t="str">
            <v>ICJI DOT Fund</v>
          </cell>
          <cell r="G216" t="str">
            <v>7</v>
          </cell>
          <cell r="H216" t="str">
            <v>8020</v>
          </cell>
        </row>
        <row r="217">
          <cell r="A217" t="str">
            <v>0003260115</v>
          </cell>
          <cell r="B217" t="str">
            <v>00032</v>
          </cell>
          <cell r="C217" t="str">
            <v>60115</v>
          </cell>
          <cell r="D217">
            <v>732</v>
          </cell>
          <cell r="E217" t="str">
            <v>A</v>
          </cell>
          <cell r="F217" t="str">
            <v>ICJI DOEd Fund</v>
          </cell>
          <cell r="G217" t="str">
            <v>7</v>
          </cell>
          <cell r="H217" t="str">
            <v>8084</v>
          </cell>
        </row>
        <row r="218">
          <cell r="A218" t="str">
            <v>0003260117</v>
          </cell>
          <cell r="B218" t="str">
            <v>00032</v>
          </cell>
          <cell r="C218" t="str">
            <v>60117</v>
          </cell>
          <cell r="D218">
            <v>732</v>
          </cell>
          <cell r="E218" t="str">
            <v>A</v>
          </cell>
          <cell r="F218" t="str">
            <v>ICJI DHHS Fund</v>
          </cell>
          <cell r="G218" t="str">
            <v>7</v>
          </cell>
          <cell r="H218" t="str">
            <v>8093</v>
          </cell>
        </row>
        <row r="219">
          <cell r="A219" t="str">
            <v>0003260140</v>
          </cell>
          <cell r="B219" t="str">
            <v>00032</v>
          </cell>
          <cell r="C219" t="str">
            <v>60140</v>
          </cell>
          <cell r="D219">
            <v>40071</v>
          </cell>
          <cell r="E219" t="str">
            <v>I</v>
          </cell>
          <cell r="F219" t="str">
            <v>GCDD DHHS Fund</v>
          </cell>
          <cell r="G219" t="str">
            <v>7</v>
          </cell>
          <cell r="H219" t="str">
            <v>8093</v>
          </cell>
        </row>
        <row r="220">
          <cell r="A220" t="str">
            <v>0003261800</v>
          </cell>
          <cell r="B220" t="str">
            <v>00032</v>
          </cell>
          <cell r="C220" t="str">
            <v>61800</v>
          </cell>
          <cell r="D220">
            <v>41129</v>
          </cell>
          <cell r="E220" t="str">
            <v>I</v>
          </cell>
          <cell r="F220" t="str">
            <v>CJI DHS Fund</v>
          </cell>
          <cell r="G220" t="str">
            <v>7</v>
          </cell>
          <cell r="H220" t="str">
            <v>8097</v>
          </cell>
        </row>
        <row r="221">
          <cell r="A221" t="str">
            <v>0003261801</v>
          </cell>
          <cell r="B221" t="str">
            <v>00032</v>
          </cell>
          <cell r="C221" t="str">
            <v>61801</v>
          </cell>
          <cell r="D221">
            <v>732</v>
          </cell>
          <cell r="E221" t="str">
            <v>A</v>
          </cell>
          <cell r="F221" t="str">
            <v>CJI DHS Fund</v>
          </cell>
          <cell r="G221" t="str">
            <v>7</v>
          </cell>
          <cell r="H221" t="str">
            <v>8097</v>
          </cell>
        </row>
        <row r="222">
          <cell r="A222" t="str">
            <v>0003261910</v>
          </cell>
          <cell r="B222" t="str">
            <v>00032</v>
          </cell>
          <cell r="C222" t="str">
            <v>61910</v>
          </cell>
          <cell r="D222">
            <v>40071</v>
          </cell>
          <cell r="E222" t="str">
            <v>I</v>
          </cell>
          <cell r="F222" t="str">
            <v>ISDH DHHS Fund</v>
          </cell>
          <cell r="G222" t="str">
            <v>7</v>
          </cell>
          <cell r="H222" t="str">
            <v>8093</v>
          </cell>
        </row>
        <row r="223">
          <cell r="A223" t="str">
            <v>0003262130</v>
          </cell>
          <cell r="B223" t="str">
            <v>00032</v>
          </cell>
          <cell r="C223" t="str">
            <v>62130</v>
          </cell>
          <cell r="D223">
            <v>40071</v>
          </cell>
          <cell r="E223" t="str">
            <v>I</v>
          </cell>
          <cell r="F223" t="str">
            <v>FSSA DHHS Fund</v>
          </cell>
          <cell r="G223" t="str">
            <v>7</v>
          </cell>
          <cell r="H223" t="str">
            <v>8093</v>
          </cell>
        </row>
        <row r="224">
          <cell r="A224" t="str">
            <v>0003262410</v>
          </cell>
          <cell r="B224" t="str">
            <v>00032</v>
          </cell>
          <cell r="C224" t="str">
            <v>62410</v>
          </cell>
          <cell r="D224">
            <v>40071</v>
          </cell>
          <cell r="E224" t="str">
            <v>I</v>
          </cell>
          <cell r="F224" t="str">
            <v>DWD DOL Fund</v>
          </cell>
          <cell r="G224" t="str">
            <v>7</v>
          </cell>
          <cell r="H224" t="str">
            <v>8017</v>
          </cell>
        </row>
        <row r="225">
          <cell r="A225" t="str">
            <v>0003263200</v>
          </cell>
          <cell r="B225" t="str">
            <v>00032</v>
          </cell>
          <cell r="C225" t="str">
            <v>63200</v>
          </cell>
          <cell r="D225">
            <v>41726</v>
          </cell>
          <cell r="E225" t="str">
            <v>I</v>
          </cell>
          <cell r="F225" t="str">
            <v>INDOT DOT Fund</v>
          </cell>
          <cell r="G225" t="str">
            <v>7</v>
          </cell>
          <cell r="H225" t="str">
            <v>8020</v>
          </cell>
        </row>
        <row r="226">
          <cell r="A226" t="str">
            <v>0003289489</v>
          </cell>
          <cell r="B226" t="str">
            <v>00032</v>
          </cell>
          <cell r="C226" t="str">
            <v>89489</v>
          </cell>
          <cell r="D226">
            <v>40071</v>
          </cell>
          <cell r="E226" t="str">
            <v>I</v>
          </cell>
          <cell r="F226" t="str">
            <v>CO - INACTIVE - CLOSED PER SBA</v>
          </cell>
          <cell r="G226" t="str">
            <v>3</v>
          </cell>
          <cell r="H226" t="str">
            <v>3320</v>
          </cell>
        </row>
        <row r="227">
          <cell r="A227" t="str">
            <v>0003290519</v>
          </cell>
          <cell r="B227" t="str">
            <v>00032</v>
          </cell>
          <cell r="C227" t="str">
            <v>90519</v>
          </cell>
          <cell r="D227">
            <v>40070</v>
          </cell>
          <cell r="E227" t="str">
            <v>I</v>
          </cell>
          <cell r="F227" t="str">
            <v>CO - HIGHWAY SAFETY PLAN 032</v>
          </cell>
          <cell r="G227" t="str">
            <v/>
          </cell>
          <cell r="H227" t="str">
            <v/>
          </cell>
        </row>
        <row r="228">
          <cell r="A228" t="str">
            <v>0003290531</v>
          </cell>
          <cell r="B228" t="str">
            <v>00032</v>
          </cell>
          <cell r="C228" t="str">
            <v>90531</v>
          </cell>
          <cell r="D228">
            <v>40070</v>
          </cell>
          <cell r="E228" t="str">
            <v>I</v>
          </cell>
          <cell r="F228" t="str">
            <v>CO - VOCA VICTIMS COMPENSATION</v>
          </cell>
          <cell r="G228" t="str">
            <v/>
          </cell>
          <cell r="H228" t="str">
            <v/>
          </cell>
        </row>
        <row r="229">
          <cell r="A229" t="str">
            <v>0003290566</v>
          </cell>
          <cell r="B229" t="str">
            <v>00032</v>
          </cell>
          <cell r="C229" t="str">
            <v>90566</v>
          </cell>
          <cell r="D229">
            <v>40070</v>
          </cell>
          <cell r="E229" t="str">
            <v>I</v>
          </cell>
          <cell r="F229" t="str">
            <v>CO - SEX OFFENSE SERVICE</v>
          </cell>
          <cell r="G229" t="str">
            <v/>
          </cell>
          <cell r="H229" t="str">
            <v/>
          </cell>
        </row>
        <row r="230">
          <cell r="A230" t="str">
            <v>0003290599</v>
          </cell>
          <cell r="B230" t="str">
            <v>00032</v>
          </cell>
          <cell r="C230" t="str">
            <v>90599</v>
          </cell>
          <cell r="D230">
            <v>40070</v>
          </cell>
          <cell r="E230" t="str">
            <v>I</v>
          </cell>
          <cell r="F230" t="str">
            <v>CO - CRIMINAL JUSTICE</v>
          </cell>
          <cell r="G230" t="str">
            <v/>
          </cell>
          <cell r="H230" t="str">
            <v/>
          </cell>
        </row>
        <row r="231">
          <cell r="A231" t="str">
            <v>0003290600</v>
          </cell>
          <cell r="B231" t="str">
            <v>00032</v>
          </cell>
          <cell r="C231" t="str">
            <v>90600</v>
          </cell>
          <cell r="D231">
            <v>40070</v>
          </cell>
          <cell r="E231" t="str">
            <v>I</v>
          </cell>
          <cell r="F231" t="str">
            <v>CO - CRIMINAL JUSTICE SUB-GRAN</v>
          </cell>
          <cell r="G231" t="str">
            <v/>
          </cell>
          <cell r="H231" t="str">
            <v/>
          </cell>
        </row>
        <row r="232">
          <cell r="A232" t="str">
            <v>0003290601</v>
          </cell>
          <cell r="B232" t="str">
            <v>00032</v>
          </cell>
          <cell r="C232" t="str">
            <v>90601</v>
          </cell>
          <cell r="D232">
            <v>40070</v>
          </cell>
          <cell r="E232" t="str">
            <v>I</v>
          </cell>
          <cell r="F232" t="str">
            <v>CO - CRIMINAL JUSTICE ST MATCH</v>
          </cell>
          <cell r="G232" t="str">
            <v/>
          </cell>
          <cell r="H232" t="str">
            <v/>
          </cell>
        </row>
        <row r="233">
          <cell r="A233" t="str">
            <v>0003290602</v>
          </cell>
          <cell r="B233" t="str">
            <v>00032</v>
          </cell>
          <cell r="C233" t="str">
            <v>90602</v>
          </cell>
          <cell r="D233">
            <v>40070</v>
          </cell>
          <cell r="E233" t="str">
            <v>I</v>
          </cell>
          <cell r="F233" t="str">
            <v>CO - 90 FED JUVENILE JUSTICE G</v>
          </cell>
          <cell r="G233" t="str">
            <v/>
          </cell>
          <cell r="H233" t="str">
            <v/>
          </cell>
        </row>
        <row r="234">
          <cell r="A234" t="str">
            <v>0003290604</v>
          </cell>
          <cell r="B234" t="str">
            <v>00032</v>
          </cell>
          <cell r="C234" t="str">
            <v>90604</v>
          </cell>
          <cell r="D234">
            <v>40070</v>
          </cell>
          <cell r="E234" t="str">
            <v>I</v>
          </cell>
          <cell r="F234" t="str">
            <v>CO - 1991 FEDERAL DRUG CONTROL</v>
          </cell>
          <cell r="G234" t="str">
            <v/>
          </cell>
          <cell r="H234" t="str">
            <v/>
          </cell>
        </row>
        <row r="235">
          <cell r="A235" t="str">
            <v>0003290605</v>
          </cell>
          <cell r="B235" t="str">
            <v>00032</v>
          </cell>
          <cell r="C235" t="str">
            <v>90605</v>
          </cell>
          <cell r="D235">
            <v>40070</v>
          </cell>
          <cell r="E235" t="str">
            <v>I</v>
          </cell>
          <cell r="F235" t="str">
            <v>CO - 1991 VICTIMS CRIME ASSIST</v>
          </cell>
          <cell r="G235" t="str">
            <v/>
          </cell>
          <cell r="H235" t="str">
            <v/>
          </cell>
        </row>
        <row r="236">
          <cell r="A236" t="str">
            <v>0003290606</v>
          </cell>
          <cell r="B236" t="str">
            <v>00032</v>
          </cell>
          <cell r="C236" t="str">
            <v>90606</v>
          </cell>
          <cell r="D236">
            <v>40070</v>
          </cell>
          <cell r="E236" t="str">
            <v>I</v>
          </cell>
          <cell r="F236" t="str">
            <v>CO - 1991 JUVENILE JUSTICE GRA</v>
          </cell>
          <cell r="G236" t="str">
            <v/>
          </cell>
          <cell r="H236" t="str">
            <v/>
          </cell>
        </row>
        <row r="237">
          <cell r="A237" t="str">
            <v>0003291791</v>
          </cell>
          <cell r="B237" t="str">
            <v>00032</v>
          </cell>
          <cell r="C237" t="str">
            <v>91791</v>
          </cell>
          <cell r="D237">
            <v>40070</v>
          </cell>
          <cell r="E237" t="str">
            <v>I</v>
          </cell>
          <cell r="F237" t="str">
            <v>CO - DRUG FREE COMMUNITIES</v>
          </cell>
          <cell r="G237" t="str">
            <v/>
          </cell>
          <cell r="H237" t="str">
            <v/>
          </cell>
        </row>
        <row r="238">
          <cell r="A238" t="str">
            <v>0003291883</v>
          </cell>
          <cell r="B238" t="str">
            <v>00032</v>
          </cell>
          <cell r="C238" t="str">
            <v>91883</v>
          </cell>
          <cell r="D238">
            <v>40070</v>
          </cell>
          <cell r="E238" t="str">
            <v>I</v>
          </cell>
          <cell r="F238" t="str">
            <v>CO - JUVENILE DELINQUENCY PREV</v>
          </cell>
          <cell r="G238" t="str">
            <v/>
          </cell>
          <cell r="H238" t="str">
            <v/>
          </cell>
        </row>
        <row r="239">
          <cell r="A239" t="str">
            <v>0003291884</v>
          </cell>
          <cell r="B239" t="str">
            <v>00032</v>
          </cell>
          <cell r="C239" t="str">
            <v>91884</v>
          </cell>
          <cell r="D239">
            <v>40070</v>
          </cell>
          <cell r="E239" t="str">
            <v>I</v>
          </cell>
          <cell r="F239" t="str">
            <v>CO - D.A.R.E. - DFS&amp;C PROGRAM</v>
          </cell>
          <cell r="G239" t="str">
            <v/>
          </cell>
          <cell r="H239" t="str">
            <v/>
          </cell>
        </row>
        <row r="240">
          <cell r="A240" t="str">
            <v>0003291885</v>
          </cell>
          <cell r="B240" t="str">
            <v>00032</v>
          </cell>
          <cell r="C240" t="str">
            <v>91885</v>
          </cell>
          <cell r="D240">
            <v>40070</v>
          </cell>
          <cell r="E240" t="str">
            <v>I</v>
          </cell>
          <cell r="F240" t="str">
            <v>CO - 1992 FED CRIME VICTIM ASS</v>
          </cell>
          <cell r="G240" t="str">
            <v/>
          </cell>
          <cell r="H240" t="str">
            <v/>
          </cell>
        </row>
        <row r="241">
          <cell r="A241" t="str">
            <v>0003293894</v>
          </cell>
          <cell r="B241" t="str">
            <v>00032</v>
          </cell>
          <cell r="C241" t="str">
            <v>93894</v>
          </cell>
          <cell r="D241">
            <v>40070</v>
          </cell>
          <cell r="E241" t="str">
            <v>I</v>
          </cell>
          <cell r="F241" t="str">
            <v>CO - CORONER'S TRNG &amp; CONTINUI</v>
          </cell>
          <cell r="G241" t="str">
            <v/>
          </cell>
          <cell r="H241" t="str">
            <v/>
          </cell>
        </row>
        <row r="242">
          <cell r="A242" t="str">
            <v>0003293897</v>
          </cell>
          <cell r="B242" t="str">
            <v>00032</v>
          </cell>
          <cell r="C242" t="str">
            <v>93897</v>
          </cell>
          <cell r="D242">
            <v>40070</v>
          </cell>
          <cell r="E242" t="str">
            <v>I</v>
          </cell>
          <cell r="F242" t="str">
            <v>CO - 1993 TELEVISED CHILD TEST</v>
          </cell>
          <cell r="G242" t="str">
            <v/>
          </cell>
          <cell r="H242" t="str">
            <v/>
          </cell>
        </row>
        <row r="243">
          <cell r="A243" t="str">
            <v>0003410320</v>
          </cell>
          <cell r="B243" t="str">
            <v>00034</v>
          </cell>
          <cell r="C243" t="str">
            <v>10320</v>
          </cell>
          <cell r="D243">
            <v>732</v>
          </cell>
          <cell r="E243" t="str">
            <v>A</v>
          </cell>
          <cell r="F243" t="str">
            <v>WASHINGTON LIAISON OFFICE</v>
          </cell>
          <cell r="G243" t="str">
            <v>3</v>
          </cell>
          <cell r="H243" t="str">
            <v>1000</v>
          </cell>
        </row>
        <row r="244">
          <cell r="A244" t="str">
            <v>0003462510</v>
          </cell>
          <cell r="B244" t="str">
            <v>00034</v>
          </cell>
          <cell r="C244" t="str">
            <v>62510</v>
          </cell>
          <cell r="D244">
            <v>40071</v>
          </cell>
          <cell r="E244" t="str">
            <v>I</v>
          </cell>
          <cell r="F244" t="str">
            <v>DOC DOJ Fund</v>
          </cell>
          <cell r="G244" t="str">
            <v>7</v>
          </cell>
          <cell r="H244" t="str">
            <v>8016</v>
          </cell>
        </row>
        <row r="245">
          <cell r="A245" t="str">
            <v>0003560100</v>
          </cell>
          <cell r="B245" t="str">
            <v>00035</v>
          </cell>
          <cell r="C245" t="str">
            <v>60100</v>
          </cell>
          <cell r="D245">
            <v>40071</v>
          </cell>
          <cell r="E245" t="str">
            <v>I</v>
          </cell>
          <cell r="F245" t="str">
            <v>ICJI DOJ Fund</v>
          </cell>
          <cell r="G245" t="str">
            <v>7</v>
          </cell>
          <cell r="H245" t="str">
            <v>8016</v>
          </cell>
        </row>
        <row r="246">
          <cell r="A246" t="str">
            <v>0003560115</v>
          </cell>
          <cell r="B246" t="str">
            <v>00035</v>
          </cell>
          <cell r="C246" t="str">
            <v>60115</v>
          </cell>
          <cell r="D246">
            <v>40071</v>
          </cell>
          <cell r="E246" t="str">
            <v>I</v>
          </cell>
          <cell r="F246" t="str">
            <v>ICJI DOEd Fund</v>
          </cell>
          <cell r="G246" t="str">
            <v>7</v>
          </cell>
          <cell r="H246" t="str">
            <v>8084</v>
          </cell>
        </row>
        <row r="247">
          <cell r="A247" t="str">
            <v>0003560140</v>
          </cell>
          <cell r="B247" t="str">
            <v>00035</v>
          </cell>
          <cell r="C247" t="str">
            <v>60140</v>
          </cell>
          <cell r="D247">
            <v>732</v>
          </cell>
          <cell r="E247" t="str">
            <v>A</v>
          </cell>
          <cell r="F247" t="str">
            <v>GCDD DHHS Fund</v>
          </cell>
          <cell r="G247" t="str">
            <v>7</v>
          </cell>
          <cell r="H247" t="str">
            <v>8093</v>
          </cell>
        </row>
        <row r="248">
          <cell r="A248" t="str">
            <v>0003610730</v>
          </cell>
          <cell r="B248" t="str">
            <v>00036</v>
          </cell>
          <cell r="C248" t="str">
            <v>10730</v>
          </cell>
          <cell r="D248">
            <v>732</v>
          </cell>
          <cell r="E248" t="str">
            <v>A</v>
          </cell>
          <cell r="F248" t="str">
            <v>COMMISSIONER OF AGRICULTURE</v>
          </cell>
          <cell r="G248" t="str">
            <v>3</v>
          </cell>
          <cell r="H248" t="str">
            <v>1000</v>
          </cell>
        </row>
        <row r="249">
          <cell r="A249" t="str">
            <v>0003614541</v>
          </cell>
          <cell r="B249" t="str">
            <v>00036</v>
          </cell>
          <cell r="C249" t="str">
            <v>14541</v>
          </cell>
          <cell r="D249">
            <v>732</v>
          </cell>
          <cell r="E249" t="str">
            <v>A</v>
          </cell>
          <cell r="F249" t="str">
            <v>DISTRIBUTION TO FOOD BANKS</v>
          </cell>
          <cell r="G249" t="str">
            <v>3</v>
          </cell>
          <cell r="H249" t="str">
            <v>1000</v>
          </cell>
        </row>
        <row r="250">
          <cell r="A250" t="str">
            <v>0003614740</v>
          </cell>
          <cell r="B250" t="str">
            <v>00036</v>
          </cell>
          <cell r="C250" t="str">
            <v>14740</v>
          </cell>
          <cell r="D250">
            <v>732</v>
          </cell>
          <cell r="E250" t="str">
            <v>I</v>
          </cell>
          <cell r="F250" t="str">
            <v>FARM COUNSELING PROGRAM</v>
          </cell>
          <cell r="G250" t="str">
            <v>3</v>
          </cell>
          <cell r="H250" t="str">
            <v>1000</v>
          </cell>
        </row>
        <row r="251">
          <cell r="A251" t="str">
            <v>0003616120</v>
          </cell>
          <cell r="B251" t="str">
            <v>00036</v>
          </cell>
          <cell r="C251" t="str">
            <v>16120</v>
          </cell>
          <cell r="D251">
            <v>40360</v>
          </cell>
          <cell r="E251" t="str">
            <v>I</v>
          </cell>
          <cell r="F251" t="str">
            <v>Inactivate after Year-end</v>
          </cell>
          <cell r="G251" t="str">
            <v>5</v>
          </cell>
          <cell r="H251" t="str">
            <v>1000</v>
          </cell>
        </row>
        <row r="252">
          <cell r="A252" t="str">
            <v>0003616970</v>
          </cell>
          <cell r="B252" t="str">
            <v>00036</v>
          </cell>
          <cell r="C252" t="str">
            <v>16970</v>
          </cell>
          <cell r="D252">
            <v>732</v>
          </cell>
          <cell r="E252" t="str">
            <v>A</v>
          </cell>
          <cell r="F252" t="str">
            <v>CLEAN WATER INDIANA-GENERAL FD</v>
          </cell>
          <cell r="G252" t="str">
            <v>3</v>
          </cell>
          <cell r="H252" t="str">
            <v>1000</v>
          </cell>
        </row>
        <row r="253">
          <cell r="A253" t="str">
            <v>0003617095</v>
          </cell>
          <cell r="B253" t="str">
            <v>00036</v>
          </cell>
          <cell r="C253" t="str">
            <v>17095</v>
          </cell>
          <cell r="D253">
            <v>732</v>
          </cell>
          <cell r="E253" t="str">
            <v>A</v>
          </cell>
          <cell r="F253" t="str">
            <v>E85 FUELING STATION GRANT FUND</v>
          </cell>
          <cell r="G253" t="str">
            <v>5</v>
          </cell>
          <cell r="H253" t="str">
            <v>1000</v>
          </cell>
        </row>
        <row r="254">
          <cell r="A254" t="str">
            <v>0003617152</v>
          </cell>
          <cell r="B254" t="str">
            <v>00036</v>
          </cell>
          <cell r="C254" t="str">
            <v>17152</v>
          </cell>
          <cell r="D254">
            <v>732</v>
          </cell>
          <cell r="E254" t="str">
            <v>A</v>
          </cell>
          <cell r="F254" t="str">
            <v>EDUCATIONAL OUTREACH</v>
          </cell>
          <cell r="G254" t="str">
            <v>5</v>
          </cell>
          <cell r="H254" t="str">
            <v>1000</v>
          </cell>
        </row>
        <row r="255">
          <cell r="A255" t="str">
            <v>0003617154</v>
          </cell>
          <cell r="B255" t="str">
            <v>00036</v>
          </cell>
          <cell r="C255" t="str">
            <v>17154</v>
          </cell>
          <cell r="D255">
            <v>732</v>
          </cell>
          <cell r="E255" t="str">
            <v>I</v>
          </cell>
          <cell r="F255" t="str">
            <v>DEVELOPMENT OF CONSERVATION</v>
          </cell>
          <cell r="G255" t="str">
            <v>5</v>
          </cell>
          <cell r="H255" t="str">
            <v>1000</v>
          </cell>
        </row>
        <row r="256">
          <cell r="A256" t="str">
            <v>0003617460</v>
          </cell>
          <cell r="B256" t="str">
            <v>00036</v>
          </cell>
          <cell r="C256" t="str">
            <v>17460</v>
          </cell>
          <cell r="D256">
            <v>732</v>
          </cell>
          <cell r="E256" t="str">
            <v>A</v>
          </cell>
          <cell r="F256" t="str">
            <v>VALUE ADDED RESEARCH FUND</v>
          </cell>
          <cell r="G256" t="str">
            <v>5</v>
          </cell>
          <cell r="H256" t="str">
            <v>1000</v>
          </cell>
        </row>
        <row r="257">
          <cell r="A257" t="str">
            <v>0003630424</v>
          </cell>
          <cell r="B257" t="str">
            <v>00036</v>
          </cell>
          <cell r="C257" t="str">
            <v>30424</v>
          </cell>
          <cell r="D257">
            <v>41426</v>
          </cell>
          <cell r="E257" t="str">
            <v>A</v>
          </cell>
          <cell r="F257" t="str">
            <v>TOBACCO FARMER &amp; RURAL COMM IM</v>
          </cell>
          <cell r="G257" t="str">
            <v>5</v>
          </cell>
          <cell r="H257" t="str">
            <v>6330</v>
          </cell>
        </row>
        <row r="258">
          <cell r="A258" t="str">
            <v>0003642134</v>
          </cell>
          <cell r="B258" t="str">
            <v>00036</v>
          </cell>
          <cell r="C258" t="str">
            <v>42134</v>
          </cell>
          <cell r="D258">
            <v>41426</v>
          </cell>
          <cell r="E258" t="str">
            <v>A</v>
          </cell>
          <cell r="F258" t="str">
            <v>SOIL CONS LAKE ENHANCEMENT</v>
          </cell>
          <cell r="G258" t="str">
            <v>3</v>
          </cell>
          <cell r="H258" t="str">
            <v>3980</v>
          </cell>
        </row>
        <row r="259">
          <cell r="A259" t="str">
            <v>0003642140</v>
          </cell>
          <cell r="B259" t="str">
            <v>00036</v>
          </cell>
          <cell r="C259" t="str">
            <v>42140</v>
          </cell>
          <cell r="D259">
            <v>41426</v>
          </cell>
          <cell r="E259" t="str">
            <v>A</v>
          </cell>
          <cell r="F259" t="str">
            <v>CLEAN WATER INDIANA</v>
          </cell>
          <cell r="G259" t="str">
            <v>3</v>
          </cell>
          <cell r="H259" t="str">
            <v>3980</v>
          </cell>
        </row>
        <row r="260">
          <cell r="A260" t="str">
            <v>0003642186</v>
          </cell>
          <cell r="B260" t="str">
            <v>00036</v>
          </cell>
          <cell r="C260" t="str">
            <v>42186</v>
          </cell>
          <cell r="D260">
            <v>41426</v>
          </cell>
          <cell r="E260" t="str">
            <v>I</v>
          </cell>
          <cell r="F260" t="str">
            <v>DoAg Cig Tax Bldg Fund</v>
          </cell>
          <cell r="G260" t="str">
            <v>7</v>
          </cell>
          <cell r="H260" t="str">
            <v>3980</v>
          </cell>
        </row>
        <row r="261">
          <cell r="A261" t="str">
            <v>0003644810</v>
          </cell>
          <cell r="B261" t="str">
            <v>00036</v>
          </cell>
          <cell r="C261" t="str">
            <v>44810</v>
          </cell>
          <cell r="D261">
            <v>732</v>
          </cell>
          <cell r="E261" t="str">
            <v>A</v>
          </cell>
          <cell r="F261" t="str">
            <v>FIELD DAYS EVENT</v>
          </cell>
          <cell r="G261" t="str">
            <v>6</v>
          </cell>
          <cell r="H261" t="str">
            <v>6000</v>
          </cell>
        </row>
        <row r="262">
          <cell r="A262" t="str">
            <v>0003645070</v>
          </cell>
          <cell r="B262" t="str">
            <v>00036</v>
          </cell>
          <cell r="C262" t="str">
            <v>45070</v>
          </cell>
          <cell r="D262">
            <v>732</v>
          </cell>
          <cell r="E262" t="str">
            <v>A</v>
          </cell>
          <cell r="F262" t="str">
            <v>FARM PROGRESS SHOW</v>
          </cell>
          <cell r="G262" t="str">
            <v>6</v>
          </cell>
          <cell r="H262" t="str">
            <v>6000</v>
          </cell>
        </row>
        <row r="263">
          <cell r="A263" t="str">
            <v>0003645750</v>
          </cell>
          <cell r="B263" t="str">
            <v>00036</v>
          </cell>
          <cell r="C263" t="str">
            <v>45750</v>
          </cell>
          <cell r="D263">
            <v>40360</v>
          </cell>
          <cell r="E263" t="str">
            <v>A</v>
          </cell>
          <cell r="F263" t="str">
            <v>LIVESTOCK INDUSTRY PROMOTION</v>
          </cell>
          <cell r="G263" t="str">
            <v>5</v>
          </cell>
          <cell r="H263" t="str">
            <v>6000</v>
          </cell>
        </row>
        <row r="264">
          <cell r="A264" t="str">
            <v>0003648400</v>
          </cell>
          <cell r="B264" t="str">
            <v>00036</v>
          </cell>
          <cell r="C264" t="str">
            <v>48400</v>
          </cell>
          <cell r="D264">
            <v>732</v>
          </cell>
          <cell r="E264" t="str">
            <v>A</v>
          </cell>
          <cell r="F264" t="str">
            <v>DONATIONS ACCOUNT</v>
          </cell>
          <cell r="G264" t="str">
            <v>5</v>
          </cell>
          <cell r="H264" t="str">
            <v>6000</v>
          </cell>
        </row>
        <row r="265">
          <cell r="A265" t="str">
            <v>0003649710</v>
          </cell>
          <cell r="B265" t="str">
            <v>00036</v>
          </cell>
          <cell r="C265" t="str">
            <v>49710</v>
          </cell>
          <cell r="D265">
            <v>732</v>
          </cell>
          <cell r="E265" t="str">
            <v>A</v>
          </cell>
          <cell r="F265" t="str">
            <v>RURAL REHAB PLAN</v>
          </cell>
          <cell r="G265" t="str">
            <v>6</v>
          </cell>
          <cell r="H265" t="str">
            <v>6160</v>
          </cell>
        </row>
        <row r="266">
          <cell r="A266" t="str">
            <v>0003653810</v>
          </cell>
          <cell r="B266" t="str">
            <v>00036</v>
          </cell>
          <cell r="C266" t="str">
            <v>53810</v>
          </cell>
          <cell r="D266">
            <v>732</v>
          </cell>
          <cell r="E266" t="str">
            <v>A</v>
          </cell>
          <cell r="F266" t="str">
            <v>GRAIN BUYERS AND WAREHOUSE LIC</v>
          </cell>
          <cell r="G266" t="str">
            <v>5</v>
          </cell>
          <cell r="H266" t="str">
            <v>5340</v>
          </cell>
        </row>
        <row r="267">
          <cell r="A267" t="str">
            <v>0003654310</v>
          </cell>
          <cell r="B267" t="str">
            <v>00036</v>
          </cell>
          <cell r="C267" t="str">
            <v>54310</v>
          </cell>
          <cell r="D267">
            <v>40106</v>
          </cell>
          <cell r="E267" t="str">
            <v>A</v>
          </cell>
          <cell r="F267" t="str">
            <v>CLEAN WATER INDIANA</v>
          </cell>
          <cell r="G267" t="str">
            <v>5</v>
          </cell>
          <cell r="H267" t="str">
            <v>6570</v>
          </cell>
        </row>
        <row r="268">
          <cell r="A268" t="str">
            <v>0003660080</v>
          </cell>
          <cell r="B268" t="str">
            <v>00036</v>
          </cell>
          <cell r="C268" t="str">
            <v>60080</v>
          </cell>
          <cell r="D268">
            <v>732</v>
          </cell>
          <cell r="E268" t="str">
            <v>A</v>
          </cell>
          <cell r="F268" t="str">
            <v>ISDA DOEd Fund</v>
          </cell>
          <cell r="G268" t="str">
            <v>7</v>
          </cell>
          <cell r="H268" t="str">
            <v>8084</v>
          </cell>
        </row>
        <row r="269">
          <cell r="A269" t="str">
            <v>0003660081</v>
          </cell>
          <cell r="B269" t="str">
            <v>00036</v>
          </cell>
          <cell r="C269" t="str">
            <v>60081</v>
          </cell>
          <cell r="D269">
            <v>732</v>
          </cell>
          <cell r="E269" t="str">
            <v>A</v>
          </cell>
          <cell r="F269" t="str">
            <v>ISDA EPA Fund</v>
          </cell>
          <cell r="G269" t="str">
            <v>7</v>
          </cell>
          <cell r="H269" t="str">
            <v>8066</v>
          </cell>
        </row>
        <row r="270">
          <cell r="A270" t="str">
            <v>0003660150</v>
          </cell>
          <cell r="B270" t="str">
            <v>00036</v>
          </cell>
          <cell r="C270" t="str">
            <v>60150</v>
          </cell>
          <cell r="D270">
            <v>732</v>
          </cell>
          <cell r="E270" t="str">
            <v>A</v>
          </cell>
          <cell r="F270" t="str">
            <v>DOAg DOAg Fund</v>
          </cell>
          <cell r="G270" t="str">
            <v>7</v>
          </cell>
          <cell r="H270" t="str">
            <v>8010</v>
          </cell>
        </row>
        <row r="271">
          <cell r="A271" t="str">
            <v>0003660200</v>
          </cell>
          <cell r="B271" t="str">
            <v>00036</v>
          </cell>
          <cell r="C271" t="str">
            <v>60200</v>
          </cell>
          <cell r="D271">
            <v>41821</v>
          </cell>
          <cell r="E271" t="str">
            <v>I</v>
          </cell>
          <cell r="F271" t="str">
            <v>Lt Gov DOAg Fund</v>
          </cell>
          <cell r="G271" t="str">
            <v>7</v>
          </cell>
          <cell r="H271" t="str">
            <v>8010</v>
          </cell>
        </row>
        <row r="272">
          <cell r="A272" t="str">
            <v>0003671660</v>
          </cell>
          <cell r="B272" t="str">
            <v>00036</v>
          </cell>
          <cell r="C272" t="str">
            <v>71660</v>
          </cell>
          <cell r="D272">
            <v>40483</v>
          </cell>
          <cell r="E272" t="str">
            <v>I</v>
          </cell>
          <cell r="F272" t="str">
            <v>inactivate after year-end</v>
          </cell>
          <cell r="G272" t="str">
            <v/>
          </cell>
          <cell r="H272" t="str">
            <v/>
          </cell>
        </row>
        <row r="273">
          <cell r="A273" t="str">
            <v>0003689116</v>
          </cell>
          <cell r="B273" t="str">
            <v>00036</v>
          </cell>
          <cell r="C273" t="str">
            <v>89116</v>
          </cell>
          <cell r="D273">
            <v>40071</v>
          </cell>
          <cell r="E273" t="str">
            <v>I</v>
          </cell>
          <cell r="F273" t="str">
            <v>ERROR FUND CENTER</v>
          </cell>
          <cell r="G273" t="str">
            <v>3</v>
          </cell>
          <cell r="H273" t="str">
            <v>1000</v>
          </cell>
        </row>
        <row r="274">
          <cell r="A274" t="str">
            <v>0003689158</v>
          </cell>
          <cell r="B274" t="str">
            <v>00036</v>
          </cell>
          <cell r="C274" t="str">
            <v>89158</v>
          </cell>
          <cell r="D274">
            <v>40360</v>
          </cell>
          <cell r="E274" t="str">
            <v>I</v>
          </cell>
          <cell r="F274" t="str">
            <v>CO- LAND RESOURCES COUNCIL</v>
          </cell>
          <cell r="G274" t="str">
            <v>3</v>
          </cell>
          <cell r="H274" t="str">
            <v>1000</v>
          </cell>
        </row>
        <row r="275">
          <cell r="A275" t="str">
            <v>0003689180</v>
          </cell>
          <cell r="B275" t="str">
            <v>00036</v>
          </cell>
          <cell r="C275" t="str">
            <v>89180</v>
          </cell>
          <cell r="D275">
            <v>40071</v>
          </cell>
          <cell r="E275" t="str">
            <v>I</v>
          </cell>
          <cell r="F275" t="str">
            <v>CO- LAND RESOURCES COUNCIL</v>
          </cell>
          <cell r="G275" t="str">
            <v>3</v>
          </cell>
          <cell r="H275" t="str">
            <v>1000</v>
          </cell>
        </row>
        <row r="276">
          <cell r="A276" t="str">
            <v>0003689197</v>
          </cell>
          <cell r="B276" t="str">
            <v>00036</v>
          </cell>
          <cell r="C276" t="str">
            <v>89197</v>
          </cell>
          <cell r="D276">
            <v>40360</v>
          </cell>
          <cell r="E276" t="str">
            <v>I</v>
          </cell>
          <cell r="F276" t="str">
            <v>Inactivate after Year-end</v>
          </cell>
          <cell r="G276" t="str">
            <v>3</v>
          </cell>
          <cell r="H276" t="str">
            <v>1000</v>
          </cell>
        </row>
        <row r="277">
          <cell r="A277" t="str">
            <v>0003689495</v>
          </cell>
          <cell r="B277" t="str">
            <v>00036</v>
          </cell>
          <cell r="C277" t="str">
            <v>89495</v>
          </cell>
          <cell r="D277">
            <v>40071</v>
          </cell>
          <cell r="E277" t="str">
            <v>I</v>
          </cell>
          <cell r="F277" t="str">
            <v>Error Fund</v>
          </cell>
          <cell r="G277" t="str">
            <v>4</v>
          </cell>
          <cell r="H277" t="str">
            <v>1000</v>
          </cell>
        </row>
        <row r="278">
          <cell r="A278" t="str">
            <v>0003689736</v>
          </cell>
          <cell r="B278" t="str">
            <v>00036</v>
          </cell>
          <cell r="C278" t="str">
            <v>89736</v>
          </cell>
          <cell r="D278">
            <v>40071</v>
          </cell>
          <cell r="E278" t="str">
            <v>I</v>
          </cell>
          <cell r="F278" t="str">
            <v>ERROR FUND CENTER</v>
          </cell>
          <cell r="G278" t="str">
            <v>3</v>
          </cell>
          <cell r="H278" t="str">
            <v>1000</v>
          </cell>
        </row>
        <row r="279">
          <cell r="A279" t="str">
            <v>0003689807</v>
          </cell>
          <cell r="B279" t="str">
            <v>00036</v>
          </cell>
          <cell r="C279" t="str">
            <v>89807</v>
          </cell>
          <cell r="D279">
            <v>40071</v>
          </cell>
          <cell r="E279" t="str">
            <v>I</v>
          </cell>
          <cell r="F279" t="str">
            <v>ERROR FUND CENTER</v>
          </cell>
          <cell r="G279" t="str">
            <v>3</v>
          </cell>
          <cell r="H279" t="str">
            <v>6000</v>
          </cell>
        </row>
        <row r="280">
          <cell r="A280" t="str">
            <v>0003691701</v>
          </cell>
          <cell r="B280" t="str">
            <v>00036</v>
          </cell>
          <cell r="C280" t="str">
            <v>91701</v>
          </cell>
          <cell r="D280">
            <v>40070</v>
          </cell>
          <cell r="E280" t="str">
            <v>I</v>
          </cell>
          <cell r="F280" t="str">
            <v>CO - LAND RESOURCES COUNCIL P/</v>
          </cell>
          <cell r="G280" t="str">
            <v/>
          </cell>
          <cell r="H280" t="str">
            <v/>
          </cell>
        </row>
        <row r="281">
          <cell r="A281" t="str">
            <v>0003810360</v>
          </cell>
          <cell r="B281" t="str">
            <v>00038</v>
          </cell>
          <cell r="C281" t="str">
            <v>10360</v>
          </cell>
          <cell r="D281">
            <v>732</v>
          </cell>
          <cell r="E281" t="str">
            <v>A</v>
          </cell>
          <cell r="F281" t="str">
            <v>LIEUTENANT GOVERNOR</v>
          </cell>
          <cell r="G281" t="str">
            <v>3</v>
          </cell>
          <cell r="H281" t="str">
            <v>1000</v>
          </cell>
        </row>
        <row r="282">
          <cell r="A282" t="str">
            <v>0003810361</v>
          </cell>
          <cell r="B282" t="str">
            <v>00038</v>
          </cell>
          <cell r="C282" t="str">
            <v>10361</v>
          </cell>
          <cell r="D282">
            <v>41395</v>
          </cell>
          <cell r="E282" t="str">
            <v>A</v>
          </cell>
          <cell r="F282" t="str">
            <v>Office of Energy Defense Devel</v>
          </cell>
          <cell r="G282" t="str">
            <v>3</v>
          </cell>
          <cell r="H282" t="str">
            <v>1000</v>
          </cell>
        </row>
        <row r="283">
          <cell r="A283" t="str">
            <v>0003810730</v>
          </cell>
          <cell r="B283" t="str">
            <v>00038</v>
          </cell>
          <cell r="C283" t="str">
            <v>10730</v>
          </cell>
          <cell r="D283">
            <v>40071</v>
          </cell>
          <cell r="E283" t="str">
            <v>I</v>
          </cell>
          <cell r="F283" t="str">
            <v>COMMISSIONER OF AGRICULTURE</v>
          </cell>
          <cell r="G283" t="str">
            <v>3</v>
          </cell>
          <cell r="H283" t="str">
            <v>1000</v>
          </cell>
        </row>
        <row r="284">
          <cell r="A284" t="str">
            <v>0003811740</v>
          </cell>
          <cell r="B284" t="str">
            <v>00038</v>
          </cell>
          <cell r="C284" t="str">
            <v>11740</v>
          </cell>
          <cell r="D284">
            <v>732</v>
          </cell>
          <cell r="E284" t="str">
            <v>A</v>
          </cell>
          <cell r="F284" t="str">
            <v>OFFICE OF TOURISM</v>
          </cell>
          <cell r="G284" t="str">
            <v>3</v>
          </cell>
          <cell r="H284" t="str">
            <v>1000</v>
          </cell>
        </row>
        <row r="285">
          <cell r="A285" t="str">
            <v>0003811750</v>
          </cell>
          <cell r="B285" t="str">
            <v>00038</v>
          </cell>
          <cell r="C285" t="str">
            <v>11750</v>
          </cell>
          <cell r="D285">
            <v>732</v>
          </cell>
          <cell r="E285" t="str">
            <v>A</v>
          </cell>
          <cell r="F285" t="str">
            <v>OFFICE OF RURAL AFFAIRS</v>
          </cell>
          <cell r="G285" t="str">
            <v>3</v>
          </cell>
          <cell r="H285" t="str">
            <v>1000</v>
          </cell>
        </row>
        <row r="286">
          <cell r="A286" t="str">
            <v>0003812100</v>
          </cell>
          <cell r="B286" t="str">
            <v>00038</v>
          </cell>
          <cell r="C286" t="str">
            <v>12100</v>
          </cell>
          <cell r="D286">
            <v>40071</v>
          </cell>
          <cell r="E286" t="str">
            <v>I</v>
          </cell>
          <cell r="F286" t="str">
            <v>ECONOMIC DEVELOP - ADMIN.</v>
          </cell>
          <cell r="G286" t="str">
            <v>3</v>
          </cell>
          <cell r="H286" t="str">
            <v>1000</v>
          </cell>
        </row>
        <row r="287">
          <cell r="A287" t="str">
            <v>0003812110</v>
          </cell>
          <cell r="B287" t="str">
            <v>00038</v>
          </cell>
          <cell r="C287" t="str">
            <v>12110</v>
          </cell>
          <cell r="D287">
            <v>732</v>
          </cell>
          <cell r="E287" t="str">
            <v>I</v>
          </cell>
          <cell r="F287" t="str">
            <v>COMMODITY WAREHOUSE LICENSING</v>
          </cell>
          <cell r="G287" t="str">
            <v>3</v>
          </cell>
          <cell r="H287" t="str">
            <v>1000</v>
          </cell>
        </row>
        <row r="288">
          <cell r="A288" t="str">
            <v>0003813062</v>
          </cell>
          <cell r="B288" t="str">
            <v>00038</v>
          </cell>
          <cell r="C288" t="str">
            <v>13062</v>
          </cell>
          <cell r="D288">
            <v>732</v>
          </cell>
          <cell r="E288" t="str">
            <v>A</v>
          </cell>
          <cell r="F288" t="str">
            <v>Office of Defense Development</v>
          </cell>
          <cell r="G288" t="str">
            <v>3</v>
          </cell>
          <cell r="H288" t="str">
            <v>1000</v>
          </cell>
        </row>
        <row r="289">
          <cell r="A289" t="str">
            <v>0003813063</v>
          </cell>
          <cell r="B289" t="str">
            <v>00038</v>
          </cell>
          <cell r="C289" t="str">
            <v>13063</v>
          </cell>
          <cell r="D289">
            <v>367</v>
          </cell>
          <cell r="E289" t="str">
            <v>A</v>
          </cell>
          <cell r="F289" t="str">
            <v>Office Small Bus &amp; Entrepreneu</v>
          </cell>
          <cell r="G289" t="str">
            <v>3</v>
          </cell>
          <cell r="H289" t="str">
            <v>1000</v>
          </cell>
        </row>
        <row r="290">
          <cell r="A290" t="str">
            <v>0003813064</v>
          </cell>
          <cell r="B290" t="str">
            <v>00038</v>
          </cell>
          <cell r="C290" t="str">
            <v>13064</v>
          </cell>
          <cell r="D290">
            <v>732</v>
          </cell>
          <cell r="E290" t="str">
            <v>A</v>
          </cell>
          <cell r="F290" t="str">
            <v>Marketing Development Grants</v>
          </cell>
          <cell r="G290" t="str">
            <v>3</v>
          </cell>
          <cell r="H290" t="str">
            <v>1000</v>
          </cell>
        </row>
        <row r="291">
          <cell r="A291" t="str">
            <v>0003813065</v>
          </cell>
          <cell r="B291" t="str">
            <v>00038</v>
          </cell>
          <cell r="C291" t="str">
            <v>13065</v>
          </cell>
          <cell r="D291">
            <v>40483</v>
          </cell>
          <cell r="E291" t="str">
            <v>I</v>
          </cell>
          <cell r="F291" t="str">
            <v>inactivate after AM cleanup</v>
          </cell>
          <cell r="G291" t="str">
            <v/>
          </cell>
          <cell r="H291" t="str">
            <v/>
          </cell>
        </row>
        <row r="292">
          <cell r="A292" t="str">
            <v>0003813066</v>
          </cell>
          <cell r="B292" t="str">
            <v>00038</v>
          </cell>
          <cell r="C292" t="str">
            <v>13066</v>
          </cell>
          <cell r="D292">
            <v>732</v>
          </cell>
          <cell r="E292" t="str">
            <v>A</v>
          </cell>
          <cell r="F292" t="str">
            <v>Office of Community and Rural</v>
          </cell>
          <cell r="G292" t="str">
            <v>3</v>
          </cell>
          <cell r="H292" t="str">
            <v>1000</v>
          </cell>
        </row>
        <row r="293">
          <cell r="A293" t="str">
            <v>0003814860</v>
          </cell>
          <cell r="B293" t="str">
            <v>00038</v>
          </cell>
          <cell r="C293" t="str">
            <v>14860</v>
          </cell>
          <cell r="D293">
            <v>732</v>
          </cell>
          <cell r="E293" t="str">
            <v>A</v>
          </cell>
          <cell r="F293" t="str">
            <v>STATE ENERGY PROGRAM</v>
          </cell>
          <cell r="G293" t="str">
            <v>3</v>
          </cell>
          <cell r="H293" t="str">
            <v>1000</v>
          </cell>
        </row>
        <row r="294">
          <cell r="A294" t="str">
            <v>0003815370</v>
          </cell>
          <cell r="B294" t="str">
            <v>00038</v>
          </cell>
          <cell r="C294" t="str">
            <v>15370</v>
          </cell>
          <cell r="D294">
            <v>732</v>
          </cell>
          <cell r="E294" t="str">
            <v>I</v>
          </cell>
          <cell r="F294" t="str">
            <v>CONTINGENCY FUND</v>
          </cell>
          <cell r="G294" t="str">
            <v>3</v>
          </cell>
          <cell r="H294" t="str">
            <v>1000</v>
          </cell>
        </row>
        <row r="295">
          <cell r="A295" t="str">
            <v>0003816120</v>
          </cell>
          <cell r="B295" t="str">
            <v>00038</v>
          </cell>
          <cell r="C295" t="str">
            <v>16120</v>
          </cell>
          <cell r="D295">
            <v>40071</v>
          </cell>
          <cell r="E295" t="str">
            <v>I</v>
          </cell>
          <cell r="F295" t="str">
            <v>IN CORN MARKET DEVELOPMENT</v>
          </cell>
          <cell r="G295" t="str">
            <v>5</v>
          </cell>
          <cell r="H295" t="str">
            <v>1000</v>
          </cell>
        </row>
        <row r="296">
          <cell r="A296" t="str">
            <v>0003816300</v>
          </cell>
          <cell r="B296" t="str">
            <v>00038</v>
          </cell>
          <cell r="C296" t="str">
            <v>16300</v>
          </cell>
          <cell r="D296">
            <v>41821</v>
          </cell>
          <cell r="E296" t="str">
            <v>I</v>
          </cell>
          <cell r="F296" t="str">
            <v>FOOD ASSISTANCE</v>
          </cell>
          <cell r="G296" t="str">
            <v>3</v>
          </cell>
          <cell r="H296" t="str">
            <v>1000</v>
          </cell>
        </row>
        <row r="297">
          <cell r="A297" t="str">
            <v>0003816980</v>
          </cell>
          <cell r="B297" t="str">
            <v>00038</v>
          </cell>
          <cell r="C297" t="str">
            <v>16980</v>
          </cell>
          <cell r="D297">
            <v>732</v>
          </cell>
          <cell r="E297" t="str">
            <v>I</v>
          </cell>
          <cell r="F297" t="str">
            <v>ADVERTISING REVENUE</v>
          </cell>
          <cell r="G297" t="str">
            <v>3</v>
          </cell>
          <cell r="H297" t="str">
            <v>1000</v>
          </cell>
        </row>
        <row r="298">
          <cell r="A298" t="str">
            <v>0003818216</v>
          </cell>
          <cell r="B298" t="str">
            <v>00038</v>
          </cell>
          <cell r="C298" t="str">
            <v>18216</v>
          </cell>
          <cell r="D298">
            <v>732</v>
          </cell>
          <cell r="E298" t="str">
            <v>A</v>
          </cell>
          <cell r="F298" t="str">
            <v>CONTINGENCY FUND</v>
          </cell>
          <cell r="G298" t="str">
            <v>4</v>
          </cell>
          <cell r="H298" t="str">
            <v>1000</v>
          </cell>
        </row>
        <row r="299">
          <cell r="A299" t="str">
            <v>0003830438</v>
          </cell>
          <cell r="B299" t="str">
            <v>00038</v>
          </cell>
          <cell r="C299" t="str">
            <v>30438</v>
          </cell>
          <cell r="D299">
            <v>41426</v>
          </cell>
          <cell r="E299" t="str">
            <v>A</v>
          </cell>
          <cell r="F299" t="str">
            <v>RURAL DEVELOPMNT ADMINIS FUND</v>
          </cell>
          <cell r="G299" t="str">
            <v>5</v>
          </cell>
          <cell r="H299" t="str">
            <v>6330</v>
          </cell>
        </row>
        <row r="300">
          <cell r="A300" t="str">
            <v>0003830440</v>
          </cell>
          <cell r="B300" t="str">
            <v>00038</v>
          </cell>
          <cell r="C300" t="str">
            <v>30440</v>
          </cell>
          <cell r="D300">
            <v>41426</v>
          </cell>
          <cell r="E300" t="str">
            <v>A</v>
          </cell>
          <cell r="F300" t="str">
            <v>RURAL DEVELOPMNT COUNCIL FUND</v>
          </cell>
          <cell r="G300" t="str">
            <v>5</v>
          </cell>
          <cell r="H300" t="str">
            <v>6330</v>
          </cell>
        </row>
        <row r="301">
          <cell r="A301" t="str">
            <v>0003830456</v>
          </cell>
          <cell r="B301" t="str">
            <v>00038</v>
          </cell>
          <cell r="C301" t="str">
            <v>30456</v>
          </cell>
          <cell r="D301">
            <v>41426</v>
          </cell>
          <cell r="E301" t="str">
            <v>A</v>
          </cell>
          <cell r="F301" t="str">
            <v>RURAL ECONOMIC DEVELOPMENT FUN</v>
          </cell>
          <cell r="G301" t="str">
            <v>5</v>
          </cell>
          <cell r="H301" t="str">
            <v>6330</v>
          </cell>
        </row>
        <row r="302">
          <cell r="A302" t="str">
            <v>0003830458</v>
          </cell>
          <cell r="B302" t="str">
            <v>00038</v>
          </cell>
          <cell r="C302" t="str">
            <v>30458</v>
          </cell>
          <cell r="D302">
            <v>41426</v>
          </cell>
          <cell r="E302" t="str">
            <v>A</v>
          </cell>
          <cell r="F302" t="str">
            <v>RURAL ENERGY ACCOUNT</v>
          </cell>
          <cell r="G302" t="str">
            <v>5</v>
          </cell>
          <cell r="H302" t="str">
            <v>6330</v>
          </cell>
        </row>
        <row r="303">
          <cell r="A303" t="str">
            <v>0003830578</v>
          </cell>
          <cell r="B303" t="str">
            <v>00038</v>
          </cell>
          <cell r="C303" t="str">
            <v>30578</v>
          </cell>
          <cell r="D303">
            <v>41426</v>
          </cell>
          <cell r="E303" t="str">
            <v>A</v>
          </cell>
          <cell r="F303" t="str">
            <v>I 69 COMMUNITY PLANNING PROGRA</v>
          </cell>
          <cell r="G303" t="str">
            <v>5</v>
          </cell>
          <cell r="H303" t="str">
            <v>4000</v>
          </cell>
        </row>
        <row r="304">
          <cell r="A304" t="str">
            <v>0003831010</v>
          </cell>
          <cell r="B304" t="str">
            <v>00038</v>
          </cell>
          <cell r="C304" t="str">
            <v>31010</v>
          </cell>
          <cell r="D304">
            <v>732</v>
          </cell>
          <cell r="E304" t="str">
            <v>A</v>
          </cell>
          <cell r="F304" t="str">
            <v>COMMUNITY PROMOTION MATCHING</v>
          </cell>
          <cell r="G304" t="str">
            <v>5</v>
          </cell>
          <cell r="H304" t="str">
            <v>2030</v>
          </cell>
        </row>
        <row r="305">
          <cell r="A305" t="str">
            <v>0003834810</v>
          </cell>
          <cell r="B305" t="str">
            <v>00038</v>
          </cell>
          <cell r="C305" t="str">
            <v>34810</v>
          </cell>
          <cell r="D305">
            <v>40360</v>
          </cell>
          <cell r="E305" t="str">
            <v>I</v>
          </cell>
          <cell r="F305" t="str">
            <v>Inactivate after Year-end</v>
          </cell>
          <cell r="G305" t="str">
            <v>3</v>
          </cell>
          <cell r="H305" t="str">
            <v>2580</v>
          </cell>
        </row>
        <row r="306">
          <cell r="A306" t="str">
            <v>0003834820</v>
          </cell>
          <cell r="B306" t="str">
            <v>00038</v>
          </cell>
          <cell r="C306" t="str">
            <v>34820</v>
          </cell>
          <cell r="D306">
            <v>40360</v>
          </cell>
          <cell r="E306" t="str">
            <v>I</v>
          </cell>
          <cell r="F306" t="str">
            <v>Inactivate after Year-end</v>
          </cell>
          <cell r="G306" t="str">
            <v>3</v>
          </cell>
          <cell r="H306" t="str">
            <v>2580</v>
          </cell>
        </row>
        <row r="307">
          <cell r="A307" t="str">
            <v>0003834830</v>
          </cell>
          <cell r="B307" t="str">
            <v>00038</v>
          </cell>
          <cell r="C307" t="str">
            <v>34830</v>
          </cell>
          <cell r="D307">
            <v>41821</v>
          </cell>
          <cell r="E307" t="str">
            <v>I</v>
          </cell>
          <cell r="F307" t="str">
            <v>RECYCLING PROMOTION/ASSISTANCE</v>
          </cell>
          <cell r="G307" t="str">
            <v>3</v>
          </cell>
          <cell r="H307" t="str">
            <v>2580</v>
          </cell>
        </row>
        <row r="308">
          <cell r="A308" t="str">
            <v>0003835320</v>
          </cell>
          <cell r="B308" t="str">
            <v>00038</v>
          </cell>
          <cell r="C308" t="str">
            <v>35320</v>
          </cell>
          <cell r="D308">
            <v>40360</v>
          </cell>
          <cell r="E308" t="str">
            <v>I</v>
          </cell>
          <cell r="F308" t="str">
            <v>Inactivate after Year-end</v>
          </cell>
          <cell r="G308" t="str">
            <v>3</v>
          </cell>
          <cell r="H308" t="str">
            <v>2640</v>
          </cell>
        </row>
        <row r="309">
          <cell r="A309" t="str">
            <v>0003841010</v>
          </cell>
          <cell r="B309" t="str">
            <v>00038</v>
          </cell>
          <cell r="C309" t="str">
            <v>41010</v>
          </cell>
          <cell r="D309">
            <v>732</v>
          </cell>
          <cell r="E309" t="str">
            <v>I</v>
          </cell>
          <cell r="F309" t="str">
            <v>TOURISM INFORMATION &amp; PROMOTIO</v>
          </cell>
          <cell r="G309" t="str">
            <v>5</v>
          </cell>
          <cell r="H309" t="str">
            <v>3600</v>
          </cell>
        </row>
        <row r="310">
          <cell r="A310" t="str">
            <v>0003844090</v>
          </cell>
          <cell r="B310" t="str">
            <v>00038</v>
          </cell>
          <cell r="C310" t="str">
            <v>44090</v>
          </cell>
          <cell r="D310">
            <v>732</v>
          </cell>
          <cell r="E310" t="str">
            <v>A</v>
          </cell>
          <cell r="F310" t="str">
            <v>INDIANA MAINSTREET CONFERENCE</v>
          </cell>
          <cell r="G310" t="str">
            <v>6</v>
          </cell>
          <cell r="H310" t="str">
            <v>6000</v>
          </cell>
        </row>
        <row r="311">
          <cell r="A311" t="str">
            <v>0003844100</v>
          </cell>
          <cell r="B311" t="str">
            <v>00038</v>
          </cell>
          <cell r="C311" t="str">
            <v>44100</v>
          </cell>
          <cell r="D311">
            <v>732</v>
          </cell>
          <cell r="E311" t="str">
            <v>A</v>
          </cell>
          <cell r="F311" t="str">
            <v>IPALCO SETTLEMENT FUNDS</v>
          </cell>
          <cell r="G311" t="str">
            <v>6</v>
          </cell>
          <cell r="H311" t="str">
            <v>6000</v>
          </cell>
        </row>
        <row r="312">
          <cell r="A312" t="str">
            <v>0003844260</v>
          </cell>
          <cell r="B312" t="str">
            <v>00038</v>
          </cell>
          <cell r="C312" t="str">
            <v>44260</v>
          </cell>
          <cell r="D312">
            <v>732</v>
          </cell>
          <cell r="E312" t="str">
            <v>I</v>
          </cell>
          <cell r="F312" t="str">
            <v>RENTAL REHAB</v>
          </cell>
          <cell r="G312" t="str">
            <v>6</v>
          </cell>
          <cell r="H312" t="str">
            <v>6000</v>
          </cell>
        </row>
        <row r="313">
          <cell r="A313" t="str">
            <v>0003844600</v>
          </cell>
          <cell r="B313" t="str">
            <v>00038</v>
          </cell>
          <cell r="C313" t="str">
            <v>44600</v>
          </cell>
          <cell r="D313">
            <v>732</v>
          </cell>
          <cell r="E313" t="str">
            <v>A</v>
          </cell>
          <cell r="F313" t="str">
            <v>NEW ENERGY LOAN</v>
          </cell>
          <cell r="G313" t="str">
            <v>6</v>
          </cell>
          <cell r="H313" t="str">
            <v>6000</v>
          </cell>
        </row>
        <row r="314">
          <cell r="A314" t="str">
            <v>0003844770</v>
          </cell>
          <cell r="B314" t="str">
            <v>00038</v>
          </cell>
          <cell r="C314" t="str">
            <v>44770</v>
          </cell>
          <cell r="D314">
            <v>41585</v>
          </cell>
          <cell r="E314" t="str">
            <v>A</v>
          </cell>
          <cell r="F314" t="str">
            <v>LG THIRD PARTY CONTRIBUTIONS</v>
          </cell>
          <cell r="G314" t="str">
            <v>6</v>
          </cell>
          <cell r="H314" t="str">
            <v>6000</v>
          </cell>
        </row>
        <row r="315">
          <cell r="A315" t="str">
            <v>0003844890</v>
          </cell>
          <cell r="B315" t="str">
            <v>00038</v>
          </cell>
          <cell r="C315" t="str">
            <v>44890</v>
          </cell>
          <cell r="D315">
            <v>732</v>
          </cell>
          <cell r="E315" t="str">
            <v>A</v>
          </cell>
          <cell r="F315" t="str">
            <v>COMMERCE ENERGY/EXXON</v>
          </cell>
          <cell r="G315" t="str">
            <v>6</v>
          </cell>
          <cell r="H315" t="str">
            <v>6000</v>
          </cell>
        </row>
        <row r="316">
          <cell r="A316" t="str">
            <v>0003844910</v>
          </cell>
          <cell r="B316" t="str">
            <v>00038</v>
          </cell>
          <cell r="C316" t="str">
            <v>44910</v>
          </cell>
          <cell r="D316">
            <v>732</v>
          </cell>
          <cell r="E316" t="str">
            <v>A</v>
          </cell>
          <cell r="F316" t="str">
            <v>BUSINESS/AG REVOLVING FUND</v>
          </cell>
          <cell r="G316" t="str">
            <v>6</v>
          </cell>
          <cell r="H316" t="str">
            <v>6000</v>
          </cell>
        </row>
        <row r="317">
          <cell r="A317" t="str">
            <v>0003845400</v>
          </cell>
          <cell r="B317" t="str">
            <v>00038</v>
          </cell>
          <cell r="C317" t="str">
            <v>45400</v>
          </cell>
          <cell r="D317">
            <v>732</v>
          </cell>
          <cell r="E317" t="str">
            <v>A</v>
          </cell>
          <cell r="F317" t="str">
            <v>HOME ENERGY RATING SYSTEM</v>
          </cell>
          <cell r="G317" t="str">
            <v>6</v>
          </cell>
          <cell r="H317" t="str">
            <v>6000</v>
          </cell>
        </row>
        <row r="318">
          <cell r="A318" t="str">
            <v>0003845460</v>
          </cell>
          <cell r="B318" t="str">
            <v>00038</v>
          </cell>
          <cell r="C318" t="str">
            <v>45460</v>
          </cell>
          <cell r="D318">
            <v>732</v>
          </cell>
          <cell r="E318" t="str">
            <v>A</v>
          </cell>
          <cell r="F318" t="str">
            <v>IRDC CONFERENCE ACCOUNT</v>
          </cell>
          <cell r="G318" t="str">
            <v>6</v>
          </cell>
          <cell r="H318" t="str">
            <v>6000</v>
          </cell>
        </row>
        <row r="319">
          <cell r="A319" t="str">
            <v>0003845570</v>
          </cell>
          <cell r="B319" t="str">
            <v>00038</v>
          </cell>
          <cell r="C319" t="str">
            <v>45570</v>
          </cell>
          <cell r="D319">
            <v>732</v>
          </cell>
          <cell r="E319" t="str">
            <v>I</v>
          </cell>
          <cell r="F319" t="str">
            <v>FARM CONSULTING PROGRAM</v>
          </cell>
          <cell r="G319" t="str">
            <v>6</v>
          </cell>
          <cell r="H319" t="str">
            <v>6000</v>
          </cell>
        </row>
        <row r="320">
          <cell r="A320" t="str">
            <v>0003846210</v>
          </cell>
          <cell r="B320" t="str">
            <v>00038</v>
          </cell>
          <cell r="C320" t="str">
            <v>46210</v>
          </cell>
          <cell r="D320">
            <v>732</v>
          </cell>
          <cell r="E320" t="str">
            <v>A</v>
          </cell>
          <cell r="F320" t="str">
            <v>COMMERCE STP LOANS</v>
          </cell>
          <cell r="G320" t="str">
            <v>6</v>
          </cell>
          <cell r="H320" t="str">
            <v>6000</v>
          </cell>
        </row>
        <row r="321">
          <cell r="A321" t="str">
            <v>0003847260</v>
          </cell>
          <cell r="B321" t="str">
            <v>00038</v>
          </cell>
          <cell r="C321" t="str">
            <v>47260</v>
          </cell>
          <cell r="D321">
            <v>732</v>
          </cell>
          <cell r="E321" t="str">
            <v>A</v>
          </cell>
          <cell r="F321" t="str">
            <v>TOURISM CONFERENCE</v>
          </cell>
          <cell r="G321" t="str">
            <v>6</v>
          </cell>
          <cell r="H321" t="str">
            <v>6000</v>
          </cell>
        </row>
        <row r="322">
          <cell r="A322" t="str">
            <v>0003847730</v>
          </cell>
          <cell r="B322" t="str">
            <v>00038</v>
          </cell>
          <cell r="C322" t="str">
            <v>47730</v>
          </cell>
          <cell r="D322">
            <v>732</v>
          </cell>
          <cell r="E322" t="str">
            <v>I</v>
          </cell>
          <cell r="F322" t="str">
            <v>CDBG CONFERENCE AND TRAINING</v>
          </cell>
          <cell r="G322" t="str">
            <v>6</v>
          </cell>
          <cell r="H322" t="str">
            <v>6000</v>
          </cell>
        </row>
        <row r="323">
          <cell r="A323" t="str">
            <v>0003848380</v>
          </cell>
          <cell r="B323" t="str">
            <v>00038</v>
          </cell>
          <cell r="C323" t="str">
            <v>48380</v>
          </cell>
          <cell r="D323">
            <v>732</v>
          </cell>
          <cell r="E323" t="str">
            <v>I</v>
          </cell>
          <cell r="F323" t="str">
            <v>FEDERAL INDIRECT COSTS-OLG</v>
          </cell>
          <cell r="G323" t="str">
            <v>5</v>
          </cell>
          <cell r="H323" t="str">
            <v>6000</v>
          </cell>
        </row>
        <row r="324">
          <cell r="A324" t="str">
            <v>0003854810</v>
          </cell>
          <cell r="B324" t="str">
            <v>00038</v>
          </cell>
          <cell r="C324" t="str">
            <v>54810</v>
          </cell>
          <cell r="D324">
            <v>732</v>
          </cell>
          <cell r="E324" t="str">
            <v>A</v>
          </cell>
          <cell r="F324" t="str">
            <v>ADVERTISING REVENUE</v>
          </cell>
          <cell r="G324" t="str">
            <v>5</v>
          </cell>
          <cell r="H324" t="str">
            <v>6880</v>
          </cell>
        </row>
        <row r="325">
          <cell r="A325" t="str">
            <v>0003858011</v>
          </cell>
          <cell r="B325" t="str">
            <v>00038</v>
          </cell>
          <cell r="C325" t="str">
            <v>58011</v>
          </cell>
          <cell r="D325">
            <v>40505</v>
          </cell>
          <cell r="E325" t="str">
            <v>I</v>
          </cell>
          <cell r="F325" t="str">
            <v>Per SBA</v>
          </cell>
          <cell r="G325" t="str">
            <v>7</v>
          </cell>
          <cell r="H325" t="str">
            <v>8000</v>
          </cell>
        </row>
        <row r="326">
          <cell r="A326" t="str">
            <v>0003858017</v>
          </cell>
          <cell r="B326" t="str">
            <v>00038</v>
          </cell>
          <cell r="C326" t="str">
            <v>58017</v>
          </cell>
          <cell r="D326">
            <v>732</v>
          </cell>
          <cell r="E326" t="str">
            <v>A</v>
          </cell>
          <cell r="F326" t="str">
            <v>CDBG-R ARRA</v>
          </cell>
          <cell r="G326" t="str">
            <v>7</v>
          </cell>
          <cell r="H326" t="str">
            <v>8000</v>
          </cell>
        </row>
        <row r="327">
          <cell r="A327" t="str">
            <v>0003858033</v>
          </cell>
          <cell r="B327" t="str">
            <v>00038</v>
          </cell>
          <cell r="C327" t="str">
            <v>58033</v>
          </cell>
          <cell r="D327">
            <v>732</v>
          </cell>
          <cell r="E327" t="str">
            <v>A</v>
          </cell>
          <cell r="F327" t="str">
            <v>CLEAN CITIES ARRA</v>
          </cell>
          <cell r="G327" t="str">
            <v>7</v>
          </cell>
          <cell r="H327" t="str">
            <v>8000</v>
          </cell>
        </row>
        <row r="328">
          <cell r="A328" t="str">
            <v>0003858100</v>
          </cell>
          <cell r="B328" t="str">
            <v>00038</v>
          </cell>
          <cell r="C328" t="str">
            <v>58100</v>
          </cell>
          <cell r="D328">
            <v>732</v>
          </cell>
          <cell r="E328" t="str">
            <v>A</v>
          </cell>
          <cell r="F328" t="str">
            <v>ENERGY BASED BLOCK GRANTS</v>
          </cell>
          <cell r="G328" t="str">
            <v>7</v>
          </cell>
          <cell r="H328" t="str">
            <v>8000</v>
          </cell>
        </row>
        <row r="329">
          <cell r="A329" t="str">
            <v>0003858180</v>
          </cell>
          <cell r="B329" t="str">
            <v>00038</v>
          </cell>
          <cell r="C329" t="str">
            <v>58180</v>
          </cell>
          <cell r="D329">
            <v>732</v>
          </cell>
          <cell r="E329" t="str">
            <v>A</v>
          </cell>
          <cell r="F329" t="str">
            <v>STATE ENERGY PROGRAM</v>
          </cell>
          <cell r="G329" t="str">
            <v>7</v>
          </cell>
          <cell r="H329" t="str">
            <v>8000</v>
          </cell>
        </row>
        <row r="330">
          <cell r="A330" t="str">
            <v>0003858481</v>
          </cell>
          <cell r="B330" t="str">
            <v>00038</v>
          </cell>
          <cell r="C330" t="str">
            <v>58481</v>
          </cell>
          <cell r="D330">
            <v>732</v>
          </cell>
          <cell r="E330" t="str">
            <v>A</v>
          </cell>
          <cell r="F330" t="str">
            <v>ARRA Appliance Rebate Fund</v>
          </cell>
          <cell r="G330" t="str">
            <v>7</v>
          </cell>
          <cell r="H330" t="str">
            <v>8000</v>
          </cell>
        </row>
        <row r="331">
          <cell r="A331" t="str">
            <v>0003858482</v>
          </cell>
          <cell r="B331" t="str">
            <v>00038</v>
          </cell>
          <cell r="C331" t="str">
            <v>58482</v>
          </cell>
          <cell r="D331">
            <v>732</v>
          </cell>
          <cell r="E331" t="str">
            <v>A</v>
          </cell>
          <cell r="F331" t="str">
            <v>ARRA Energy Assurance Fund</v>
          </cell>
          <cell r="G331" t="str">
            <v>7</v>
          </cell>
          <cell r="H331" t="str">
            <v>8000</v>
          </cell>
        </row>
        <row r="332">
          <cell r="A332" t="str">
            <v>0003860150</v>
          </cell>
          <cell r="B332" t="str">
            <v>00038</v>
          </cell>
          <cell r="C332" t="str">
            <v>60150</v>
          </cell>
          <cell r="D332">
            <v>40071</v>
          </cell>
          <cell r="E332" t="str">
            <v>I</v>
          </cell>
          <cell r="F332" t="str">
            <v>DOAg DOAg Fund</v>
          </cell>
          <cell r="G332" t="str">
            <v>7</v>
          </cell>
          <cell r="H332" t="str">
            <v>8010</v>
          </cell>
        </row>
        <row r="333">
          <cell r="A333" t="str">
            <v>0003860200</v>
          </cell>
          <cell r="B333" t="str">
            <v>00038</v>
          </cell>
          <cell r="C333" t="str">
            <v>60200</v>
          </cell>
          <cell r="D333">
            <v>732</v>
          </cell>
          <cell r="E333" t="str">
            <v>A</v>
          </cell>
          <cell r="F333" t="str">
            <v>Lt Gov DOAg Fund</v>
          </cell>
          <cell r="G333" t="str">
            <v>7</v>
          </cell>
          <cell r="H333" t="str">
            <v>8010</v>
          </cell>
        </row>
        <row r="334">
          <cell r="A334" t="str">
            <v>0003860210</v>
          </cell>
          <cell r="B334" t="str">
            <v>00038</v>
          </cell>
          <cell r="C334" t="str">
            <v>60210</v>
          </cell>
          <cell r="D334">
            <v>732</v>
          </cell>
          <cell r="E334" t="str">
            <v>A</v>
          </cell>
          <cell r="F334" t="str">
            <v>Lt Gov DOEn Fund</v>
          </cell>
          <cell r="G334" t="str">
            <v>7</v>
          </cell>
          <cell r="H334" t="str">
            <v>8081</v>
          </cell>
        </row>
        <row r="335">
          <cell r="A335" t="str">
            <v>0003860220</v>
          </cell>
          <cell r="B335" t="str">
            <v>00038</v>
          </cell>
          <cell r="C335" t="str">
            <v>60220</v>
          </cell>
          <cell r="D335">
            <v>732</v>
          </cell>
          <cell r="E335" t="str">
            <v>A</v>
          </cell>
          <cell r="F335" t="str">
            <v>Lt Gov DHHS Fund</v>
          </cell>
          <cell r="G335" t="str">
            <v>7</v>
          </cell>
          <cell r="H335" t="str">
            <v>8093</v>
          </cell>
        </row>
        <row r="336">
          <cell r="A336" t="str">
            <v>0003860230</v>
          </cell>
          <cell r="B336" t="str">
            <v>00038</v>
          </cell>
          <cell r="C336" t="str">
            <v>60230</v>
          </cell>
          <cell r="D336">
            <v>732</v>
          </cell>
          <cell r="E336" t="str">
            <v>A</v>
          </cell>
          <cell r="F336" t="str">
            <v>Lt Gov DHUD Fund</v>
          </cell>
          <cell r="G336" t="str">
            <v>7</v>
          </cell>
          <cell r="H336" t="str">
            <v>8014</v>
          </cell>
        </row>
        <row r="337">
          <cell r="A337" t="str">
            <v>0003860250</v>
          </cell>
          <cell r="B337" t="str">
            <v>00038</v>
          </cell>
          <cell r="C337" t="str">
            <v>60250</v>
          </cell>
          <cell r="D337">
            <v>732</v>
          </cell>
          <cell r="E337" t="str">
            <v>A</v>
          </cell>
          <cell r="F337" t="str">
            <v>Lt Gov DOC Fund</v>
          </cell>
          <cell r="G337" t="str">
            <v>7</v>
          </cell>
          <cell r="H337" t="str">
            <v>8011</v>
          </cell>
        </row>
        <row r="338">
          <cell r="A338" t="str">
            <v>0003860260</v>
          </cell>
          <cell r="B338" t="str">
            <v>00038</v>
          </cell>
          <cell r="C338" t="str">
            <v>60260</v>
          </cell>
          <cell r="D338">
            <v>732</v>
          </cell>
          <cell r="E338" t="str">
            <v>A</v>
          </cell>
          <cell r="F338" t="str">
            <v>lt Gov DOD Fund</v>
          </cell>
          <cell r="G338" t="str">
            <v>7</v>
          </cell>
          <cell r="H338" t="str">
            <v>8012</v>
          </cell>
        </row>
        <row r="339">
          <cell r="A339" t="str">
            <v>0003860270</v>
          </cell>
          <cell r="B339" t="str">
            <v>00038</v>
          </cell>
          <cell r="C339" t="str">
            <v>60270</v>
          </cell>
          <cell r="D339">
            <v>732</v>
          </cell>
          <cell r="E339" t="str">
            <v>A</v>
          </cell>
          <cell r="F339" t="str">
            <v>Lt Gov DOEd Fund</v>
          </cell>
          <cell r="G339" t="str">
            <v>7</v>
          </cell>
          <cell r="H339" t="str">
            <v>8084</v>
          </cell>
        </row>
        <row r="340">
          <cell r="A340" t="str">
            <v>0003862130</v>
          </cell>
          <cell r="B340" t="str">
            <v>00038</v>
          </cell>
          <cell r="C340" t="str">
            <v>62130</v>
          </cell>
          <cell r="D340">
            <v>41821</v>
          </cell>
          <cell r="E340" t="str">
            <v>I</v>
          </cell>
          <cell r="F340" t="str">
            <v>FSSA DHHS Fund</v>
          </cell>
          <cell r="G340" t="str">
            <v>7</v>
          </cell>
          <cell r="H340" t="str">
            <v>8093</v>
          </cell>
        </row>
        <row r="341">
          <cell r="A341" t="str">
            <v>0003889106</v>
          </cell>
          <cell r="B341" t="str">
            <v>00038</v>
          </cell>
          <cell r="C341" t="str">
            <v>89106</v>
          </cell>
          <cell r="D341">
            <v>40360</v>
          </cell>
          <cell r="E341" t="str">
            <v>I</v>
          </cell>
          <cell r="F341" t="str">
            <v>Inactivate after Year-end</v>
          </cell>
          <cell r="G341" t="str">
            <v>3</v>
          </cell>
          <cell r="H341" t="str">
            <v>1000</v>
          </cell>
        </row>
        <row r="342">
          <cell r="A342" t="str">
            <v>0003889131</v>
          </cell>
          <cell r="B342" t="str">
            <v>00038</v>
          </cell>
          <cell r="C342" t="str">
            <v>89131</v>
          </cell>
          <cell r="D342">
            <v>40071</v>
          </cell>
          <cell r="E342" t="str">
            <v>I</v>
          </cell>
          <cell r="F342" t="str">
            <v>CO- LAND RESOURCES COUNCIL</v>
          </cell>
          <cell r="G342" t="str">
            <v>3</v>
          </cell>
          <cell r="H342" t="str">
            <v>1000</v>
          </cell>
        </row>
        <row r="343">
          <cell r="A343" t="str">
            <v>0003889149</v>
          </cell>
          <cell r="B343" t="str">
            <v>00038</v>
          </cell>
          <cell r="C343" t="str">
            <v>89149</v>
          </cell>
          <cell r="D343">
            <v>40071</v>
          </cell>
          <cell r="E343" t="str">
            <v>I</v>
          </cell>
          <cell r="F343" t="str">
            <v>CO- CONTINGENCY FUND</v>
          </cell>
          <cell r="G343" t="str">
            <v>3</v>
          </cell>
          <cell r="H343" t="str">
            <v>1000</v>
          </cell>
        </row>
        <row r="344">
          <cell r="A344" t="str">
            <v>0003889175</v>
          </cell>
          <cell r="B344" t="str">
            <v>00038</v>
          </cell>
          <cell r="C344" t="str">
            <v>89175</v>
          </cell>
          <cell r="D344">
            <v>40360</v>
          </cell>
          <cell r="E344" t="str">
            <v>I</v>
          </cell>
          <cell r="F344" t="str">
            <v>Inactivate after Year-end</v>
          </cell>
          <cell r="G344" t="str">
            <v>3</v>
          </cell>
          <cell r="H344" t="str">
            <v>1000</v>
          </cell>
        </row>
        <row r="345">
          <cell r="A345" t="str">
            <v>0003889197</v>
          </cell>
          <cell r="B345" t="str">
            <v>00038</v>
          </cell>
          <cell r="C345" t="str">
            <v>89197</v>
          </cell>
          <cell r="D345">
            <v>40725</v>
          </cell>
          <cell r="E345" t="str">
            <v>I</v>
          </cell>
          <cell r="F345" t="str">
            <v>Inactivate after year-end</v>
          </cell>
          <cell r="G345" t="str">
            <v>3</v>
          </cell>
          <cell r="H345" t="str">
            <v>1000</v>
          </cell>
        </row>
        <row r="346">
          <cell r="A346" t="str">
            <v>0003889619</v>
          </cell>
          <cell r="B346" t="str">
            <v>00038</v>
          </cell>
          <cell r="C346" t="str">
            <v>89619</v>
          </cell>
          <cell r="D346">
            <v>40725</v>
          </cell>
          <cell r="E346" t="str">
            <v>I</v>
          </cell>
          <cell r="F346" t="str">
            <v>Inactivate after year-end</v>
          </cell>
          <cell r="G346" t="str">
            <v>4</v>
          </cell>
          <cell r="H346" t="str">
            <v>1000</v>
          </cell>
        </row>
        <row r="347">
          <cell r="A347" t="str">
            <v>0003889756</v>
          </cell>
          <cell r="B347" t="str">
            <v>00038</v>
          </cell>
          <cell r="C347" t="str">
            <v>89756</v>
          </cell>
          <cell r="D347">
            <v>40360</v>
          </cell>
          <cell r="E347" t="str">
            <v>I</v>
          </cell>
          <cell r="F347" t="str">
            <v>Inactivate after Year-end</v>
          </cell>
          <cell r="G347" t="str">
            <v>3</v>
          </cell>
          <cell r="H347" t="str">
            <v>2640</v>
          </cell>
        </row>
        <row r="348">
          <cell r="A348" t="str">
            <v>0003889787</v>
          </cell>
          <cell r="B348" t="str">
            <v>00038</v>
          </cell>
          <cell r="C348" t="str">
            <v>89787</v>
          </cell>
          <cell r="D348">
            <v>40071</v>
          </cell>
          <cell r="E348" t="str">
            <v>I</v>
          </cell>
          <cell r="F348" t="str">
            <v>ERROR FUND CENTER</v>
          </cell>
          <cell r="G348" t="str">
            <v>3</v>
          </cell>
          <cell r="H348" t="str">
            <v>6000</v>
          </cell>
        </row>
        <row r="349">
          <cell r="A349" t="str">
            <v>0003889827</v>
          </cell>
          <cell r="B349" t="str">
            <v>00038</v>
          </cell>
          <cell r="C349" t="str">
            <v>89827</v>
          </cell>
          <cell r="D349">
            <v>40071</v>
          </cell>
          <cell r="E349" t="str">
            <v>I</v>
          </cell>
          <cell r="F349" t="str">
            <v>ERROR FUND CENTER</v>
          </cell>
          <cell r="G349" t="str">
            <v>3</v>
          </cell>
          <cell r="H349" t="str">
            <v>1000</v>
          </cell>
        </row>
        <row r="350">
          <cell r="A350" t="str">
            <v>0003890012</v>
          </cell>
          <cell r="B350" t="str">
            <v>00038</v>
          </cell>
          <cell r="C350" t="str">
            <v>90012</v>
          </cell>
          <cell r="D350">
            <v>40070</v>
          </cell>
          <cell r="E350" t="str">
            <v>I</v>
          </cell>
          <cell r="F350" t="str">
            <v>CO - LICENSING COMMODITY DEALE</v>
          </cell>
          <cell r="G350" t="str">
            <v/>
          </cell>
          <cell r="H350" t="str">
            <v/>
          </cell>
        </row>
        <row r="351">
          <cell r="A351" t="str">
            <v>0003890075</v>
          </cell>
          <cell r="B351" t="str">
            <v>00038</v>
          </cell>
          <cell r="C351" t="str">
            <v>90075</v>
          </cell>
          <cell r="D351">
            <v>40070</v>
          </cell>
          <cell r="E351" t="str">
            <v>I</v>
          </cell>
          <cell r="F351" t="str">
            <v>CO - ECONOMIC DEVELOPMENT INIT</v>
          </cell>
          <cell r="G351" t="str">
            <v/>
          </cell>
          <cell r="H351" t="str">
            <v/>
          </cell>
        </row>
        <row r="352">
          <cell r="A352" t="str">
            <v>0003890350</v>
          </cell>
          <cell r="B352" t="str">
            <v>00038</v>
          </cell>
          <cell r="C352" t="str">
            <v>90350</v>
          </cell>
          <cell r="D352">
            <v>40070</v>
          </cell>
          <cell r="E352" t="str">
            <v>I</v>
          </cell>
          <cell r="F352" t="str">
            <v>CO - RURAL DEVELOPMENT FUND</v>
          </cell>
          <cell r="G352" t="str">
            <v/>
          </cell>
          <cell r="H352" t="str">
            <v/>
          </cell>
        </row>
        <row r="353">
          <cell r="A353" t="str">
            <v>0003891691</v>
          </cell>
          <cell r="B353" t="str">
            <v>00038</v>
          </cell>
          <cell r="C353" t="str">
            <v>91691</v>
          </cell>
          <cell r="D353">
            <v>40070</v>
          </cell>
          <cell r="E353" t="str">
            <v>I</v>
          </cell>
          <cell r="F353" t="str">
            <v>CO - LAND RESOURCES COUNCIL -</v>
          </cell>
          <cell r="G353" t="str">
            <v/>
          </cell>
          <cell r="H353" t="str">
            <v/>
          </cell>
        </row>
        <row r="354">
          <cell r="A354" t="str">
            <v>0003891696</v>
          </cell>
          <cell r="B354" t="str">
            <v>00038</v>
          </cell>
          <cell r="C354" t="str">
            <v>91696</v>
          </cell>
          <cell r="D354">
            <v>40070</v>
          </cell>
          <cell r="E354" t="str">
            <v>I</v>
          </cell>
          <cell r="F354" t="str">
            <v>CO - CONTINGENCY FUND - P/Y</v>
          </cell>
          <cell r="G354" t="str">
            <v/>
          </cell>
          <cell r="H354" t="str">
            <v/>
          </cell>
        </row>
        <row r="355">
          <cell r="A355" t="str">
            <v>0003891715</v>
          </cell>
          <cell r="B355" t="str">
            <v>00038</v>
          </cell>
          <cell r="C355" t="str">
            <v>91715</v>
          </cell>
          <cell r="D355">
            <v>40070</v>
          </cell>
          <cell r="E355" t="str">
            <v>I</v>
          </cell>
          <cell r="F355" t="str">
            <v>CO - CONTINGENCY FUND P/Y</v>
          </cell>
          <cell r="G355" t="str">
            <v/>
          </cell>
          <cell r="H355" t="str">
            <v/>
          </cell>
        </row>
        <row r="356">
          <cell r="A356" t="str">
            <v>0003891769</v>
          </cell>
          <cell r="B356" t="str">
            <v>00038</v>
          </cell>
          <cell r="C356" t="str">
            <v>91769</v>
          </cell>
          <cell r="D356">
            <v>40070</v>
          </cell>
          <cell r="E356" t="str">
            <v>I</v>
          </cell>
          <cell r="F356" t="str">
            <v>CO - CONTINGENCY FUND</v>
          </cell>
          <cell r="G356" t="str">
            <v/>
          </cell>
          <cell r="H356" t="str">
            <v/>
          </cell>
        </row>
        <row r="357">
          <cell r="A357" t="str">
            <v>0003893932</v>
          </cell>
          <cell r="B357" t="str">
            <v>00038</v>
          </cell>
          <cell r="C357" t="str">
            <v>93932</v>
          </cell>
          <cell r="D357">
            <v>40070</v>
          </cell>
          <cell r="E357" t="str">
            <v>I</v>
          </cell>
          <cell r="F357" t="str">
            <v>CO - GRAIN INDEMNITY FUND - AD</v>
          </cell>
          <cell r="G357" t="str">
            <v/>
          </cell>
          <cell r="H357" t="str">
            <v/>
          </cell>
        </row>
        <row r="358">
          <cell r="A358" t="str">
            <v>0003916670</v>
          </cell>
          <cell r="B358" t="str">
            <v>00039</v>
          </cell>
          <cell r="C358" t="str">
            <v>16670</v>
          </cell>
          <cell r="D358">
            <v>732</v>
          </cell>
          <cell r="E358" t="str">
            <v>A</v>
          </cell>
          <cell r="F358" t="str">
            <v>PROSECUTING ATTORNEY'S COUNCIL</v>
          </cell>
          <cell r="G358" t="str">
            <v>3</v>
          </cell>
          <cell r="H358" t="str">
            <v>1000</v>
          </cell>
        </row>
        <row r="359">
          <cell r="A359" t="str">
            <v>0003933410</v>
          </cell>
          <cell r="B359" t="str">
            <v>00039</v>
          </cell>
          <cell r="C359" t="str">
            <v>33410</v>
          </cell>
          <cell r="D359">
            <v>732</v>
          </cell>
          <cell r="E359" t="str">
            <v>A</v>
          </cell>
          <cell r="F359" t="str">
            <v>DRUG PROSECUTION</v>
          </cell>
          <cell r="G359" t="str">
            <v>3</v>
          </cell>
          <cell r="H359" t="str">
            <v>2380</v>
          </cell>
        </row>
        <row r="360">
          <cell r="A360" t="str">
            <v>0003945160</v>
          </cell>
          <cell r="B360" t="str">
            <v>00039</v>
          </cell>
          <cell r="C360" t="str">
            <v>45160</v>
          </cell>
          <cell r="D360">
            <v>732</v>
          </cell>
          <cell r="E360" t="str">
            <v>I</v>
          </cell>
          <cell r="F360" t="str">
            <v>MULTI-JURISDICTIONAL TASK FORC</v>
          </cell>
          <cell r="G360" t="str">
            <v>6</v>
          </cell>
          <cell r="H360" t="str">
            <v>6000</v>
          </cell>
        </row>
        <row r="361">
          <cell r="A361" t="str">
            <v>0003947520</v>
          </cell>
          <cell r="B361" t="str">
            <v>00039</v>
          </cell>
          <cell r="C361" t="str">
            <v>47520</v>
          </cell>
          <cell r="D361">
            <v>732</v>
          </cell>
          <cell r="E361" t="str">
            <v>A</v>
          </cell>
          <cell r="F361" t="str">
            <v>PUBLIC SAFETY</v>
          </cell>
          <cell r="G361" t="str">
            <v>6</v>
          </cell>
          <cell r="H361" t="str">
            <v>6000</v>
          </cell>
        </row>
        <row r="362">
          <cell r="A362" t="str">
            <v>0003947525</v>
          </cell>
          <cell r="B362" t="str">
            <v>00039</v>
          </cell>
          <cell r="C362" t="str">
            <v>47525</v>
          </cell>
          <cell r="D362">
            <v>732</v>
          </cell>
          <cell r="E362" t="str">
            <v>A</v>
          </cell>
          <cell r="F362" t="str">
            <v>IV-D REIMBURSEMENT</v>
          </cell>
          <cell r="G362" t="str">
            <v>5</v>
          </cell>
          <cell r="H362" t="str">
            <v>6000</v>
          </cell>
        </row>
        <row r="363">
          <cell r="A363" t="str">
            <v>0003958431</v>
          </cell>
          <cell r="B363" t="str">
            <v>00039</v>
          </cell>
          <cell r="C363" t="str">
            <v>58431</v>
          </cell>
          <cell r="D363">
            <v>732</v>
          </cell>
          <cell r="E363" t="str">
            <v>A</v>
          </cell>
          <cell r="F363" t="str">
            <v>IPAC Violence Against Women</v>
          </cell>
          <cell r="G363" t="str">
            <v>7</v>
          </cell>
          <cell r="H363" t="str">
            <v>8000</v>
          </cell>
        </row>
        <row r="364">
          <cell r="A364" t="str">
            <v>0003960240</v>
          </cell>
          <cell r="B364" t="str">
            <v>00039</v>
          </cell>
          <cell r="C364" t="str">
            <v>60240</v>
          </cell>
          <cell r="D364">
            <v>732</v>
          </cell>
          <cell r="E364" t="str">
            <v>A</v>
          </cell>
          <cell r="F364" t="str">
            <v>IPAC DOJ Fund</v>
          </cell>
          <cell r="G364" t="str">
            <v>7</v>
          </cell>
          <cell r="H364" t="str">
            <v>8016</v>
          </cell>
        </row>
        <row r="365">
          <cell r="A365" t="str">
            <v>0003960241</v>
          </cell>
          <cell r="B365" t="str">
            <v>00039</v>
          </cell>
          <cell r="C365" t="str">
            <v>60241</v>
          </cell>
          <cell r="D365">
            <v>732</v>
          </cell>
          <cell r="E365" t="str">
            <v>A</v>
          </cell>
          <cell r="F365" t="str">
            <v>IPAC DOT Fund</v>
          </cell>
          <cell r="G365" t="str">
            <v>7</v>
          </cell>
          <cell r="H365" t="str">
            <v>8020</v>
          </cell>
        </row>
        <row r="366">
          <cell r="A366" t="str">
            <v>0003961800</v>
          </cell>
          <cell r="B366" t="str">
            <v>00039</v>
          </cell>
          <cell r="C366" t="str">
            <v>61800</v>
          </cell>
          <cell r="D366">
            <v>40071</v>
          </cell>
          <cell r="E366" t="str">
            <v>I</v>
          </cell>
          <cell r="F366" t="str">
            <v>DHS DHS Fund</v>
          </cell>
          <cell r="G366" t="str">
            <v>7</v>
          </cell>
          <cell r="H366" t="str">
            <v>8097</v>
          </cell>
        </row>
        <row r="367">
          <cell r="A367" t="str">
            <v>0004010380</v>
          </cell>
          <cell r="B367" t="str">
            <v>00040</v>
          </cell>
          <cell r="C367" t="str">
            <v>10380</v>
          </cell>
          <cell r="D367">
            <v>732</v>
          </cell>
          <cell r="E367" t="str">
            <v>A</v>
          </cell>
          <cell r="F367" t="str">
            <v>SECRETARY OF STATE-ADMINISTRA</v>
          </cell>
          <cell r="G367" t="str">
            <v>3</v>
          </cell>
          <cell r="H367" t="str">
            <v>1000</v>
          </cell>
        </row>
        <row r="368">
          <cell r="A368" t="str">
            <v>0004010400</v>
          </cell>
          <cell r="B368" t="str">
            <v>00040</v>
          </cell>
          <cell r="C368" t="str">
            <v>10400</v>
          </cell>
          <cell r="D368">
            <v>732</v>
          </cell>
          <cell r="E368" t="str">
            <v>A</v>
          </cell>
          <cell r="F368" t="str">
            <v>BUSINESS SERVICES</v>
          </cell>
          <cell r="G368" t="str">
            <v>3</v>
          </cell>
          <cell r="H368" t="str">
            <v>1000</v>
          </cell>
        </row>
        <row r="369">
          <cell r="A369" t="str">
            <v>0004010410</v>
          </cell>
          <cell r="B369" t="str">
            <v>00040</v>
          </cell>
          <cell r="C369" t="str">
            <v>10410</v>
          </cell>
          <cell r="D369">
            <v>732</v>
          </cell>
          <cell r="E369" t="str">
            <v>A</v>
          </cell>
          <cell r="F369" t="str">
            <v>SECURITIES COMMISSION</v>
          </cell>
          <cell r="G369" t="str">
            <v>3</v>
          </cell>
          <cell r="H369" t="str">
            <v>1000</v>
          </cell>
        </row>
        <row r="370">
          <cell r="A370" t="str">
            <v>0004013250</v>
          </cell>
          <cell r="B370" t="str">
            <v>00040</v>
          </cell>
          <cell r="C370" t="str">
            <v>13250</v>
          </cell>
          <cell r="D370">
            <v>732</v>
          </cell>
          <cell r="E370" t="str">
            <v>A</v>
          </cell>
          <cell r="F370" t="str">
            <v>LOAN BROKER REGULATION</v>
          </cell>
          <cell r="G370" t="str">
            <v>5</v>
          </cell>
          <cell r="H370" t="str">
            <v>1000</v>
          </cell>
        </row>
        <row r="371">
          <cell r="A371" t="str">
            <v>0004015180</v>
          </cell>
          <cell r="B371" t="str">
            <v>00040</v>
          </cell>
          <cell r="C371" t="str">
            <v>15180</v>
          </cell>
          <cell r="D371">
            <v>732</v>
          </cell>
          <cell r="E371" t="str">
            <v>A</v>
          </cell>
          <cell r="F371" t="str">
            <v>STATE RECOUNT COMMISSION</v>
          </cell>
          <cell r="G371" t="str">
            <v>5</v>
          </cell>
          <cell r="H371" t="str">
            <v>1000</v>
          </cell>
        </row>
        <row r="372">
          <cell r="A372" t="str">
            <v>0004017170</v>
          </cell>
          <cell r="B372" t="str">
            <v>00040</v>
          </cell>
          <cell r="C372" t="str">
            <v>17170</v>
          </cell>
          <cell r="D372">
            <v>732</v>
          </cell>
          <cell r="E372" t="str">
            <v>A</v>
          </cell>
          <cell r="F372" t="str">
            <v>SECURITIES DIV ENFORCEMENT FD</v>
          </cell>
          <cell r="G372" t="str">
            <v>5</v>
          </cell>
          <cell r="H372" t="str">
            <v>1000</v>
          </cell>
        </row>
        <row r="373">
          <cell r="A373" t="str">
            <v>0004017940</v>
          </cell>
          <cell r="B373" t="str">
            <v>00040</v>
          </cell>
          <cell r="C373" t="str">
            <v>17940</v>
          </cell>
          <cell r="D373">
            <v>732</v>
          </cell>
          <cell r="E373" t="str">
            <v>I</v>
          </cell>
          <cell r="F373" t="str">
            <v>SECURITIES RESTITUTION FUND</v>
          </cell>
          <cell r="G373" t="str">
            <v>5</v>
          </cell>
          <cell r="H373" t="str">
            <v>1000</v>
          </cell>
        </row>
        <row r="374">
          <cell r="A374" t="str">
            <v>0004030156</v>
          </cell>
          <cell r="B374" t="str">
            <v>00040</v>
          </cell>
          <cell r="C374" t="str">
            <v>30156</v>
          </cell>
          <cell r="D374">
            <v>732</v>
          </cell>
          <cell r="E374" t="str">
            <v>A</v>
          </cell>
          <cell r="F374" t="str">
            <v>DEALER COMPLIANCE</v>
          </cell>
          <cell r="G374" t="str">
            <v>3</v>
          </cell>
          <cell r="H374" t="str">
            <v>3010</v>
          </cell>
        </row>
        <row r="375">
          <cell r="A375" t="str">
            <v>0004044252</v>
          </cell>
          <cell r="B375" t="str">
            <v>00040</v>
          </cell>
          <cell r="C375" t="str">
            <v>44252</v>
          </cell>
          <cell r="D375">
            <v>732</v>
          </cell>
          <cell r="E375" t="str">
            <v>A</v>
          </cell>
          <cell r="F375" t="str">
            <v>DEALER COMPLIANCE ACCOUNT</v>
          </cell>
          <cell r="G375" t="str">
            <v>5</v>
          </cell>
          <cell r="H375" t="str">
            <v>6000</v>
          </cell>
        </row>
        <row r="376">
          <cell r="A376" t="str">
            <v>0004044253</v>
          </cell>
          <cell r="B376" t="str">
            <v>00040</v>
          </cell>
          <cell r="C376" t="str">
            <v>44253</v>
          </cell>
          <cell r="D376">
            <v>732</v>
          </cell>
          <cell r="E376" t="str">
            <v>A</v>
          </cell>
          <cell r="F376" t="str">
            <v>SECURITIES RESTITUTION</v>
          </cell>
          <cell r="G376" t="str">
            <v>5</v>
          </cell>
          <cell r="H376" t="str">
            <v>6000</v>
          </cell>
        </row>
        <row r="377">
          <cell r="A377" t="str">
            <v>0004044255</v>
          </cell>
          <cell r="B377" t="str">
            <v>00040</v>
          </cell>
          <cell r="C377" t="str">
            <v>44255</v>
          </cell>
          <cell r="D377">
            <v>732</v>
          </cell>
          <cell r="E377" t="str">
            <v>A</v>
          </cell>
          <cell r="F377" t="str">
            <v>Dealer Enforcement</v>
          </cell>
          <cell r="G377" t="str">
            <v>5</v>
          </cell>
          <cell r="H377" t="str">
            <v>6000</v>
          </cell>
        </row>
        <row r="378">
          <cell r="A378" t="str">
            <v>0004044320</v>
          </cell>
          <cell r="B378" t="str">
            <v>00040</v>
          </cell>
          <cell r="C378" t="str">
            <v>44320</v>
          </cell>
          <cell r="D378">
            <v>732</v>
          </cell>
          <cell r="E378" t="str">
            <v>I</v>
          </cell>
          <cell r="F378" t="str">
            <v>LEVITICUS PROJECT 1983</v>
          </cell>
          <cell r="G378" t="str">
            <v>6</v>
          </cell>
          <cell r="H378" t="str">
            <v>6000</v>
          </cell>
        </row>
        <row r="379">
          <cell r="A379" t="str">
            <v>0004044620</v>
          </cell>
          <cell r="B379" t="str">
            <v>00040</v>
          </cell>
          <cell r="C379" t="str">
            <v>44620</v>
          </cell>
          <cell r="D379">
            <v>732</v>
          </cell>
          <cell r="E379" t="str">
            <v>A</v>
          </cell>
          <cell r="F379" t="str">
            <v>SECURITIES INVESTIGATE 1C23-2</v>
          </cell>
          <cell r="G379" t="str">
            <v>6</v>
          </cell>
          <cell r="H379" t="str">
            <v>6000</v>
          </cell>
        </row>
        <row r="380">
          <cell r="A380" t="str">
            <v>0004045080</v>
          </cell>
          <cell r="B380" t="str">
            <v>00040</v>
          </cell>
          <cell r="C380" t="str">
            <v>45080</v>
          </cell>
          <cell r="D380">
            <v>732</v>
          </cell>
          <cell r="E380" t="str">
            <v>I</v>
          </cell>
          <cell r="F380" t="str">
            <v>BINGO REGISTRATION</v>
          </cell>
          <cell r="G380" t="str">
            <v>6</v>
          </cell>
          <cell r="H380" t="str">
            <v>6000</v>
          </cell>
        </row>
        <row r="381">
          <cell r="A381" t="str">
            <v>0004045620</v>
          </cell>
          <cell r="B381" t="str">
            <v>00040</v>
          </cell>
          <cell r="C381" t="str">
            <v>45620</v>
          </cell>
          <cell r="D381">
            <v>732</v>
          </cell>
          <cell r="E381" t="str">
            <v>I</v>
          </cell>
          <cell r="F381" t="str">
            <v>LEVITICUS PROJECT 1982</v>
          </cell>
          <cell r="G381" t="str">
            <v>6</v>
          </cell>
          <cell r="H381" t="str">
            <v>6000</v>
          </cell>
        </row>
        <row r="382">
          <cell r="A382" t="str">
            <v>0004046070</v>
          </cell>
          <cell r="B382" t="str">
            <v>00040</v>
          </cell>
          <cell r="C382" t="str">
            <v>46070</v>
          </cell>
          <cell r="D382">
            <v>732</v>
          </cell>
          <cell r="E382" t="str">
            <v>A</v>
          </cell>
          <cell r="F382" t="str">
            <v>ELECTRONIC &amp; ENHANCED ACCESS F</v>
          </cell>
          <cell r="G382" t="str">
            <v>6</v>
          </cell>
          <cell r="H382" t="str">
            <v>6000</v>
          </cell>
        </row>
        <row r="383">
          <cell r="A383" t="str">
            <v>0004046730</v>
          </cell>
          <cell r="B383" t="str">
            <v>00040</v>
          </cell>
          <cell r="C383" t="str">
            <v>46730</v>
          </cell>
          <cell r="D383">
            <v>732</v>
          </cell>
          <cell r="E383" t="str">
            <v>I</v>
          </cell>
          <cell r="F383" t="str">
            <v>WABASH INTERN PROGRAM</v>
          </cell>
          <cell r="G383" t="str">
            <v>6</v>
          </cell>
          <cell r="H383" t="str">
            <v>6000</v>
          </cell>
        </row>
        <row r="384">
          <cell r="A384" t="str">
            <v>0004047170</v>
          </cell>
          <cell r="B384" t="str">
            <v>00040</v>
          </cell>
          <cell r="C384" t="str">
            <v>47170</v>
          </cell>
          <cell r="D384">
            <v>732</v>
          </cell>
          <cell r="E384" t="str">
            <v>A</v>
          </cell>
          <cell r="F384" t="str">
            <v>SECURITIES DIVISION ESCROW ACC</v>
          </cell>
          <cell r="G384" t="str">
            <v>6</v>
          </cell>
          <cell r="H384" t="str">
            <v>6000</v>
          </cell>
        </row>
        <row r="385">
          <cell r="A385" t="str">
            <v>0004052510</v>
          </cell>
          <cell r="B385" t="str">
            <v>00040</v>
          </cell>
          <cell r="C385" t="str">
            <v>52510</v>
          </cell>
          <cell r="D385">
            <v>732</v>
          </cell>
          <cell r="E385" t="str">
            <v>A</v>
          </cell>
          <cell r="F385" t="str">
            <v>RETIREMENT HOME GUARANTY</v>
          </cell>
          <cell r="G385" t="str">
            <v>5</v>
          </cell>
          <cell r="H385" t="str">
            <v>6810</v>
          </cell>
        </row>
        <row r="386">
          <cell r="A386" t="str">
            <v>0004060300</v>
          </cell>
          <cell r="B386" t="str">
            <v>00040</v>
          </cell>
          <cell r="C386" t="str">
            <v>60300</v>
          </cell>
          <cell r="D386">
            <v>40071</v>
          </cell>
          <cell r="E386" t="str">
            <v>I</v>
          </cell>
          <cell r="F386" t="str">
            <v>IEC  Elec Assist Comm Fund</v>
          </cell>
          <cell r="G386" t="str">
            <v>7</v>
          </cell>
          <cell r="H386" t="str">
            <v>8090</v>
          </cell>
        </row>
        <row r="387">
          <cell r="A387" t="str">
            <v>0004060420</v>
          </cell>
          <cell r="B387" t="str">
            <v>00040</v>
          </cell>
          <cell r="C387" t="str">
            <v>60420</v>
          </cell>
          <cell r="D387">
            <v>40071</v>
          </cell>
          <cell r="E387" t="str">
            <v>I</v>
          </cell>
          <cell r="F387" t="str">
            <v>IPAS DHHS Fund</v>
          </cell>
          <cell r="G387" t="str">
            <v>7</v>
          </cell>
          <cell r="H387" t="str">
            <v>8093</v>
          </cell>
        </row>
        <row r="388">
          <cell r="A388" t="str">
            <v>0004063200</v>
          </cell>
          <cell r="B388" t="str">
            <v>00040</v>
          </cell>
          <cell r="C388" t="str">
            <v>63200</v>
          </cell>
          <cell r="D388">
            <v>41726</v>
          </cell>
          <cell r="E388" t="str">
            <v>I</v>
          </cell>
          <cell r="F388" t="str">
            <v>INDOT DOT Fund</v>
          </cell>
          <cell r="G388" t="str">
            <v>7</v>
          </cell>
          <cell r="H388" t="str">
            <v>8020</v>
          </cell>
        </row>
        <row r="389">
          <cell r="A389" t="str">
            <v>0004090001</v>
          </cell>
          <cell r="B389" t="str">
            <v>00040</v>
          </cell>
          <cell r="C389" t="str">
            <v>90001</v>
          </cell>
          <cell r="D389">
            <v>40070</v>
          </cell>
          <cell r="E389" t="str">
            <v>I</v>
          </cell>
          <cell r="F389" t="str">
            <v>CO - SECURITIES COMMISSION</v>
          </cell>
          <cell r="G389" t="str">
            <v/>
          </cell>
          <cell r="H389" t="str">
            <v/>
          </cell>
        </row>
        <row r="390">
          <cell r="A390" t="str">
            <v>0004091021</v>
          </cell>
          <cell r="B390" t="str">
            <v>00040</v>
          </cell>
          <cell r="C390" t="str">
            <v>91021</v>
          </cell>
          <cell r="D390">
            <v>40070</v>
          </cell>
          <cell r="E390" t="str">
            <v>I</v>
          </cell>
          <cell r="F390" t="str">
            <v>CO - CASH BOND HOLDING</v>
          </cell>
          <cell r="G390" t="str">
            <v/>
          </cell>
          <cell r="H390" t="str">
            <v/>
          </cell>
        </row>
        <row r="391">
          <cell r="A391" t="str">
            <v>0004138720</v>
          </cell>
          <cell r="B391" t="str">
            <v>00041</v>
          </cell>
          <cell r="C391" t="str">
            <v>38720</v>
          </cell>
          <cell r="D391">
            <v>41045</v>
          </cell>
          <cell r="E391" t="str">
            <v>I</v>
          </cell>
          <cell r="F391" t="str">
            <v>SOLID WASTE FACILITY AUTHORITY</v>
          </cell>
          <cell r="G391" t="str">
            <v>3</v>
          </cell>
          <cell r="H391" t="str">
            <v>3240</v>
          </cell>
        </row>
        <row r="392">
          <cell r="A392" t="str">
            <v>0004160500</v>
          </cell>
          <cell r="B392" t="str">
            <v>00041</v>
          </cell>
          <cell r="C392" t="str">
            <v>60500</v>
          </cell>
          <cell r="D392">
            <v>40071</v>
          </cell>
          <cell r="E392" t="str">
            <v>I</v>
          </cell>
          <cell r="F392" t="str">
            <v>AG DHHS Fund</v>
          </cell>
          <cell r="G392" t="str">
            <v>7</v>
          </cell>
          <cell r="H392" t="str">
            <v>8093</v>
          </cell>
        </row>
        <row r="393">
          <cell r="A393" t="str">
            <v>0004160510</v>
          </cell>
          <cell r="B393" t="str">
            <v>00041</v>
          </cell>
          <cell r="C393" t="str">
            <v>60510</v>
          </cell>
          <cell r="D393">
            <v>40071</v>
          </cell>
          <cell r="E393" t="str">
            <v>I</v>
          </cell>
          <cell r="F393" t="str">
            <v>AG DOJ Fund</v>
          </cell>
          <cell r="G393" t="str">
            <v>7</v>
          </cell>
          <cell r="H393" t="str">
            <v>8016</v>
          </cell>
        </row>
        <row r="394">
          <cell r="A394" t="str">
            <v>0004162130</v>
          </cell>
          <cell r="B394" t="str">
            <v>00041</v>
          </cell>
          <cell r="C394" t="str">
            <v>62130</v>
          </cell>
          <cell r="D394">
            <v>40071</v>
          </cell>
          <cell r="E394" t="str">
            <v>I</v>
          </cell>
          <cell r="F394" t="str">
            <v>FSSA DHHS Fund</v>
          </cell>
          <cell r="G394" t="str">
            <v>7</v>
          </cell>
          <cell r="H394" t="str">
            <v>8093</v>
          </cell>
        </row>
        <row r="395">
          <cell r="A395" t="str">
            <v>0004162230</v>
          </cell>
          <cell r="B395" t="str">
            <v>00041</v>
          </cell>
          <cell r="C395" t="str">
            <v>62230</v>
          </cell>
          <cell r="D395">
            <v>40071</v>
          </cell>
          <cell r="E395" t="str">
            <v>I</v>
          </cell>
          <cell r="F395" t="str">
            <v>IDEM EPA Fund</v>
          </cell>
          <cell r="G395" t="str">
            <v>7</v>
          </cell>
          <cell r="H395" t="str">
            <v>8066</v>
          </cell>
        </row>
        <row r="396">
          <cell r="A396" t="str">
            <v>0004163200</v>
          </cell>
          <cell r="B396" t="str">
            <v>00041</v>
          </cell>
          <cell r="C396" t="str">
            <v>63200</v>
          </cell>
          <cell r="D396">
            <v>41726</v>
          </cell>
          <cell r="E396" t="str">
            <v>I</v>
          </cell>
          <cell r="F396" t="str">
            <v>INDOT DOT Fund</v>
          </cell>
          <cell r="G396" t="str">
            <v>7</v>
          </cell>
          <cell r="H396" t="str">
            <v>8020</v>
          </cell>
        </row>
        <row r="397">
          <cell r="A397" t="str">
            <v>0004244200</v>
          </cell>
          <cell r="B397" t="str">
            <v>00042</v>
          </cell>
          <cell r="C397" t="str">
            <v>44200</v>
          </cell>
          <cell r="D397">
            <v>41045</v>
          </cell>
          <cell r="E397" t="str">
            <v>I</v>
          </cell>
          <cell r="F397" t="str">
            <v>ADULT LITERACY INITIATIVE</v>
          </cell>
          <cell r="G397" t="str">
            <v>6</v>
          </cell>
          <cell r="H397" t="str">
            <v>6000</v>
          </cell>
        </row>
        <row r="398">
          <cell r="A398" t="str">
            <v>0004244990</v>
          </cell>
          <cell r="B398" t="str">
            <v>00042</v>
          </cell>
          <cell r="C398" t="str">
            <v>44990</v>
          </cell>
          <cell r="D398">
            <v>41045</v>
          </cell>
          <cell r="E398" t="str">
            <v>I</v>
          </cell>
          <cell r="F398" t="str">
            <v>RESEARCH COMMITTEE CONFERENCE</v>
          </cell>
          <cell r="G398" t="str">
            <v>6</v>
          </cell>
          <cell r="H398" t="str">
            <v>6000</v>
          </cell>
        </row>
        <row r="399">
          <cell r="A399" t="str">
            <v>0004246430</v>
          </cell>
          <cell r="B399" t="str">
            <v>00042</v>
          </cell>
          <cell r="C399" t="str">
            <v>46430</v>
          </cell>
          <cell r="D399">
            <v>41045</v>
          </cell>
          <cell r="E399" t="str">
            <v>I</v>
          </cell>
          <cell r="F399" t="str">
            <v>NATIONAL ISSUES FORUM</v>
          </cell>
          <cell r="G399" t="str">
            <v>6</v>
          </cell>
          <cell r="H399" t="str">
            <v>6000</v>
          </cell>
        </row>
        <row r="400">
          <cell r="A400" t="str">
            <v>0004262230</v>
          </cell>
          <cell r="B400" t="str">
            <v>00042</v>
          </cell>
          <cell r="C400" t="str">
            <v>62230</v>
          </cell>
          <cell r="D400">
            <v>40071</v>
          </cell>
          <cell r="E400" t="str">
            <v>I</v>
          </cell>
          <cell r="F400" t="str">
            <v>IDEM EPA Fund</v>
          </cell>
          <cell r="G400" t="str">
            <v>7</v>
          </cell>
          <cell r="H400" t="str">
            <v>8066</v>
          </cell>
        </row>
        <row r="401">
          <cell r="A401" t="str">
            <v>0004262410</v>
          </cell>
          <cell r="B401" t="str">
            <v>00042</v>
          </cell>
          <cell r="C401" t="str">
            <v>62410</v>
          </cell>
          <cell r="D401">
            <v>40071</v>
          </cell>
          <cell r="E401" t="str">
            <v>I</v>
          </cell>
          <cell r="F401" t="str">
            <v>DWD DOL Fund</v>
          </cell>
          <cell r="G401" t="str">
            <v>7</v>
          </cell>
          <cell r="H401" t="str">
            <v>8017</v>
          </cell>
        </row>
        <row r="402">
          <cell r="A402" t="str">
            <v>0004313114</v>
          </cell>
          <cell r="B402" t="str">
            <v>00043</v>
          </cell>
          <cell r="C402" t="str">
            <v>13114</v>
          </cell>
          <cell r="D402">
            <v>367</v>
          </cell>
          <cell r="E402" t="str">
            <v>A</v>
          </cell>
          <cell r="F402" t="str">
            <v>Indiana Career Council</v>
          </cell>
          <cell r="G402" t="str">
            <v>3</v>
          </cell>
          <cell r="H402" t="str">
            <v>1000</v>
          </cell>
        </row>
        <row r="403">
          <cell r="A403" t="str">
            <v>0004443999</v>
          </cell>
          <cell r="B403" t="str">
            <v>00044</v>
          </cell>
          <cell r="C403" t="str">
            <v>43999</v>
          </cell>
          <cell r="D403">
            <v>40071</v>
          </cell>
          <cell r="E403" t="str">
            <v>I</v>
          </cell>
          <cell r="F403" t="str">
            <v>CLOSING CENTER</v>
          </cell>
          <cell r="G403" t="str">
            <v>3</v>
          </cell>
          <cell r="H403" t="str">
            <v>6000</v>
          </cell>
        </row>
        <row r="404">
          <cell r="A404" t="str">
            <v>0004444095</v>
          </cell>
          <cell r="B404" t="str">
            <v>00044</v>
          </cell>
          <cell r="C404" t="str">
            <v>44095</v>
          </cell>
          <cell r="D404">
            <v>41091</v>
          </cell>
          <cell r="E404" t="str">
            <v>A</v>
          </cell>
          <cell r="F404" t="str">
            <v>IPAS NON-FEDERAL REVENUE</v>
          </cell>
          <cell r="G404" t="str">
            <v>5</v>
          </cell>
          <cell r="H404" t="str">
            <v>6000</v>
          </cell>
        </row>
        <row r="405">
          <cell r="A405" t="str">
            <v>0004444445</v>
          </cell>
          <cell r="B405" t="str">
            <v>00044</v>
          </cell>
          <cell r="C405" t="str">
            <v>44445</v>
          </cell>
          <cell r="D405">
            <v>732</v>
          </cell>
          <cell r="E405" t="str">
            <v>A</v>
          </cell>
          <cell r="F405" t="str">
            <v>CONSUMER INVESTMENT FUNDS (CIF</v>
          </cell>
          <cell r="G405" t="str">
            <v>5</v>
          </cell>
          <cell r="H405" t="str">
            <v>6000</v>
          </cell>
        </row>
        <row r="406">
          <cell r="A406" t="str">
            <v>0004460400</v>
          </cell>
          <cell r="B406" t="str">
            <v>00044</v>
          </cell>
          <cell r="C406" t="str">
            <v>60400</v>
          </cell>
          <cell r="D406">
            <v>732</v>
          </cell>
          <cell r="E406" t="str">
            <v>A</v>
          </cell>
          <cell r="F406" t="str">
            <v>IPAS DSSA Fund</v>
          </cell>
          <cell r="G406" t="str">
            <v>7</v>
          </cell>
          <cell r="H406" t="str">
            <v>8096</v>
          </cell>
        </row>
        <row r="407">
          <cell r="A407" t="str">
            <v>0004460410</v>
          </cell>
          <cell r="B407" t="str">
            <v>00044</v>
          </cell>
          <cell r="C407" t="str">
            <v>60410</v>
          </cell>
          <cell r="D407">
            <v>732</v>
          </cell>
          <cell r="E407" t="str">
            <v>A</v>
          </cell>
          <cell r="F407" t="str">
            <v>IPAS DOEd Fund</v>
          </cell>
          <cell r="G407" t="str">
            <v>7</v>
          </cell>
          <cell r="H407" t="str">
            <v>8084</v>
          </cell>
        </row>
        <row r="408">
          <cell r="A408" t="str">
            <v>0004460420</v>
          </cell>
          <cell r="B408" t="str">
            <v>00044</v>
          </cell>
          <cell r="C408" t="str">
            <v>60420</v>
          </cell>
          <cell r="D408">
            <v>732</v>
          </cell>
          <cell r="E408" t="str">
            <v>A</v>
          </cell>
          <cell r="F408" t="str">
            <v>IPAS DHHS Fund</v>
          </cell>
          <cell r="G408" t="str">
            <v>7</v>
          </cell>
          <cell r="H408" t="str">
            <v>8093</v>
          </cell>
        </row>
        <row r="409">
          <cell r="A409" t="str">
            <v>0004462410</v>
          </cell>
          <cell r="B409" t="str">
            <v>00044</v>
          </cell>
          <cell r="C409" t="str">
            <v>62410</v>
          </cell>
          <cell r="D409">
            <v>40071</v>
          </cell>
          <cell r="E409" t="str">
            <v>I</v>
          </cell>
          <cell r="F409" t="str">
            <v>DWD DOL Fund</v>
          </cell>
          <cell r="G409" t="str">
            <v>7</v>
          </cell>
          <cell r="H409" t="str">
            <v>8017</v>
          </cell>
        </row>
        <row r="410">
          <cell r="A410" t="str">
            <v>0004610080</v>
          </cell>
          <cell r="B410" t="str">
            <v>00046</v>
          </cell>
          <cell r="C410" t="str">
            <v>10080</v>
          </cell>
          <cell r="D410">
            <v>732</v>
          </cell>
          <cell r="E410" t="str">
            <v>I</v>
          </cell>
          <cell r="F410" t="str">
            <v>TSCHOUR V. DOA SETTLEMENT</v>
          </cell>
          <cell r="G410" t="str">
            <v>3</v>
          </cell>
          <cell r="H410" t="str">
            <v>1000</v>
          </cell>
        </row>
        <row r="411">
          <cell r="A411" t="str">
            <v>0004610130</v>
          </cell>
          <cell r="B411" t="str">
            <v>00046</v>
          </cell>
          <cell r="C411" t="str">
            <v>10130</v>
          </cell>
          <cell r="D411">
            <v>732</v>
          </cell>
          <cell r="E411" t="str">
            <v>I</v>
          </cell>
          <cell r="F411" t="str">
            <v>HENDERSON VS DOA SETTLEMENT</v>
          </cell>
          <cell r="G411" t="str">
            <v>3</v>
          </cell>
          <cell r="H411" t="str">
            <v>1000</v>
          </cell>
        </row>
        <row r="412">
          <cell r="A412" t="str">
            <v>0004610390</v>
          </cell>
          <cell r="B412" t="str">
            <v>00046</v>
          </cell>
          <cell r="C412" t="str">
            <v>10390</v>
          </cell>
          <cell r="D412">
            <v>732</v>
          </cell>
          <cell r="E412" t="str">
            <v>I</v>
          </cell>
          <cell r="F412" t="str">
            <v>TELEPHONE SOLICITATION FUND</v>
          </cell>
          <cell r="G412" t="str">
            <v>5</v>
          </cell>
          <cell r="H412" t="str">
            <v>1000</v>
          </cell>
        </row>
        <row r="413">
          <cell r="A413" t="str">
            <v>0004610420</v>
          </cell>
          <cell r="B413" t="str">
            <v>00046</v>
          </cell>
          <cell r="C413" t="str">
            <v>10420</v>
          </cell>
          <cell r="D413">
            <v>732</v>
          </cell>
          <cell r="E413" t="str">
            <v>I</v>
          </cell>
          <cell r="F413" t="str">
            <v>CONSUMER PROTECTION</v>
          </cell>
          <cell r="G413" t="str">
            <v>3</v>
          </cell>
          <cell r="H413" t="str">
            <v>1000</v>
          </cell>
        </row>
        <row r="414">
          <cell r="A414" t="str">
            <v>0004610430</v>
          </cell>
          <cell r="B414" t="str">
            <v>00046</v>
          </cell>
          <cell r="C414" t="str">
            <v>10430</v>
          </cell>
          <cell r="D414">
            <v>732</v>
          </cell>
          <cell r="E414" t="str">
            <v>A</v>
          </cell>
          <cell r="F414" t="str">
            <v>ATTORNEY GENERAL</v>
          </cell>
          <cell r="G414" t="str">
            <v>3</v>
          </cell>
          <cell r="H414" t="str">
            <v>1000</v>
          </cell>
        </row>
        <row r="415">
          <cell r="A415" t="str">
            <v>0004610440</v>
          </cell>
          <cell r="B415" t="str">
            <v>00046</v>
          </cell>
          <cell r="C415" t="str">
            <v>10440</v>
          </cell>
          <cell r="D415">
            <v>732</v>
          </cell>
          <cell r="E415" t="str">
            <v>I</v>
          </cell>
          <cell r="F415" t="str">
            <v>SELF-INSURANCE PROGRAM</v>
          </cell>
          <cell r="G415" t="str">
            <v>3</v>
          </cell>
          <cell r="H415" t="str">
            <v>1000</v>
          </cell>
        </row>
        <row r="416">
          <cell r="A416" t="str">
            <v>0004610780</v>
          </cell>
          <cell r="B416" t="str">
            <v>00046</v>
          </cell>
          <cell r="C416" t="str">
            <v>10780</v>
          </cell>
          <cell r="D416">
            <v>732</v>
          </cell>
          <cell r="E416" t="str">
            <v>I</v>
          </cell>
          <cell r="F416" t="str">
            <v>WELFARE FRAUD UNIT</v>
          </cell>
          <cell r="G416" t="str">
            <v>3</v>
          </cell>
          <cell r="H416" t="str">
            <v>1000</v>
          </cell>
        </row>
        <row r="417">
          <cell r="A417" t="str">
            <v>0004612665</v>
          </cell>
          <cell r="B417" t="str">
            <v>00046</v>
          </cell>
          <cell r="C417" t="str">
            <v>12665</v>
          </cell>
          <cell r="D417">
            <v>732</v>
          </cell>
          <cell r="E417" t="str">
            <v>A</v>
          </cell>
          <cell r="F417" t="str">
            <v>JUDGMENTS AND SETTLEMENTS</v>
          </cell>
          <cell r="G417" t="str">
            <v>3</v>
          </cell>
          <cell r="H417" t="str">
            <v>1000</v>
          </cell>
        </row>
        <row r="418">
          <cell r="A418" t="str">
            <v>0004612720</v>
          </cell>
          <cell r="B418" t="str">
            <v>00046</v>
          </cell>
          <cell r="C418" t="str">
            <v>12720</v>
          </cell>
          <cell r="D418">
            <v>732</v>
          </cell>
          <cell r="E418" t="str">
            <v>A</v>
          </cell>
          <cell r="F418" t="str">
            <v>MEDICAID FRAUD STATE MATCH</v>
          </cell>
          <cell r="G418" t="str">
            <v>3</v>
          </cell>
          <cell r="H418" t="str">
            <v>1000</v>
          </cell>
        </row>
        <row r="419">
          <cell r="A419" t="str">
            <v>0004617060</v>
          </cell>
          <cell r="B419" t="str">
            <v>00046</v>
          </cell>
          <cell r="C419" t="str">
            <v>17060</v>
          </cell>
          <cell r="D419">
            <v>40725</v>
          </cell>
          <cell r="E419" t="str">
            <v>A</v>
          </cell>
          <cell r="F419" t="str">
            <v>HOMEOWNER PROTECTION UNIT</v>
          </cell>
          <cell r="G419" t="str">
            <v>6</v>
          </cell>
          <cell r="H419" t="str">
            <v>1000</v>
          </cell>
        </row>
        <row r="420">
          <cell r="A420" t="str">
            <v>0004618615</v>
          </cell>
          <cell r="B420" t="str">
            <v>00046</v>
          </cell>
          <cell r="C420" t="str">
            <v>18615</v>
          </cell>
          <cell r="D420">
            <v>732</v>
          </cell>
          <cell r="E420" t="str">
            <v>A</v>
          </cell>
          <cell r="F420" t="str">
            <v>Supplemental State Fair Relief</v>
          </cell>
          <cell r="G420" t="str">
            <v>5</v>
          </cell>
          <cell r="H420" t="str">
            <v>1000</v>
          </cell>
        </row>
        <row r="421">
          <cell r="A421" t="str">
            <v>0004618730</v>
          </cell>
          <cell r="B421" t="str">
            <v>00046</v>
          </cell>
          <cell r="C421" t="str">
            <v>18730</v>
          </cell>
          <cell r="D421">
            <v>732</v>
          </cell>
          <cell r="E421" t="str">
            <v>A</v>
          </cell>
          <cell r="F421" t="str">
            <v>TORT SETTLEMENTS &amp; JUDGEMENTS</v>
          </cell>
          <cell r="G421" t="str">
            <v>3</v>
          </cell>
          <cell r="H421" t="str">
            <v>1000</v>
          </cell>
        </row>
        <row r="422">
          <cell r="A422" t="str">
            <v>0004618740</v>
          </cell>
          <cell r="B422" t="str">
            <v>00046</v>
          </cell>
          <cell r="C422" t="str">
            <v>18740</v>
          </cell>
          <cell r="D422">
            <v>732</v>
          </cell>
          <cell r="E422" t="str">
            <v>A</v>
          </cell>
          <cell r="F422" t="str">
            <v>TORT CLAIMS</v>
          </cell>
          <cell r="G422" t="str">
            <v>3</v>
          </cell>
          <cell r="H422" t="str">
            <v>1000</v>
          </cell>
        </row>
        <row r="423">
          <cell r="A423" t="str">
            <v>0004632730</v>
          </cell>
          <cell r="B423" t="str">
            <v>00046</v>
          </cell>
          <cell r="C423" t="str">
            <v>32730</v>
          </cell>
          <cell r="D423">
            <v>41426</v>
          </cell>
          <cell r="E423" t="str">
            <v>A</v>
          </cell>
          <cell r="F423" t="str">
            <v>LICENSE FEE IC 9-29-1-5</v>
          </cell>
          <cell r="G423" t="str">
            <v>6</v>
          </cell>
          <cell r="H423" t="str">
            <v>2260</v>
          </cell>
        </row>
        <row r="424">
          <cell r="A424" t="str">
            <v>0004643930</v>
          </cell>
          <cell r="B424" t="str">
            <v>00046</v>
          </cell>
          <cell r="C424" t="str">
            <v>43930</v>
          </cell>
          <cell r="D424">
            <v>732</v>
          </cell>
          <cell r="E424" t="str">
            <v>I</v>
          </cell>
          <cell r="F424" t="str">
            <v>SPECIAL AMERICAN EXPRESS ACCT</v>
          </cell>
          <cell r="G424" t="str">
            <v>6</v>
          </cell>
          <cell r="H424" t="str">
            <v>6000</v>
          </cell>
        </row>
        <row r="425">
          <cell r="A425" t="str">
            <v>0004644630</v>
          </cell>
          <cell r="B425" t="str">
            <v>00046</v>
          </cell>
          <cell r="C425" t="str">
            <v>44630</v>
          </cell>
          <cell r="D425">
            <v>732</v>
          </cell>
          <cell r="E425" t="str">
            <v>A</v>
          </cell>
          <cell r="F425" t="str">
            <v>PETROLEUM OVERCHARGE LITIGATIO</v>
          </cell>
          <cell r="G425" t="str">
            <v>6</v>
          </cell>
          <cell r="H425" t="str">
            <v>6000</v>
          </cell>
        </row>
        <row r="426">
          <cell r="A426" t="str">
            <v>0004644680</v>
          </cell>
          <cell r="B426" t="str">
            <v>00046</v>
          </cell>
          <cell r="C426" t="str">
            <v>44680</v>
          </cell>
          <cell r="D426">
            <v>732</v>
          </cell>
          <cell r="E426" t="str">
            <v>A</v>
          </cell>
          <cell r="F426" t="str">
            <v>PROPERTY FORFEITURE</v>
          </cell>
          <cell r="G426" t="str">
            <v>6</v>
          </cell>
          <cell r="H426" t="str">
            <v>6000</v>
          </cell>
        </row>
        <row r="427">
          <cell r="A427" t="str">
            <v>0004644720</v>
          </cell>
          <cell r="B427" t="str">
            <v>00046</v>
          </cell>
          <cell r="C427" t="str">
            <v>44720</v>
          </cell>
          <cell r="D427">
            <v>732</v>
          </cell>
          <cell r="E427" t="str">
            <v>A</v>
          </cell>
          <cell r="F427" t="str">
            <v>UNCLAIMED PROPERTY LITIGATION</v>
          </cell>
          <cell r="G427" t="str">
            <v>6</v>
          </cell>
          <cell r="H427" t="str">
            <v>6000</v>
          </cell>
        </row>
        <row r="428">
          <cell r="A428" t="str">
            <v>0004646550</v>
          </cell>
          <cell r="B428" t="str">
            <v>00046</v>
          </cell>
          <cell r="C428" t="str">
            <v>46550</v>
          </cell>
          <cell r="D428">
            <v>732</v>
          </cell>
          <cell r="E428" t="str">
            <v>I</v>
          </cell>
          <cell r="F428" t="str">
            <v>JUDGEMT STATE FAVOR ANTITRUST</v>
          </cell>
          <cell r="G428" t="str">
            <v>6</v>
          </cell>
          <cell r="H428" t="str">
            <v>6000</v>
          </cell>
        </row>
        <row r="429">
          <cell r="A429" t="str">
            <v>0004646750</v>
          </cell>
          <cell r="B429" t="str">
            <v>00046</v>
          </cell>
          <cell r="C429" t="str">
            <v>46750</v>
          </cell>
          <cell r="D429">
            <v>732</v>
          </cell>
          <cell r="E429" t="str">
            <v>A</v>
          </cell>
          <cell r="F429" t="str">
            <v>CONSUMER PROTECTION JUDGEMENT</v>
          </cell>
          <cell r="G429" t="str">
            <v>6</v>
          </cell>
          <cell r="H429" t="str">
            <v>6000</v>
          </cell>
        </row>
        <row r="430">
          <cell r="A430" t="str">
            <v>0004646755</v>
          </cell>
          <cell r="B430" t="str">
            <v>00046</v>
          </cell>
          <cell r="C430" t="str">
            <v>46755</v>
          </cell>
          <cell r="D430">
            <v>40725</v>
          </cell>
          <cell r="E430" t="str">
            <v>A</v>
          </cell>
          <cell r="F430" t="str">
            <v>IDENTITY THEFT UNIT</v>
          </cell>
          <cell r="G430" t="str">
            <v>6</v>
          </cell>
          <cell r="H430" t="str">
            <v>6000</v>
          </cell>
        </row>
        <row r="431">
          <cell r="A431" t="str">
            <v>0004646845</v>
          </cell>
          <cell r="B431" t="str">
            <v>00046</v>
          </cell>
          <cell r="C431" t="str">
            <v>46845</v>
          </cell>
          <cell r="D431">
            <v>40360</v>
          </cell>
          <cell r="E431" t="str">
            <v>A</v>
          </cell>
          <cell r="F431" t="str">
            <v>Health Records/Personal Info</v>
          </cell>
          <cell r="G431" t="str">
            <v>6</v>
          </cell>
          <cell r="H431" t="str">
            <v>6000</v>
          </cell>
        </row>
        <row r="432">
          <cell r="A432" t="str">
            <v>0004647600</v>
          </cell>
          <cell r="B432" t="str">
            <v>00046</v>
          </cell>
          <cell r="C432" t="str">
            <v>47600</v>
          </cell>
          <cell r="D432">
            <v>732</v>
          </cell>
          <cell r="E432" t="str">
            <v>A</v>
          </cell>
          <cell r="F432" t="str">
            <v>CONSUMER FEES AND SETTLEMENTS</v>
          </cell>
          <cell r="G432" t="str">
            <v>6</v>
          </cell>
          <cell r="H432" t="str">
            <v>6000</v>
          </cell>
        </row>
        <row r="433">
          <cell r="A433" t="str">
            <v>0004648370</v>
          </cell>
          <cell r="B433" t="str">
            <v>00046</v>
          </cell>
          <cell r="C433" t="str">
            <v>48370</v>
          </cell>
          <cell r="D433">
            <v>40725</v>
          </cell>
          <cell r="E433" t="str">
            <v>A</v>
          </cell>
          <cell r="F433" t="str">
            <v>REAL ESTATE APPRAISER LICENSIN</v>
          </cell>
          <cell r="G433" t="str">
            <v>6</v>
          </cell>
          <cell r="H433" t="str">
            <v>6000</v>
          </cell>
        </row>
        <row r="434">
          <cell r="A434" t="str">
            <v>0004648390</v>
          </cell>
          <cell r="B434" t="str">
            <v>00046</v>
          </cell>
          <cell r="C434" t="str">
            <v>48390</v>
          </cell>
          <cell r="D434">
            <v>40725</v>
          </cell>
          <cell r="E434" t="str">
            <v>A</v>
          </cell>
          <cell r="F434" t="str">
            <v>TELEPHONE SOLICITATION FUND</v>
          </cell>
          <cell r="G434" t="str">
            <v>6</v>
          </cell>
          <cell r="H434" t="str">
            <v>6000</v>
          </cell>
        </row>
        <row r="435">
          <cell r="A435" t="str">
            <v>0004648560</v>
          </cell>
          <cell r="B435" t="str">
            <v>00046</v>
          </cell>
          <cell r="C435" t="str">
            <v>48560</v>
          </cell>
          <cell r="D435">
            <v>41091</v>
          </cell>
          <cell r="E435" t="str">
            <v>A</v>
          </cell>
          <cell r="F435" t="str">
            <v>NON-CONSUMER SETTLEMENTS</v>
          </cell>
          <cell r="G435" t="str">
            <v>6</v>
          </cell>
          <cell r="H435" t="str">
            <v>6000</v>
          </cell>
        </row>
        <row r="436">
          <cell r="A436" t="str">
            <v>0004655210</v>
          </cell>
          <cell r="B436" t="str">
            <v>00046</v>
          </cell>
          <cell r="C436" t="str">
            <v>55210</v>
          </cell>
          <cell r="D436">
            <v>40725</v>
          </cell>
          <cell r="E436" t="str">
            <v>A</v>
          </cell>
          <cell r="F436" t="str">
            <v>Consumer Assistance Program</v>
          </cell>
          <cell r="G436" t="str">
            <v>6</v>
          </cell>
          <cell r="H436" t="str">
            <v>2950</v>
          </cell>
        </row>
        <row r="437">
          <cell r="A437" t="str">
            <v>0004660500</v>
          </cell>
          <cell r="B437" t="str">
            <v>00046</v>
          </cell>
          <cell r="C437" t="str">
            <v>60500</v>
          </cell>
          <cell r="D437">
            <v>732</v>
          </cell>
          <cell r="E437" t="str">
            <v>A</v>
          </cell>
          <cell r="F437" t="str">
            <v>AG DHHS Fund</v>
          </cell>
          <cell r="G437" t="str">
            <v>7</v>
          </cell>
          <cell r="H437" t="str">
            <v>8093</v>
          </cell>
        </row>
        <row r="438">
          <cell r="A438" t="str">
            <v>0004660510</v>
          </cell>
          <cell r="B438" t="str">
            <v>00046</v>
          </cell>
          <cell r="C438" t="str">
            <v>60510</v>
          </cell>
          <cell r="D438">
            <v>732</v>
          </cell>
          <cell r="E438" t="str">
            <v>A</v>
          </cell>
          <cell r="F438" t="str">
            <v>AG DOJ Fund</v>
          </cell>
          <cell r="G438" t="str">
            <v>7</v>
          </cell>
          <cell r="H438" t="str">
            <v>8016</v>
          </cell>
        </row>
        <row r="439">
          <cell r="A439" t="str">
            <v>0004674910</v>
          </cell>
          <cell r="B439" t="str">
            <v>00046</v>
          </cell>
          <cell r="C439" t="str">
            <v>74910</v>
          </cell>
          <cell r="D439">
            <v>732</v>
          </cell>
          <cell r="E439" t="str">
            <v>A</v>
          </cell>
          <cell r="F439" t="str">
            <v>ABANDONED PROPERTY OPER</v>
          </cell>
          <cell r="G439" t="str">
            <v>3</v>
          </cell>
          <cell r="H439" t="str">
            <v>6420</v>
          </cell>
        </row>
        <row r="440">
          <cell r="A440" t="str">
            <v>0004674920</v>
          </cell>
          <cell r="B440" t="str">
            <v>00046</v>
          </cell>
          <cell r="C440" t="str">
            <v>74920</v>
          </cell>
          <cell r="D440">
            <v>732</v>
          </cell>
          <cell r="E440" t="str">
            <v>I</v>
          </cell>
          <cell r="F440" t="str">
            <v>FDIC TRUST</v>
          </cell>
          <cell r="G440" t="str">
            <v>6</v>
          </cell>
          <cell r="H440" t="str">
            <v>6420</v>
          </cell>
        </row>
        <row r="441">
          <cell r="A441" t="str">
            <v>0004690002</v>
          </cell>
          <cell r="B441" t="str">
            <v>00046</v>
          </cell>
          <cell r="C441" t="str">
            <v>90002</v>
          </cell>
          <cell r="D441">
            <v>40070</v>
          </cell>
          <cell r="E441" t="str">
            <v>I</v>
          </cell>
          <cell r="F441" t="str">
            <v>CO - CONSUMER PROTECTION</v>
          </cell>
          <cell r="G441" t="str">
            <v/>
          </cell>
          <cell r="H441" t="str">
            <v/>
          </cell>
        </row>
        <row r="442">
          <cell r="A442" t="str">
            <v>0004690003</v>
          </cell>
          <cell r="B442" t="str">
            <v>00046</v>
          </cell>
          <cell r="C442" t="str">
            <v>90003</v>
          </cell>
          <cell r="D442">
            <v>40070</v>
          </cell>
          <cell r="E442" t="str">
            <v>I</v>
          </cell>
          <cell r="F442" t="str">
            <v>CO - SELF-INSURANCE PROGRAM-P/</v>
          </cell>
          <cell r="G442" t="str">
            <v/>
          </cell>
          <cell r="H442" t="str">
            <v/>
          </cell>
        </row>
        <row r="443">
          <cell r="A443" t="str">
            <v>0004690088</v>
          </cell>
          <cell r="B443" t="str">
            <v>00046</v>
          </cell>
          <cell r="C443" t="str">
            <v>90088</v>
          </cell>
          <cell r="D443">
            <v>40070</v>
          </cell>
          <cell r="E443" t="str">
            <v>I</v>
          </cell>
          <cell r="F443" t="str">
            <v>CO - ATTORNEY TRUST ACCOUNT BO</v>
          </cell>
          <cell r="G443" t="str">
            <v/>
          </cell>
          <cell r="H443" t="str">
            <v/>
          </cell>
        </row>
        <row r="444">
          <cell r="A444" t="str">
            <v>0004691785</v>
          </cell>
          <cell r="B444" t="str">
            <v>00046</v>
          </cell>
          <cell r="C444" t="str">
            <v>91785</v>
          </cell>
          <cell r="D444">
            <v>40070</v>
          </cell>
          <cell r="E444" t="str">
            <v>I</v>
          </cell>
          <cell r="F444" t="str">
            <v>CO - LICENSE FEE IC 9-10-2-4</v>
          </cell>
          <cell r="G444" t="str">
            <v/>
          </cell>
          <cell r="H444" t="str">
            <v/>
          </cell>
        </row>
        <row r="445">
          <cell r="A445" t="str">
            <v>0004810450</v>
          </cell>
          <cell r="B445" t="str">
            <v>00048</v>
          </cell>
          <cell r="C445" t="str">
            <v>10450</v>
          </cell>
          <cell r="D445">
            <v>732</v>
          </cell>
          <cell r="E445" t="str">
            <v>A</v>
          </cell>
          <cell r="F445" t="str">
            <v>TREASURER OF STATE</v>
          </cell>
          <cell r="G445" t="str">
            <v>3</v>
          </cell>
          <cell r="H445" t="str">
            <v>1000</v>
          </cell>
        </row>
        <row r="446">
          <cell r="A446" t="str">
            <v>0004810970</v>
          </cell>
          <cell r="B446" t="str">
            <v>00048</v>
          </cell>
          <cell r="C446" t="str">
            <v>10970</v>
          </cell>
          <cell r="D446">
            <v>732</v>
          </cell>
          <cell r="E446" t="str">
            <v>A</v>
          </cell>
          <cell r="F446" t="str">
            <v>INHERITANCE TAX REPLACEMENT</v>
          </cell>
          <cell r="G446" t="str">
            <v>3</v>
          </cell>
          <cell r="H446" t="str">
            <v>1000</v>
          </cell>
        </row>
        <row r="447">
          <cell r="A447" t="str">
            <v>0004812980</v>
          </cell>
          <cell r="B447" t="str">
            <v>00048</v>
          </cell>
          <cell r="C447" t="str">
            <v>12980</v>
          </cell>
          <cell r="D447">
            <v>732</v>
          </cell>
          <cell r="E447" t="str">
            <v>A</v>
          </cell>
          <cell r="F447" t="str">
            <v>BIO MASS BOILERS</v>
          </cell>
          <cell r="G447" t="str">
            <v>5</v>
          </cell>
          <cell r="H447" t="str">
            <v>1000</v>
          </cell>
        </row>
        <row r="448">
          <cell r="A448" t="str">
            <v>0004813275</v>
          </cell>
          <cell r="B448" t="str">
            <v>00048</v>
          </cell>
          <cell r="C448" t="str">
            <v>13275</v>
          </cell>
          <cell r="D448">
            <v>732</v>
          </cell>
          <cell r="E448" t="str">
            <v>A</v>
          </cell>
          <cell r="F448" t="str">
            <v>BIO MASS BOILERS PART 2</v>
          </cell>
          <cell r="G448" t="str">
            <v>5</v>
          </cell>
          <cell r="H448" t="str">
            <v>1000</v>
          </cell>
        </row>
        <row r="449">
          <cell r="A449" t="str">
            <v>0004816960</v>
          </cell>
          <cell r="B449" t="str">
            <v>00048</v>
          </cell>
          <cell r="C449" t="str">
            <v>16960</v>
          </cell>
          <cell r="D449">
            <v>732</v>
          </cell>
          <cell r="E449" t="str">
            <v>A</v>
          </cell>
          <cell r="F449" t="str">
            <v>ECONOMIC STAB FD 1C 4-10-18-2</v>
          </cell>
          <cell r="G449" t="str">
            <v>6</v>
          </cell>
          <cell r="H449" t="str">
            <v>1000</v>
          </cell>
        </row>
        <row r="450">
          <cell r="A450" t="str">
            <v>0004817240</v>
          </cell>
          <cell r="B450" t="str">
            <v>00048</v>
          </cell>
          <cell r="C450" t="str">
            <v>17240</v>
          </cell>
          <cell r="D450">
            <v>732</v>
          </cell>
          <cell r="E450" t="str">
            <v>A</v>
          </cell>
          <cell r="F450" t="str">
            <v>DUPLICATE REDEMPTION RECOVERY</v>
          </cell>
          <cell r="G450" t="str">
            <v>6</v>
          </cell>
          <cell r="H450" t="str">
            <v>1000</v>
          </cell>
        </row>
        <row r="451">
          <cell r="A451" t="str">
            <v>0004817550</v>
          </cell>
          <cell r="B451" t="str">
            <v>00048</v>
          </cell>
          <cell r="C451" t="str">
            <v>17550</v>
          </cell>
          <cell r="D451">
            <v>732</v>
          </cell>
          <cell r="E451" t="str">
            <v>I</v>
          </cell>
          <cell r="F451" t="str">
            <v>SAVE IN. TRUST</v>
          </cell>
          <cell r="G451" t="str">
            <v>5</v>
          </cell>
          <cell r="H451" t="str">
            <v>1000</v>
          </cell>
        </row>
        <row r="452">
          <cell r="A452" t="str">
            <v>0004818970</v>
          </cell>
          <cell r="B452" t="str">
            <v>00048</v>
          </cell>
          <cell r="C452" t="str">
            <v>18970</v>
          </cell>
          <cell r="D452">
            <v>732</v>
          </cell>
          <cell r="E452" t="str">
            <v>I</v>
          </cell>
          <cell r="F452" t="str">
            <v>EARNING CO ADJ INCOME TAX 1973</v>
          </cell>
          <cell r="G452" t="str">
            <v>6</v>
          </cell>
          <cell r="H452" t="str">
            <v>1000</v>
          </cell>
        </row>
        <row r="453">
          <cell r="A453" t="str">
            <v>0004830412</v>
          </cell>
          <cell r="B453" t="str">
            <v>00048</v>
          </cell>
          <cell r="C453" t="str">
            <v>30412</v>
          </cell>
          <cell r="D453">
            <v>732</v>
          </cell>
          <cell r="E453" t="str">
            <v>I</v>
          </cell>
          <cell r="F453" t="str">
            <v>TMSA INVESTMENT EXPENSES</v>
          </cell>
          <cell r="G453" t="str">
            <v>5</v>
          </cell>
          <cell r="H453" t="str">
            <v>6330</v>
          </cell>
        </row>
        <row r="454">
          <cell r="A454" t="str">
            <v>0004830428</v>
          </cell>
          <cell r="B454" t="str">
            <v>00048</v>
          </cell>
          <cell r="C454" t="str">
            <v>30428</v>
          </cell>
          <cell r="D454">
            <v>41426</v>
          </cell>
          <cell r="E454" t="str">
            <v>A</v>
          </cell>
          <cell r="F454" t="str">
            <v>TOBACCO SETTLEMENT INVESTMENTS</v>
          </cell>
          <cell r="G454" t="str">
            <v>5</v>
          </cell>
          <cell r="H454" t="str">
            <v>6330</v>
          </cell>
        </row>
        <row r="455">
          <cell r="A455" t="str">
            <v>0004842010</v>
          </cell>
          <cell r="B455" t="str">
            <v>00048</v>
          </cell>
          <cell r="C455" t="str">
            <v>42010</v>
          </cell>
          <cell r="D455">
            <v>732</v>
          </cell>
          <cell r="E455" t="str">
            <v>I</v>
          </cell>
          <cell r="F455" t="str">
            <v>INVESTMENTS</v>
          </cell>
          <cell r="G455" t="str">
            <v>6</v>
          </cell>
          <cell r="H455" t="str">
            <v>3970</v>
          </cell>
        </row>
        <row r="456">
          <cell r="A456" t="str">
            <v>0004844950</v>
          </cell>
          <cell r="B456" t="str">
            <v>00048</v>
          </cell>
          <cell r="C456" t="str">
            <v>44950</v>
          </cell>
          <cell r="D456">
            <v>732</v>
          </cell>
          <cell r="E456" t="str">
            <v>A</v>
          </cell>
          <cell r="F456" t="str">
            <v>UNDERGRND STORAGE TANK GUAR FD</v>
          </cell>
          <cell r="G456" t="str">
            <v>6</v>
          </cell>
          <cell r="H456" t="str">
            <v>6000</v>
          </cell>
        </row>
        <row r="457">
          <cell r="A457" t="str">
            <v>0004845430</v>
          </cell>
          <cell r="B457" t="str">
            <v>00048</v>
          </cell>
          <cell r="C457" t="str">
            <v>45430</v>
          </cell>
          <cell r="D457">
            <v>732</v>
          </cell>
          <cell r="E457" t="str">
            <v>A</v>
          </cell>
          <cell r="F457" t="str">
            <v>PERSONALIZED PLATE ESCROW</v>
          </cell>
          <cell r="G457" t="str">
            <v>6</v>
          </cell>
          <cell r="H457" t="str">
            <v>6000</v>
          </cell>
        </row>
        <row r="458">
          <cell r="A458" t="str">
            <v>0004846770</v>
          </cell>
          <cell r="B458" t="str">
            <v>00048</v>
          </cell>
          <cell r="C458" t="str">
            <v>46770</v>
          </cell>
          <cell r="D458">
            <v>732</v>
          </cell>
          <cell r="E458" t="str">
            <v>A</v>
          </cell>
          <cell r="F458" t="str">
            <v>WIRELESS EMER TELE SYS ADMINIS</v>
          </cell>
          <cell r="G458" t="str">
            <v>6</v>
          </cell>
          <cell r="H458" t="str">
            <v>6000</v>
          </cell>
        </row>
        <row r="459">
          <cell r="A459" t="str">
            <v>0004846780</v>
          </cell>
          <cell r="B459" t="str">
            <v>00048</v>
          </cell>
          <cell r="C459" t="str">
            <v>46780</v>
          </cell>
          <cell r="D459">
            <v>732</v>
          </cell>
          <cell r="E459" t="str">
            <v>A</v>
          </cell>
          <cell r="F459" t="str">
            <v>WIRELESS EMER TELE SYS PSAP DI</v>
          </cell>
          <cell r="G459" t="str">
            <v>6</v>
          </cell>
          <cell r="H459" t="str">
            <v>6000</v>
          </cell>
        </row>
        <row r="460">
          <cell r="A460" t="str">
            <v>0004846790</v>
          </cell>
          <cell r="B460" t="str">
            <v>00048</v>
          </cell>
          <cell r="C460" t="str">
            <v>46790</v>
          </cell>
          <cell r="D460">
            <v>732</v>
          </cell>
          <cell r="E460" t="str">
            <v>A</v>
          </cell>
          <cell r="F460" t="str">
            <v>WIRELESS 911 - PSAP EQUAL</v>
          </cell>
          <cell r="G460" t="str">
            <v>6</v>
          </cell>
          <cell r="H460" t="str">
            <v>6000</v>
          </cell>
        </row>
        <row r="461">
          <cell r="A461" t="str">
            <v>0004846800</v>
          </cell>
          <cell r="B461" t="str">
            <v>00048</v>
          </cell>
          <cell r="C461" t="str">
            <v>46800</v>
          </cell>
          <cell r="D461">
            <v>732</v>
          </cell>
          <cell r="E461" t="str">
            <v>A</v>
          </cell>
          <cell r="F461" t="str">
            <v>WIRELESS - PSAP TECHNOLOGY</v>
          </cell>
          <cell r="G461" t="str">
            <v>5</v>
          </cell>
          <cell r="H461" t="str">
            <v>6000</v>
          </cell>
        </row>
        <row r="462">
          <cell r="A462" t="str">
            <v>0004846805</v>
          </cell>
          <cell r="B462" t="str">
            <v>00048</v>
          </cell>
          <cell r="C462" t="str">
            <v>46805</v>
          </cell>
          <cell r="D462">
            <v>732</v>
          </cell>
          <cell r="E462" t="str">
            <v>A</v>
          </cell>
          <cell r="F462" t="str">
            <v>Prepaid 911 Fee</v>
          </cell>
          <cell r="G462" t="str">
            <v>6</v>
          </cell>
          <cell r="H462" t="str">
            <v>6000</v>
          </cell>
        </row>
        <row r="463">
          <cell r="A463" t="str">
            <v>0004846806</v>
          </cell>
          <cell r="B463" t="str">
            <v>00048</v>
          </cell>
          <cell r="C463" t="str">
            <v>46806</v>
          </cell>
          <cell r="D463">
            <v>41091</v>
          </cell>
          <cell r="E463" t="str">
            <v>A</v>
          </cell>
          <cell r="F463" t="str">
            <v>Statewide 911 Fund</v>
          </cell>
          <cell r="G463" t="str">
            <v>6</v>
          </cell>
          <cell r="H463" t="str">
            <v>6000</v>
          </cell>
        </row>
        <row r="464">
          <cell r="A464" t="str">
            <v>0004846810</v>
          </cell>
          <cell r="B464" t="str">
            <v>00048</v>
          </cell>
          <cell r="C464" t="str">
            <v>46810</v>
          </cell>
          <cell r="D464">
            <v>732</v>
          </cell>
          <cell r="E464" t="str">
            <v>I</v>
          </cell>
          <cell r="F464" t="str">
            <v>WIRELESS EMER TEL SYS CMRS REI</v>
          </cell>
          <cell r="G464" t="str">
            <v>6</v>
          </cell>
          <cell r="H464" t="str">
            <v>6000</v>
          </cell>
        </row>
        <row r="465">
          <cell r="A465" t="str">
            <v>0004846820</v>
          </cell>
          <cell r="B465" t="str">
            <v>00048</v>
          </cell>
          <cell r="C465" t="str">
            <v>46820</v>
          </cell>
          <cell r="D465">
            <v>732</v>
          </cell>
          <cell r="E465" t="str">
            <v>I</v>
          </cell>
          <cell r="F465" t="str">
            <v>WIRELESS EMER TEL SYS PHASE TW</v>
          </cell>
          <cell r="G465" t="str">
            <v>6</v>
          </cell>
          <cell r="H465" t="str">
            <v>6000</v>
          </cell>
        </row>
        <row r="466">
          <cell r="A466" t="str">
            <v>0004846870</v>
          </cell>
          <cell r="B466" t="str">
            <v>00048</v>
          </cell>
          <cell r="C466" t="str">
            <v>46870</v>
          </cell>
          <cell r="D466">
            <v>732</v>
          </cell>
          <cell r="E466" t="str">
            <v>A</v>
          </cell>
          <cell r="F466" t="str">
            <v>DAIRY INDUSTRY DEVELOPMENT FD</v>
          </cell>
          <cell r="G466" t="str">
            <v>6</v>
          </cell>
          <cell r="H466" t="str">
            <v>6000</v>
          </cell>
        </row>
        <row r="467">
          <cell r="A467" t="str">
            <v>0004847120</v>
          </cell>
          <cell r="B467" t="str">
            <v>00048</v>
          </cell>
          <cell r="C467" t="str">
            <v>47120</v>
          </cell>
          <cell r="D467">
            <v>732</v>
          </cell>
          <cell r="E467" t="str">
            <v>I</v>
          </cell>
          <cell r="F467" t="str">
            <v>EDWARD SERRANO BOND</v>
          </cell>
          <cell r="G467" t="str">
            <v>6</v>
          </cell>
          <cell r="H467" t="str">
            <v>6000</v>
          </cell>
        </row>
        <row r="468">
          <cell r="A468" t="str">
            <v>0004847130</v>
          </cell>
          <cell r="B468" t="str">
            <v>00048</v>
          </cell>
          <cell r="C468" t="str">
            <v>47130</v>
          </cell>
          <cell r="D468">
            <v>732</v>
          </cell>
          <cell r="E468" t="str">
            <v>A</v>
          </cell>
          <cell r="F468" t="str">
            <v>STATE USER FEE IC 33-19-9-1</v>
          </cell>
          <cell r="G468" t="str">
            <v>6</v>
          </cell>
          <cell r="H468" t="str">
            <v>6000</v>
          </cell>
        </row>
        <row r="469">
          <cell r="A469" t="str">
            <v>0004847150</v>
          </cell>
          <cell r="B469" t="str">
            <v>00048</v>
          </cell>
          <cell r="C469" t="str">
            <v>47150</v>
          </cell>
          <cell r="D469">
            <v>732</v>
          </cell>
          <cell r="E469" t="str">
            <v>I</v>
          </cell>
          <cell r="F469" t="str">
            <v>WATER POLLUTION LITIGATION</v>
          </cell>
          <cell r="G469" t="str">
            <v>6</v>
          </cell>
          <cell r="H469" t="str">
            <v>6000</v>
          </cell>
        </row>
        <row r="470">
          <cell r="A470" t="str">
            <v>0004847240</v>
          </cell>
          <cell r="B470" t="str">
            <v>00048</v>
          </cell>
          <cell r="C470" t="str">
            <v>47240</v>
          </cell>
          <cell r="D470">
            <v>732</v>
          </cell>
          <cell r="E470" t="str">
            <v>A</v>
          </cell>
          <cell r="F470" t="str">
            <v>PENSION DIST FUND/POLICE &amp; FIR</v>
          </cell>
          <cell r="G470" t="str">
            <v>6</v>
          </cell>
          <cell r="H470" t="str">
            <v>6000</v>
          </cell>
        </row>
        <row r="471">
          <cell r="A471" t="str">
            <v>0004847320</v>
          </cell>
          <cell r="B471" t="str">
            <v>00048</v>
          </cell>
          <cell r="C471" t="str">
            <v>47320</v>
          </cell>
          <cell r="D471">
            <v>732</v>
          </cell>
          <cell r="E471" t="str">
            <v>I</v>
          </cell>
          <cell r="F471" t="str">
            <v>K-WHIT VS DEPT OF REVENUE</v>
          </cell>
          <cell r="G471" t="str">
            <v>6</v>
          </cell>
          <cell r="H471" t="str">
            <v>6000</v>
          </cell>
        </row>
        <row r="472">
          <cell r="A472" t="str">
            <v>0004847820</v>
          </cell>
          <cell r="B472" t="str">
            <v>00048</v>
          </cell>
          <cell r="C472" t="str">
            <v>47820</v>
          </cell>
          <cell r="D472">
            <v>732</v>
          </cell>
          <cell r="E472" t="str">
            <v>A</v>
          </cell>
          <cell r="F472" t="str">
            <v>MISCELLANEOUS CLEARING ACC</v>
          </cell>
          <cell r="G472" t="str">
            <v>6</v>
          </cell>
          <cell r="H472" t="str">
            <v>6000</v>
          </cell>
        </row>
        <row r="473">
          <cell r="A473" t="str">
            <v>0004850710</v>
          </cell>
          <cell r="B473" t="str">
            <v>00048</v>
          </cell>
          <cell r="C473" t="str">
            <v>50710</v>
          </cell>
          <cell r="D473">
            <v>732</v>
          </cell>
          <cell r="E473" t="str">
            <v>A</v>
          </cell>
          <cell r="F473" t="str">
            <v>FAM VIOLENCE/VICT ASST 4-23-18</v>
          </cell>
          <cell r="G473" t="str">
            <v>6</v>
          </cell>
          <cell r="H473" t="str">
            <v>6270</v>
          </cell>
        </row>
        <row r="474">
          <cell r="A474" t="str">
            <v>0004852020</v>
          </cell>
          <cell r="B474" t="str">
            <v>00048</v>
          </cell>
          <cell r="C474" t="str">
            <v>52020</v>
          </cell>
          <cell r="D474">
            <v>41426</v>
          </cell>
          <cell r="E474" t="str">
            <v>A</v>
          </cell>
          <cell r="F474" t="str">
            <v>ESCROW COMMUTER RAIL SERVICE</v>
          </cell>
          <cell r="G474" t="str">
            <v>6</v>
          </cell>
          <cell r="H474" t="str">
            <v>6610</v>
          </cell>
        </row>
        <row r="475">
          <cell r="A475" t="str">
            <v>0004852110</v>
          </cell>
          <cell r="B475" t="str">
            <v>00048</v>
          </cell>
          <cell r="C475" t="str">
            <v>52110</v>
          </cell>
          <cell r="D475">
            <v>732</v>
          </cell>
          <cell r="E475" t="str">
            <v>A</v>
          </cell>
          <cell r="F475" t="str">
            <v>PURDUE TRUST FUND PRINCIPAL</v>
          </cell>
          <cell r="G475" t="str">
            <v>6</v>
          </cell>
          <cell r="H475" t="str">
            <v>6620</v>
          </cell>
        </row>
        <row r="476">
          <cell r="A476" t="str">
            <v>0004854910</v>
          </cell>
          <cell r="B476" t="str">
            <v>00048</v>
          </cell>
          <cell r="C476" t="str">
            <v>54910</v>
          </cell>
          <cell r="D476">
            <v>40725</v>
          </cell>
          <cell r="E476" t="str">
            <v>A</v>
          </cell>
          <cell r="F476" t="str">
            <v>CONGRSS TWNSHP SCHOOL PRINCIPL</v>
          </cell>
          <cell r="G476" t="str">
            <v>5</v>
          </cell>
          <cell r="H476" t="str">
            <v>6890</v>
          </cell>
        </row>
        <row r="477">
          <cell r="A477" t="str">
            <v>0004854920</v>
          </cell>
          <cell r="B477" t="str">
            <v>00048</v>
          </cell>
          <cell r="C477" t="str">
            <v>54920</v>
          </cell>
          <cell r="D477">
            <v>40725</v>
          </cell>
          <cell r="E477" t="str">
            <v>A</v>
          </cell>
          <cell r="F477" t="str">
            <v>CONGRSS TWNSHP SCHOOL INTEREST</v>
          </cell>
          <cell r="G477" t="str">
            <v>6</v>
          </cell>
          <cell r="H477" t="str">
            <v>6890</v>
          </cell>
        </row>
        <row r="478">
          <cell r="A478" t="str">
            <v>0004856010</v>
          </cell>
          <cell r="B478" t="str">
            <v>00048</v>
          </cell>
          <cell r="C478" t="str">
            <v>56010</v>
          </cell>
          <cell r="D478">
            <v>732</v>
          </cell>
          <cell r="E478" t="str">
            <v>A</v>
          </cell>
          <cell r="F478" t="str">
            <v>Commission on the Social Stat.</v>
          </cell>
          <cell r="G478" t="str">
            <v>5</v>
          </cell>
          <cell r="H478" t="str">
            <v>5460</v>
          </cell>
        </row>
        <row r="479">
          <cell r="A479" t="str">
            <v>0004856110</v>
          </cell>
          <cell r="B479" t="str">
            <v>00048</v>
          </cell>
          <cell r="C479" t="str">
            <v>56110</v>
          </cell>
          <cell r="D479">
            <v>732</v>
          </cell>
          <cell r="E479" t="str">
            <v>A</v>
          </cell>
          <cell r="F479" t="str">
            <v>Public Access Counselor Educ.</v>
          </cell>
          <cell r="G479" t="str">
            <v>3</v>
          </cell>
          <cell r="H479" t="str">
            <v>5470</v>
          </cell>
        </row>
        <row r="480">
          <cell r="A480" t="str">
            <v>0004872410</v>
          </cell>
          <cell r="B480" t="str">
            <v>00048</v>
          </cell>
          <cell r="C480" t="str">
            <v>72410</v>
          </cell>
          <cell r="D480">
            <v>40725</v>
          </cell>
          <cell r="E480" t="str">
            <v>A</v>
          </cell>
          <cell r="F480" t="str">
            <v>COMMON SCHOOL RELIEF</v>
          </cell>
          <cell r="G480" t="str">
            <v>6</v>
          </cell>
          <cell r="H480" t="str">
            <v>6660</v>
          </cell>
        </row>
        <row r="481">
          <cell r="A481" t="str">
            <v>0004872420</v>
          </cell>
          <cell r="B481" t="str">
            <v>00048</v>
          </cell>
          <cell r="C481" t="str">
            <v>72420</v>
          </cell>
          <cell r="D481">
            <v>732</v>
          </cell>
          <cell r="E481" t="str">
            <v>A</v>
          </cell>
          <cell r="F481" t="str">
            <v>CSF TUITION SUPPORT WITHHELD</v>
          </cell>
          <cell r="G481" t="str">
            <v>6</v>
          </cell>
          <cell r="H481" t="str">
            <v>6680</v>
          </cell>
        </row>
        <row r="482">
          <cell r="A482" t="str">
            <v>0004872510</v>
          </cell>
          <cell r="B482" t="str">
            <v>00048</v>
          </cell>
          <cell r="C482" t="str">
            <v>72510</v>
          </cell>
          <cell r="D482">
            <v>732</v>
          </cell>
          <cell r="E482" t="str">
            <v>A</v>
          </cell>
          <cell r="F482" t="str">
            <v>I U ENDOWMENT</v>
          </cell>
          <cell r="G482" t="str">
            <v>6</v>
          </cell>
          <cell r="H482" t="str">
            <v>6670</v>
          </cell>
        </row>
        <row r="483">
          <cell r="A483" t="str">
            <v>0004873012</v>
          </cell>
          <cell r="B483" t="str">
            <v>00048</v>
          </cell>
          <cell r="C483" t="str">
            <v>73012</v>
          </cell>
          <cell r="D483">
            <v>732</v>
          </cell>
          <cell r="E483" t="str">
            <v>A</v>
          </cell>
          <cell r="F483" t="str">
            <v>COIT 1984 DISTRIBUTION</v>
          </cell>
          <cell r="G483" t="str">
            <v>6</v>
          </cell>
          <cell r="H483" t="str">
            <v>1000</v>
          </cell>
        </row>
        <row r="484">
          <cell r="A484" t="str">
            <v>0004873014</v>
          </cell>
          <cell r="B484" t="str">
            <v>00048</v>
          </cell>
          <cell r="C484" t="str">
            <v>73014</v>
          </cell>
          <cell r="D484">
            <v>732</v>
          </cell>
          <cell r="E484" t="str">
            <v>A</v>
          </cell>
          <cell r="F484" t="str">
            <v>COIT 1984 EARNING</v>
          </cell>
          <cell r="G484" t="str">
            <v>6</v>
          </cell>
          <cell r="H484" t="str">
            <v>1000</v>
          </cell>
        </row>
        <row r="485">
          <cell r="A485" t="str">
            <v>0004873022</v>
          </cell>
          <cell r="B485" t="str">
            <v>00048</v>
          </cell>
          <cell r="C485" t="str">
            <v>73022</v>
          </cell>
          <cell r="D485">
            <v>41821</v>
          </cell>
          <cell r="E485" t="str">
            <v>I</v>
          </cell>
          <cell r="F485" t="str">
            <v>COUNTY ADJ INCOME TAX</v>
          </cell>
          <cell r="G485" t="str">
            <v>6</v>
          </cell>
          <cell r="H485" t="str">
            <v>1000</v>
          </cell>
        </row>
        <row r="486">
          <cell r="A486" t="str">
            <v>0004873210</v>
          </cell>
          <cell r="B486" t="str">
            <v>00048</v>
          </cell>
          <cell r="C486" t="str">
            <v>73210</v>
          </cell>
          <cell r="D486">
            <v>40360</v>
          </cell>
          <cell r="E486" t="str">
            <v>A</v>
          </cell>
          <cell r="F486" t="str">
            <v>CIF ALLEN COUNTY</v>
          </cell>
          <cell r="G486" t="str">
            <v>6</v>
          </cell>
          <cell r="H486" t="str">
            <v>3220</v>
          </cell>
        </row>
        <row r="487">
          <cell r="A487" t="str">
            <v>0004873212</v>
          </cell>
          <cell r="B487" t="str">
            <v>00048</v>
          </cell>
          <cell r="C487" t="str">
            <v>73212</v>
          </cell>
          <cell r="D487">
            <v>40360</v>
          </cell>
          <cell r="E487" t="str">
            <v>I</v>
          </cell>
          <cell r="F487" t="str">
            <v>CIF BARTHOLOMEW COUNTY</v>
          </cell>
          <cell r="G487" t="str">
            <v>6</v>
          </cell>
          <cell r="H487" t="str">
            <v>3220</v>
          </cell>
        </row>
        <row r="488">
          <cell r="A488" t="str">
            <v>0004873214</v>
          </cell>
          <cell r="B488" t="str">
            <v>00048</v>
          </cell>
          <cell r="C488" t="str">
            <v>73214</v>
          </cell>
          <cell r="D488">
            <v>40360</v>
          </cell>
          <cell r="E488" t="str">
            <v>A</v>
          </cell>
          <cell r="F488" t="str">
            <v>CIF CLARK COUNTY</v>
          </cell>
          <cell r="G488" t="str">
            <v>6</v>
          </cell>
          <cell r="H488" t="str">
            <v>3220</v>
          </cell>
        </row>
        <row r="489">
          <cell r="A489" t="str">
            <v>0004873216</v>
          </cell>
          <cell r="B489" t="str">
            <v>00048</v>
          </cell>
          <cell r="C489" t="str">
            <v>73216</v>
          </cell>
          <cell r="D489">
            <v>40360</v>
          </cell>
          <cell r="E489" t="str">
            <v>A</v>
          </cell>
          <cell r="F489" t="str">
            <v>CIF CRAWFORD COUNTY</v>
          </cell>
          <cell r="G489" t="str">
            <v>6</v>
          </cell>
          <cell r="H489" t="str">
            <v>3220</v>
          </cell>
        </row>
        <row r="490">
          <cell r="A490" t="str">
            <v>0004873218</v>
          </cell>
          <cell r="B490" t="str">
            <v>00048</v>
          </cell>
          <cell r="C490" t="str">
            <v>73218</v>
          </cell>
          <cell r="D490">
            <v>40360</v>
          </cell>
          <cell r="E490" t="str">
            <v>I</v>
          </cell>
          <cell r="F490" t="str">
            <v>CIF DAVIESS COUNTY</v>
          </cell>
          <cell r="G490" t="str">
            <v>6</v>
          </cell>
          <cell r="H490" t="str">
            <v>3220</v>
          </cell>
        </row>
        <row r="491">
          <cell r="A491" t="str">
            <v>0004873220</v>
          </cell>
          <cell r="B491" t="str">
            <v>00048</v>
          </cell>
          <cell r="C491" t="str">
            <v>73220</v>
          </cell>
          <cell r="D491">
            <v>40360</v>
          </cell>
          <cell r="E491" t="str">
            <v>I</v>
          </cell>
          <cell r="F491" t="str">
            <v>CIF DELAWARE COUNTY</v>
          </cell>
          <cell r="G491" t="str">
            <v>6</v>
          </cell>
          <cell r="H491" t="str">
            <v>3220</v>
          </cell>
        </row>
        <row r="492">
          <cell r="A492" t="str">
            <v>0004873222</v>
          </cell>
          <cell r="B492" t="str">
            <v>00048</v>
          </cell>
          <cell r="C492" t="str">
            <v>73222</v>
          </cell>
          <cell r="D492">
            <v>40360</v>
          </cell>
          <cell r="E492" t="str">
            <v>I</v>
          </cell>
          <cell r="F492" t="str">
            <v>CIF ELKHART COUNTY</v>
          </cell>
          <cell r="G492" t="str">
            <v>6</v>
          </cell>
          <cell r="H492" t="str">
            <v>3220</v>
          </cell>
        </row>
        <row r="493">
          <cell r="A493" t="str">
            <v>0004873224</v>
          </cell>
          <cell r="B493" t="str">
            <v>00048</v>
          </cell>
          <cell r="C493" t="str">
            <v>73224</v>
          </cell>
          <cell r="D493">
            <v>40360</v>
          </cell>
          <cell r="E493" t="str">
            <v>A</v>
          </cell>
          <cell r="F493" t="str">
            <v>CIF FLOYD COUNTY</v>
          </cell>
          <cell r="G493" t="str">
            <v>6</v>
          </cell>
          <cell r="H493" t="str">
            <v>3220</v>
          </cell>
        </row>
        <row r="494">
          <cell r="A494" t="str">
            <v>0004873226</v>
          </cell>
          <cell r="B494" t="str">
            <v>00048</v>
          </cell>
          <cell r="C494" t="str">
            <v>73226</v>
          </cell>
          <cell r="D494">
            <v>40360</v>
          </cell>
          <cell r="E494" t="str">
            <v>A</v>
          </cell>
          <cell r="F494" t="str">
            <v>CIF HARRISON COUNTY</v>
          </cell>
          <cell r="G494" t="str">
            <v>6</v>
          </cell>
          <cell r="H494" t="str">
            <v>3220</v>
          </cell>
        </row>
        <row r="495">
          <cell r="A495" t="str">
            <v>0004873228</v>
          </cell>
          <cell r="B495" t="str">
            <v>00048</v>
          </cell>
          <cell r="C495" t="str">
            <v>73228</v>
          </cell>
          <cell r="D495">
            <v>40360</v>
          </cell>
          <cell r="E495" t="str">
            <v>A</v>
          </cell>
          <cell r="F495" t="str">
            <v>CIF HENRY COUNTY</v>
          </cell>
          <cell r="G495" t="str">
            <v>6</v>
          </cell>
          <cell r="H495" t="str">
            <v>3220</v>
          </cell>
        </row>
        <row r="496">
          <cell r="A496" t="str">
            <v>0004873230</v>
          </cell>
          <cell r="B496" t="str">
            <v>00048</v>
          </cell>
          <cell r="C496" t="str">
            <v>73230</v>
          </cell>
          <cell r="D496">
            <v>40360</v>
          </cell>
          <cell r="E496" t="str">
            <v>I</v>
          </cell>
          <cell r="F496" t="str">
            <v>CIF HOWARD COUNTY</v>
          </cell>
          <cell r="G496" t="str">
            <v>6</v>
          </cell>
          <cell r="H496" t="str">
            <v>3220</v>
          </cell>
        </row>
        <row r="497">
          <cell r="A497" t="str">
            <v>0004873232</v>
          </cell>
          <cell r="B497" t="str">
            <v>00048</v>
          </cell>
          <cell r="C497" t="str">
            <v>73232</v>
          </cell>
          <cell r="D497">
            <v>40360</v>
          </cell>
          <cell r="E497" t="str">
            <v>A</v>
          </cell>
          <cell r="F497" t="str">
            <v>CIF JEFFERSON COUNTY</v>
          </cell>
          <cell r="G497" t="str">
            <v>6</v>
          </cell>
          <cell r="H497" t="str">
            <v>3220</v>
          </cell>
        </row>
        <row r="498">
          <cell r="A498" t="str">
            <v>0004873234</v>
          </cell>
          <cell r="B498" t="str">
            <v>00048</v>
          </cell>
          <cell r="C498" t="str">
            <v>73234</v>
          </cell>
          <cell r="D498">
            <v>40360</v>
          </cell>
          <cell r="E498" t="str">
            <v>I</v>
          </cell>
          <cell r="F498" t="str">
            <v>CIF KOSCIUSKO COUNTY</v>
          </cell>
          <cell r="G498" t="str">
            <v>6</v>
          </cell>
          <cell r="H498" t="str">
            <v>3220</v>
          </cell>
        </row>
        <row r="499">
          <cell r="A499" t="str">
            <v>0004873236</v>
          </cell>
          <cell r="B499" t="str">
            <v>00048</v>
          </cell>
          <cell r="C499" t="str">
            <v>73236</v>
          </cell>
          <cell r="D499">
            <v>40360</v>
          </cell>
          <cell r="E499" t="str">
            <v>I</v>
          </cell>
          <cell r="F499" t="str">
            <v>CIF LAKE COUNTY</v>
          </cell>
          <cell r="G499" t="str">
            <v>6</v>
          </cell>
          <cell r="H499" t="str">
            <v>3220</v>
          </cell>
        </row>
        <row r="500">
          <cell r="A500" t="str">
            <v>0004873238</v>
          </cell>
          <cell r="B500" t="str">
            <v>00048</v>
          </cell>
          <cell r="C500" t="str">
            <v>73238</v>
          </cell>
          <cell r="D500">
            <v>40360</v>
          </cell>
          <cell r="E500" t="str">
            <v>I</v>
          </cell>
          <cell r="F500" t="str">
            <v>CIF LAPORTE COUNTY</v>
          </cell>
          <cell r="G500" t="str">
            <v>6</v>
          </cell>
          <cell r="H500" t="str">
            <v>3220</v>
          </cell>
        </row>
        <row r="501">
          <cell r="A501" t="str">
            <v>0004873240</v>
          </cell>
          <cell r="B501" t="str">
            <v>00048</v>
          </cell>
          <cell r="C501" t="str">
            <v>73240</v>
          </cell>
          <cell r="D501">
            <v>40360</v>
          </cell>
          <cell r="E501" t="str">
            <v>I</v>
          </cell>
          <cell r="F501" t="str">
            <v>CIF MADISON COUNTY</v>
          </cell>
          <cell r="G501" t="str">
            <v>6</v>
          </cell>
          <cell r="H501" t="str">
            <v>3220</v>
          </cell>
        </row>
        <row r="502">
          <cell r="A502" t="str">
            <v>0004873242</v>
          </cell>
          <cell r="B502" t="str">
            <v>00048</v>
          </cell>
          <cell r="C502" t="str">
            <v>73242</v>
          </cell>
          <cell r="D502">
            <v>40360</v>
          </cell>
          <cell r="E502" t="str">
            <v>A</v>
          </cell>
          <cell r="F502" t="str">
            <v>CIF MARION COUNTY</v>
          </cell>
          <cell r="G502" t="str">
            <v>6</v>
          </cell>
          <cell r="H502" t="str">
            <v>3220</v>
          </cell>
        </row>
        <row r="503">
          <cell r="A503" t="str">
            <v>0004873243</v>
          </cell>
          <cell r="B503" t="str">
            <v>00048</v>
          </cell>
          <cell r="C503" t="str">
            <v>73243</v>
          </cell>
          <cell r="D503">
            <v>732</v>
          </cell>
          <cell r="E503" t="str">
            <v>A</v>
          </cell>
          <cell r="F503" t="str">
            <v>Posey County Innkeepers Tax</v>
          </cell>
          <cell r="G503" t="str">
            <v>6</v>
          </cell>
          <cell r="H503" t="str">
            <v>3220</v>
          </cell>
        </row>
        <row r="504">
          <cell r="A504" t="str">
            <v>0004873244</v>
          </cell>
          <cell r="B504" t="str">
            <v>00048</v>
          </cell>
          <cell r="C504" t="str">
            <v>73244</v>
          </cell>
          <cell r="D504">
            <v>40360</v>
          </cell>
          <cell r="E504" t="str">
            <v>A</v>
          </cell>
          <cell r="F504" t="str">
            <v>MONROE COUNTY/INNKEEPERS TAX</v>
          </cell>
          <cell r="G504" t="str">
            <v>6</v>
          </cell>
          <cell r="H504" t="str">
            <v>3220</v>
          </cell>
        </row>
        <row r="505">
          <cell r="A505" t="str">
            <v>0004873245</v>
          </cell>
          <cell r="B505" t="str">
            <v>00048</v>
          </cell>
          <cell r="C505" t="str">
            <v>73245</v>
          </cell>
          <cell r="D505">
            <v>732</v>
          </cell>
          <cell r="E505" t="str">
            <v>A</v>
          </cell>
          <cell r="F505" t="str">
            <v>Parke County Innkeepers Tax</v>
          </cell>
          <cell r="G505" t="str">
            <v>6</v>
          </cell>
          <cell r="H505" t="str">
            <v>3220</v>
          </cell>
        </row>
        <row r="506">
          <cell r="A506" t="str">
            <v>0004873246</v>
          </cell>
          <cell r="B506" t="str">
            <v>00048</v>
          </cell>
          <cell r="C506" t="str">
            <v>73246</v>
          </cell>
          <cell r="D506">
            <v>40360</v>
          </cell>
          <cell r="E506" t="str">
            <v>I</v>
          </cell>
          <cell r="F506" t="str">
            <v>CIF MONTGOMERY COUNTY</v>
          </cell>
          <cell r="G506" t="str">
            <v>6</v>
          </cell>
          <cell r="H506" t="str">
            <v>3220</v>
          </cell>
        </row>
        <row r="507">
          <cell r="A507" t="str">
            <v>0004873247</v>
          </cell>
          <cell r="B507" t="str">
            <v>00048</v>
          </cell>
          <cell r="C507" t="str">
            <v>73247</v>
          </cell>
          <cell r="D507">
            <v>732</v>
          </cell>
          <cell r="E507" t="str">
            <v>A</v>
          </cell>
          <cell r="F507" t="str">
            <v>Jackson County Innkeepers Tax</v>
          </cell>
          <cell r="G507" t="str">
            <v>6</v>
          </cell>
          <cell r="H507" t="str">
            <v>3220</v>
          </cell>
        </row>
        <row r="508">
          <cell r="A508" t="str">
            <v>0004873248</v>
          </cell>
          <cell r="B508" t="str">
            <v>00048</v>
          </cell>
          <cell r="C508" t="str">
            <v>73248</v>
          </cell>
          <cell r="D508">
            <v>40360</v>
          </cell>
          <cell r="E508" t="str">
            <v>A</v>
          </cell>
          <cell r="F508" t="str">
            <v>CIF NOBLE COUNTY</v>
          </cell>
          <cell r="G508" t="str">
            <v>6</v>
          </cell>
          <cell r="H508" t="str">
            <v>3220</v>
          </cell>
        </row>
        <row r="509">
          <cell r="A509" t="str">
            <v>0004873249</v>
          </cell>
          <cell r="B509" t="str">
            <v>00048</v>
          </cell>
          <cell r="C509" t="str">
            <v>73249</v>
          </cell>
          <cell r="D509">
            <v>732</v>
          </cell>
          <cell r="E509" t="str">
            <v>A</v>
          </cell>
          <cell r="F509" t="str">
            <v>Owen County Innkeepers Tax</v>
          </cell>
          <cell r="G509" t="str">
            <v>6</v>
          </cell>
          <cell r="H509" t="str">
            <v>3220</v>
          </cell>
        </row>
        <row r="510">
          <cell r="A510" t="str">
            <v>0004873250</v>
          </cell>
          <cell r="B510" t="str">
            <v>00048</v>
          </cell>
          <cell r="C510" t="str">
            <v>73250</v>
          </cell>
          <cell r="D510">
            <v>40360</v>
          </cell>
          <cell r="E510" t="str">
            <v>A</v>
          </cell>
          <cell r="F510" t="str">
            <v>CIF ST. JOSEPH COUNTY</v>
          </cell>
          <cell r="G510" t="str">
            <v>6</v>
          </cell>
          <cell r="H510" t="str">
            <v>3220</v>
          </cell>
        </row>
        <row r="511">
          <cell r="A511" t="str">
            <v>0004873251</v>
          </cell>
          <cell r="B511" t="str">
            <v>00048</v>
          </cell>
          <cell r="C511" t="str">
            <v>73251</v>
          </cell>
          <cell r="D511">
            <v>732</v>
          </cell>
          <cell r="E511" t="str">
            <v>A</v>
          </cell>
          <cell r="F511" t="str">
            <v>STEUBEN COUNTY INNKEEPERS TAX</v>
          </cell>
          <cell r="G511" t="str">
            <v>6</v>
          </cell>
          <cell r="H511" t="str">
            <v>3220</v>
          </cell>
        </row>
        <row r="512">
          <cell r="A512" t="str">
            <v>0004873252</v>
          </cell>
          <cell r="B512" t="str">
            <v>00048</v>
          </cell>
          <cell r="C512" t="str">
            <v>73252</v>
          </cell>
          <cell r="D512">
            <v>40360</v>
          </cell>
          <cell r="E512" t="str">
            <v>A</v>
          </cell>
          <cell r="F512" t="str">
            <v>CIF SCOTT COUNTY</v>
          </cell>
          <cell r="G512" t="str">
            <v>6</v>
          </cell>
          <cell r="H512" t="str">
            <v>3220</v>
          </cell>
        </row>
        <row r="513">
          <cell r="A513" t="str">
            <v>0004873254</v>
          </cell>
          <cell r="B513" t="str">
            <v>00048</v>
          </cell>
          <cell r="C513" t="str">
            <v>73254</v>
          </cell>
          <cell r="D513">
            <v>40360</v>
          </cell>
          <cell r="E513" t="str">
            <v>A</v>
          </cell>
          <cell r="F513" t="str">
            <v>SHELBY COUNTY INNKEEPERS TAX</v>
          </cell>
          <cell r="G513" t="str">
            <v>6</v>
          </cell>
          <cell r="H513" t="str">
            <v>3220</v>
          </cell>
        </row>
        <row r="514">
          <cell r="A514" t="str">
            <v>0004873256</v>
          </cell>
          <cell r="B514" t="str">
            <v>00048</v>
          </cell>
          <cell r="C514" t="str">
            <v>73256</v>
          </cell>
          <cell r="D514">
            <v>40360</v>
          </cell>
          <cell r="E514" t="str">
            <v>A</v>
          </cell>
          <cell r="F514" t="str">
            <v>CIF SPENCER COUNTY</v>
          </cell>
          <cell r="G514" t="str">
            <v>6</v>
          </cell>
          <cell r="H514" t="str">
            <v>3220</v>
          </cell>
        </row>
        <row r="515">
          <cell r="A515" t="str">
            <v>0004873257</v>
          </cell>
          <cell r="B515" t="str">
            <v>00048</v>
          </cell>
          <cell r="C515" t="str">
            <v>73257</v>
          </cell>
          <cell r="D515">
            <v>40360</v>
          </cell>
          <cell r="E515" t="str">
            <v>A</v>
          </cell>
          <cell r="F515" t="str">
            <v>STARK COUNTY INNKEEPERS TAX</v>
          </cell>
          <cell r="G515" t="str">
            <v>6</v>
          </cell>
          <cell r="H515" t="str">
            <v>3220</v>
          </cell>
        </row>
        <row r="516">
          <cell r="A516" t="str">
            <v>0004873258</v>
          </cell>
          <cell r="B516" t="str">
            <v>00048</v>
          </cell>
          <cell r="C516" t="str">
            <v>73258</v>
          </cell>
          <cell r="D516">
            <v>40360</v>
          </cell>
          <cell r="E516" t="str">
            <v>A</v>
          </cell>
          <cell r="F516" t="str">
            <v>SULLIVAN COUNTY/INNKEEPERS TAX</v>
          </cell>
          <cell r="G516" t="str">
            <v>6</v>
          </cell>
          <cell r="H516" t="str">
            <v>3220</v>
          </cell>
        </row>
        <row r="517">
          <cell r="A517" t="str">
            <v>0004873260</v>
          </cell>
          <cell r="B517" t="str">
            <v>00048</v>
          </cell>
          <cell r="C517" t="str">
            <v>73260</v>
          </cell>
          <cell r="D517">
            <v>40360</v>
          </cell>
          <cell r="E517" t="str">
            <v>A</v>
          </cell>
          <cell r="F517" t="str">
            <v>CIF TIPPECANOE COUNTY</v>
          </cell>
          <cell r="G517" t="str">
            <v>6</v>
          </cell>
          <cell r="H517" t="str">
            <v>3220</v>
          </cell>
        </row>
        <row r="518">
          <cell r="A518" t="str">
            <v>0004874610</v>
          </cell>
          <cell r="B518" t="str">
            <v>00048</v>
          </cell>
          <cell r="C518" t="str">
            <v>74610</v>
          </cell>
          <cell r="D518">
            <v>732</v>
          </cell>
          <cell r="E518" t="str">
            <v>A</v>
          </cell>
          <cell r="F518" t="str">
            <v>ST POLICE RETIREMENT PENSION</v>
          </cell>
          <cell r="G518" t="str">
            <v>6</v>
          </cell>
          <cell r="H518" t="str">
            <v>6600</v>
          </cell>
        </row>
        <row r="519">
          <cell r="A519" t="str">
            <v>0004874620</v>
          </cell>
          <cell r="B519" t="str">
            <v>00048</v>
          </cell>
          <cell r="C519" t="str">
            <v>74620</v>
          </cell>
          <cell r="D519">
            <v>732</v>
          </cell>
          <cell r="E519" t="str">
            <v>I</v>
          </cell>
          <cell r="F519" t="str">
            <v>ST POLICE PENSION CONTRIBUTION</v>
          </cell>
          <cell r="G519" t="str">
            <v>6</v>
          </cell>
          <cell r="H519" t="str">
            <v>6600</v>
          </cell>
        </row>
        <row r="520">
          <cell r="A520" t="str">
            <v>0004874630</v>
          </cell>
          <cell r="B520" t="str">
            <v>00048</v>
          </cell>
          <cell r="C520" t="str">
            <v>74630</v>
          </cell>
          <cell r="D520">
            <v>732</v>
          </cell>
          <cell r="E520" t="str">
            <v>A</v>
          </cell>
          <cell r="F520" t="str">
            <v>ST POLICE PENSION HEALTH INS</v>
          </cell>
          <cell r="G520" t="str">
            <v>6</v>
          </cell>
          <cell r="H520" t="str">
            <v>6600</v>
          </cell>
        </row>
        <row r="521">
          <cell r="A521" t="str">
            <v>0004874640</v>
          </cell>
          <cell r="B521" t="str">
            <v>00048</v>
          </cell>
          <cell r="C521" t="str">
            <v>74640</v>
          </cell>
          <cell r="D521">
            <v>732</v>
          </cell>
          <cell r="E521" t="str">
            <v>A</v>
          </cell>
          <cell r="F521" t="str">
            <v>POLICE PENSION LIFE INSURANCE</v>
          </cell>
          <cell r="G521" t="str">
            <v>6</v>
          </cell>
          <cell r="H521" t="str">
            <v>6600</v>
          </cell>
        </row>
        <row r="522">
          <cell r="A522" t="str">
            <v>0004874810</v>
          </cell>
          <cell r="B522" t="str">
            <v>00048</v>
          </cell>
          <cell r="C522" t="str">
            <v>74810</v>
          </cell>
          <cell r="D522">
            <v>732</v>
          </cell>
          <cell r="E522" t="str">
            <v>A</v>
          </cell>
          <cell r="F522" t="str">
            <v>PROP CUSTODY FUND NON BUDGET</v>
          </cell>
          <cell r="G522" t="str">
            <v>6</v>
          </cell>
          <cell r="H522" t="str">
            <v>6400</v>
          </cell>
        </row>
        <row r="523">
          <cell r="A523" t="str">
            <v>0004874930</v>
          </cell>
          <cell r="B523" t="str">
            <v>00048</v>
          </cell>
          <cell r="C523" t="str">
            <v>74930</v>
          </cell>
          <cell r="D523">
            <v>732</v>
          </cell>
          <cell r="E523" t="str">
            <v>A</v>
          </cell>
          <cell r="F523" t="str">
            <v>ABANDON PROPERTY NON BUDGET</v>
          </cell>
          <cell r="G523" t="str">
            <v>6</v>
          </cell>
          <cell r="H523" t="str">
            <v>6420</v>
          </cell>
        </row>
        <row r="524">
          <cell r="A524" t="str">
            <v>0004875010</v>
          </cell>
          <cell r="B524" t="str">
            <v>00048</v>
          </cell>
          <cell r="C524" t="str">
            <v>75010</v>
          </cell>
          <cell r="D524">
            <v>732</v>
          </cell>
          <cell r="E524" t="str">
            <v>A</v>
          </cell>
          <cell r="F524" t="str">
            <v>1983 ESCHEATED ESTATES</v>
          </cell>
          <cell r="G524" t="str">
            <v>5</v>
          </cell>
          <cell r="H524" t="str">
            <v>6450</v>
          </cell>
        </row>
        <row r="525">
          <cell r="A525" t="str">
            <v>0004875020</v>
          </cell>
          <cell r="B525" t="str">
            <v>00048</v>
          </cell>
          <cell r="C525" t="str">
            <v>75020</v>
          </cell>
          <cell r="D525">
            <v>732</v>
          </cell>
          <cell r="E525" t="str">
            <v>I</v>
          </cell>
          <cell r="F525" t="str">
            <v>1992 ESCHEATED ESTATES</v>
          </cell>
          <cell r="G525" t="str">
            <v>5</v>
          </cell>
          <cell r="H525" t="str">
            <v>6450</v>
          </cell>
        </row>
        <row r="526">
          <cell r="A526" t="str">
            <v>0004875030</v>
          </cell>
          <cell r="B526" t="str">
            <v>00048</v>
          </cell>
          <cell r="C526" t="str">
            <v>75030</v>
          </cell>
          <cell r="D526">
            <v>732</v>
          </cell>
          <cell r="E526" t="str">
            <v>I</v>
          </cell>
          <cell r="F526" t="str">
            <v>1992 UNCLAIMED FUNDS</v>
          </cell>
          <cell r="G526" t="str">
            <v>5</v>
          </cell>
          <cell r="H526" t="str">
            <v>6450</v>
          </cell>
        </row>
        <row r="527">
          <cell r="A527" t="str">
            <v>0004875111</v>
          </cell>
          <cell r="B527" t="str">
            <v>00048</v>
          </cell>
          <cell r="C527" t="str">
            <v>75111</v>
          </cell>
          <cell r="D527">
            <v>732</v>
          </cell>
          <cell r="E527" t="str">
            <v>A</v>
          </cell>
          <cell r="F527" t="str">
            <v>GRAIN IND FD - PROD PREMIUMS</v>
          </cell>
          <cell r="G527" t="str">
            <v>6</v>
          </cell>
          <cell r="H527" t="str">
            <v>6990</v>
          </cell>
        </row>
        <row r="528">
          <cell r="A528" t="str">
            <v>0004890060</v>
          </cell>
          <cell r="B528" t="str">
            <v>00048</v>
          </cell>
          <cell r="C528" t="str">
            <v>90060</v>
          </cell>
          <cell r="D528">
            <v>40070</v>
          </cell>
          <cell r="E528" t="str">
            <v>I</v>
          </cell>
          <cell r="F528" t="str">
            <v>CO - HOUSING TRUST</v>
          </cell>
          <cell r="G528" t="str">
            <v/>
          </cell>
          <cell r="H528" t="str">
            <v/>
          </cell>
        </row>
        <row r="529">
          <cell r="A529" t="str">
            <v>0004890505</v>
          </cell>
          <cell r="B529" t="str">
            <v>00048</v>
          </cell>
          <cell r="C529" t="str">
            <v>90505</v>
          </cell>
          <cell r="D529">
            <v>40070</v>
          </cell>
          <cell r="E529" t="str">
            <v>I</v>
          </cell>
          <cell r="F529" t="str">
            <v>CO - RATE PAYER INVESTMENT</v>
          </cell>
          <cell r="G529" t="str">
            <v/>
          </cell>
          <cell r="H529" t="str">
            <v/>
          </cell>
        </row>
        <row r="530">
          <cell r="A530" t="str">
            <v>0004890532</v>
          </cell>
          <cell r="B530" t="str">
            <v>00048</v>
          </cell>
          <cell r="C530" t="str">
            <v>90532</v>
          </cell>
          <cell r="D530">
            <v>40070</v>
          </cell>
          <cell r="E530" t="str">
            <v>I</v>
          </cell>
          <cell r="F530" t="str">
            <v>CO - CIF BROWN COUNTY</v>
          </cell>
          <cell r="G530" t="str">
            <v/>
          </cell>
          <cell r="H530" t="str">
            <v/>
          </cell>
        </row>
        <row r="531">
          <cell r="A531" t="str">
            <v>0004890533</v>
          </cell>
          <cell r="B531" t="str">
            <v>00048</v>
          </cell>
          <cell r="C531" t="str">
            <v>90533</v>
          </cell>
          <cell r="D531">
            <v>40070</v>
          </cell>
          <cell r="E531" t="str">
            <v>I</v>
          </cell>
          <cell r="F531" t="str">
            <v>CO - CIF DUBOIS COUNTY</v>
          </cell>
          <cell r="G531" t="str">
            <v/>
          </cell>
          <cell r="H531" t="str">
            <v/>
          </cell>
        </row>
        <row r="532">
          <cell r="A532" t="str">
            <v>0004890534</v>
          </cell>
          <cell r="B532" t="str">
            <v>00048</v>
          </cell>
          <cell r="C532" t="str">
            <v>90534</v>
          </cell>
          <cell r="D532">
            <v>40070</v>
          </cell>
          <cell r="E532" t="str">
            <v>I</v>
          </cell>
          <cell r="F532" t="str">
            <v>CO - CIF GRANT COUNTY</v>
          </cell>
          <cell r="G532" t="str">
            <v/>
          </cell>
          <cell r="H532" t="str">
            <v/>
          </cell>
        </row>
        <row r="533">
          <cell r="A533" t="str">
            <v>0004890535</v>
          </cell>
          <cell r="B533" t="str">
            <v>00048</v>
          </cell>
          <cell r="C533" t="str">
            <v>90535</v>
          </cell>
          <cell r="D533">
            <v>40070</v>
          </cell>
          <cell r="E533" t="str">
            <v>I</v>
          </cell>
          <cell r="F533" t="str">
            <v>CO - CIF WAYNE COUNTY</v>
          </cell>
          <cell r="G533" t="str">
            <v/>
          </cell>
          <cell r="H533" t="str">
            <v/>
          </cell>
        </row>
        <row r="534">
          <cell r="A534" t="str">
            <v>0004891038</v>
          </cell>
          <cell r="B534" t="str">
            <v>00048</v>
          </cell>
          <cell r="C534" t="str">
            <v>91038</v>
          </cell>
          <cell r="D534">
            <v>40070</v>
          </cell>
          <cell r="E534" t="str">
            <v>I</v>
          </cell>
          <cell r="F534" t="str">
            <v>CO - HOUSING TRUST FUND</v>
          </cell>
          <cell r="G534" t="str">
            <v/>
          </cell>
          <cell r="H534" t="str">
            <v/>
          </cell>
        </row>
        <row r="535">
          <cell r="A535" t="str">
            <v>0004891048</v>
          </cell>
          <cell r="B535" t="str">
            <v>00048</v>
          </cell>
          <cell r="C535" t="str">
            <v>91048</v>
          </cell>
          <cell r="D535">
            <v>40070</v>
          </cell>
          <cell r="E535" t="str">
            <v>I</v>
          </cell>
          <cell r="F535" t="str">
            <v>CO - BMV ESCROW JAMES A MYERS</v>
          </cell>
          <cell r="G535" t="str">
            <v/>
          </cell>
          <cell r="H535" t="str">
            <v/>
          </cell>
        </row>
        <row r="536">
          <cell r="A536" t="str">
            <v>0004891054</v>
          </cell>
          <cell r="B536" t="str">
            <v>00048</v>
          </cell>
          <cell r="C536" t="str">
            <v>91054</v>
          </cell>
          <cell r="D536">
            <v>40070</v>
          </cell>
          <cell r="E536" t="str">
            <v>I</v>
          </cell>
          <cell r="F536" t="str">
            <v>CO - NURSING HOME ESCROW</v>
          </cell>
          <cell r="G536" t="str">
            <v/>
          </cell>
          <cell r="H536" t="str">
            <v/>
          </cell>
        </row>
        <row r="537">
          <cell r="A537" t="str">
            <v>0004891083</v>
          </cell>
          <cell r="B537" t="str">
            <v>00048</v>
          </cell>
          <cell r="C537" t="str">
            <v>91083</v>
          </cell>
          <cell r="D537">
            <v>40070</v>
          </cell>
          <cell r="E537" t="str">
            <v>I</v>
          </cell>
          <cell r="F537" t="str">
            <v>CO - PROP CUSTODY FUND EARNING</v>
          </cell>
          <cell r="G537" t="str">
            <v/>
          </cell>
          <cell r="H537" t="str">
            <v/>
          </cell>
        </row>
        <row r="538">
          <cell r="A538" t="str">
            <v>0004891085</v>
          </cell>
          <cell r="B538" t="str">
            <v>00048</v>
          </cell>
          <cell r="C538" t="str">
            <v>91085</v>
          </cell>
          <cell r="D538">
            <v>40070</v>
          </cell>
          <cell r="E538" t="str">
            <v>I</v>
          </cell>
          <cell r="F538" t="str">
            <v>CO - 1986 ESCHEATED ESTATES</v>
          </cell>
          <cell r="G538" t="str">
            <v/>
          </cell>
          <cell r="H538" t="str">
            <v/>
          </cell>
        </row>
        <row r="539">
          <cell r="A539" t="str">
            <v>0004891086</v>
          </cell>
          <cell r="B539" t="str">
            <v>00048</v>
          </cell>
          <cell r="C539" t="str">
            <v>91086</v>
          </cell>
          <cell r="D539">
            <v>40070</v>
          </cell>
          <cell r="E539" t="str">
            <v>I</v>
          </cell>
          <cell r="F539" t="str">
            <v>CO - 1987 ESCHEATED ESTATES</v>
          </cell>
          <cell r="G539" t="str">
            <v/>
          </cell>
          <cell r="H539" t="str">
            <v/>
          </cell>
        </row>
        <row r="540">
          <cell r="A540" t="str">
            <v>0004891087</v>
          </cell>
          <cell r="B540" t="str">
            <v>00048</v>
          </cell>
          <cell r="C540" t="str">
            <v>91087</v>
          </cell>
          <cell r="D540">
            <v>40070</v>
          </cell>
          <cell r="E540" t="str">
            <v>I</v>
          </cell>
          <cell r="F540" t="str">
            <v>CO - 1988 ESCHEATED ESTATES</v>
          </cell>
          <cell r="G540" t="str">
            <v/>
          </cell>
          <cell r="H540" t="str">
            <v/>
          </cell>
        </row>
        <row r="541">
          <cell r="A541" t="str">
            <v>0004891088</v>
          </cell>
          <cell r="B541" t="str">
            <v>00048</v>
          </cell>
          <cell r="C541" t="str">
            <v>91088</v>
          </cell>
          <cell r="D541">
            <v>40070</v>
          </cell>
          <cell r="E541" t="str">
            <v>I</v>
          </cell>
          <cell r="F541" t="str">
            <v>CO - 1989 ESCHEATED ESTATES</v>
          </cell>
          <cell r="G541" t="str">
            <v/>
          </cell>
          <cell r="H541" t="str">
            <v/>
          </cell>
        </row>
        <row r="542">
          <cell r="A542" t="str">
            <v>0004891089</v>
          </cell>
          <cell r="B542" t="str">
            <v>00048</v>
          </cell>
          <cell r="C542" t="str">
            <v>91089</v>
          </cell>
          <cell r="D542">
            <v>40070</v>
          </cell>
          <cell r="E542" t="str">
            <v>I</v>
          </cell>
          <cell r="F542" t="str">
            <v>CO - 1990 ESCHEATED ESTATES</v>
          </cell>
          <cell r="G542" t="str">
            <v/>
          </cell>
          <cell r="H542" t="str">
            <v/>
          </cell>
        </row>
        <row r="543">
          <cell r="A543" t="str">
            <v>0004891090</v>
          </cell>
          <cell r="B543" t="str">
            <v>00048</v>
          </cell>
          <cell r="C543" t="str">
            <v>91090</v>
          </cell>
          <cell r="D543">
            <v>40070</v>
          </cell>
          <cell r="E543" t="str">
            <v>I</v>
          </cell>
          <cell r="F543" t="str">
            <v>CO - 1991 ESCHEATED ESTATES</v>
          </cell>
          <cell r="G543" t="str">
            <v/>
          </cell>
          <cell r="H543" t="str">
            <v/>
          </cell>
        </row>
        <row r="544">
          <cell r="A544" t="str">
            <v>0004891091</v>
          </cell>
          <cell r="B544" t="str">
            <v>00048</v>
          </cell>
          <cell r="C544" t="str">
            <v>91091</v>
          </cell>
          <cell r="D544">
            <v>40070</v>
          </cell>
          <cell r="E544" t="str">
            <v>I</v>
          </cell>
          <cell r="F544" t="str">
            <v>CO - 1986 UNCLAIMED FUNDS</v>
          </cell>
          <cell r="G544" t="str">
            <v/>
          </cell>
          <cell r="H544" t="str">
            <v/>
          </cell>
        </row>
        <row r="545">
          <cell r="A545" t="str">
            <v>0004891092</v>
          </cell>
          <cell r="B545" t="str">
            <v>00048</v>
          </cell>
          <cell r="C545" t="str">
            <v>91092</v>
          </cell>
          <cell r="D545">
            <v>40070</v>
          </cell>
          <cell r="E545" t="str">
            <v>I</v>
          </cell>
          <cell r="F545" t="str">
            <v>CO - 1987 UNCLAIMED FUNDS</v>
          </cell>
          <cell r="G545" t="str">
            <v/>
          </cell>
          <cell r="H545" t="str">
            <v/>
          </cell>
        </row>
        <row r="546">
          <cell r="A546" t="str">
            <v>0004891093</v>
          </cell>
          <cell r="B546" t="str">
            <v>00048</v>
          </cell>
          <cell r="C546" t="str">
            <v>91093</v>
          </cell>
          <cell r="D546">
            <v>40070</v>
          </cell>
          <cell r="E546" t="str">
            <v>I</v>
          </cell>
          <cell r="F546" t="str">
            <v>CO - 1988 UNCLAIMED FUNDS</v>
          </cell>
          <cell r="G546" t="str">
            <v/>
          </cell>
          <cell r="H546" t="str">
            <v/>
          </cell>
        </row>
        <row r="547">
          <cell r="A547" t="str">
            <v>0004891094</v>
          </cell>
          <cell r="B547" t="str">
            <v>00048</v>
          </cell>
          <cell r="C547" t="str">
            <v>91094</v>
          </cell>
          <cell r="D547">
            <v>40070</v>
          </cell>
          <cell r="E547" t="str">
            <v>I</v>
          </cell>
          <cell r="F547" t="str">
            <v>CO - 1989 UNCLAIMED FUNDS</v>
          </cell>
          <cell r="G547" t="str">
            <v/>
          </cell>
          <cell r="H547" t="str">
            <v/>
          </cell>
        </row>
        <row r="548">
          <cell r="A548" t="str">
            <v>0004891095</v>
          </cell>
          <cell r="B548" t="str">
            <v>00048</v>
          </cell>
          <cell r="C548" t="str">
            <v>91095</v>
          </cell>
          <cell r="D548">
            <v>40070</v>
          </cell>
          <cell r="E548" t="str">
            <v>I</v>
          </cell>
          <cell r="F548" t="str">
            <v>CO - 1990 UNCLAIMED FUNDS</v>
          </cell>
          <cell r="G548" t="str">
            <v/>
          </cell>
          <cell r="H548" t="str">
            <v/>
          </cell>
        </row>
        <row r="549">
          <cell r="A549" t="str">
            <v>0004891096</v>
          </cell>
          <cell r="B549" t="str">
            <v>00048</v>
          </cell>
          <cell r="C549" t="str">
            <v>91096</v>
          </cell>
          <cell r="D549">
            <v>40070</v>
          </cell>
          <cell r="E549" t="str">
            <v>I</v>
          </cell>
          <cell r="F549" t="str">
            <v>CO - 1991 UNCLAIMED FUNDS</v>
          </cell>
          <cell r="G549" t="str">
            <v/>
          </cell>
          <cell r="H549" t="str">
            <v/>
          </cell>
        </row>
        <row r="550">
          <cell r="A550" t="str">
            <v>0004891101</v>
          </cell>
          <cell r="B550" t="str">
            <v>00048</v>
          </cell>
          <cell r="C550" t="str">
            <v>91101</v>
          </cell>
          <cell r="D550">
            <v>40070</v>
          </cell>
          <cell r="E550" t="str">
            <v>I</v>
          </cell>
          <cell r="F550" t="str">
            <v>CO - ST POLICE PENSION GARNISH</v>
          </cell>
          <cell r="G550" t="str">
            <v/>
          </cell>
          <cell r="H550" t="str">
            <v/>
          </cell>
        </row>
        <row r="551">
          <cell r="A551" t="str">
            <v>0004891102</v>
          </cell>
          <cell r="B551" t="str">
            <v>00048</v>
          </cell>
          <cell r="C551" t="str">
            <v>91102</v>
          </cell>
          <cell r="D551">
            <v>40070</v>
          </cell>
          <cell r="E551" t="str">
            <v>I</v>
          </cell>
          <cell r="F551" t="str">
            <v>CO - PURDUE TRUST FUND INTERES</v>
          </cell>
          <cell r="G551" t="str">
            <v/>
          </cell>
          <cell r="H551" t="str">
            <v/>
          </cell>
        </row>
        <row r="552">
          <cell r="A552" t="str">
            <v>0004891103</v>
          </cell>
          <cell r="B552" t="str">
            <v>00048</v>
          </cell>
          <cell r="C552" t="str">
            <v>91103</v>
          </cell>
          <cell r="D552">
            <v>40070</v>
          </cell>
          <cell r="E552" t="str">
            <v>I</v>
          </cell>
          <cell r="F552" t="str">
            <v>CO - I U ENDOWMENT INTEREST</v>
          </cell>
          <cell r="G552" t="str">
            <v/>
          </cell>
          <cell r="H552" t="str">
            <v/>
          </cell>
        </row>
        <row r="553">
          <cell r="A553" t="str">
            <v>0004891390</v>
          </cell>
          <cell r="B553" t="str">
            <v>00048</v>
          </cell>
          <cell r="C553" t="str">
            <v>91390</v>
          </cell>
          <cell r="D553">
            <v>40070</v>
          </cell>
          <cell r="E553" t="str">
            <v>I</v>
          </cell>
          <cell r="F553" t="str">
            <v>CO - ECONOMIC GROWTH INITIATIV</v>
          </cell>
          <cell r="G553" t="str">
            <v/>
          </cell>
          <cell r="H553" t="str">
            <v/>
          </cell>
        </row>
        <row r="554">
          <cell r="A554" t="str">
            <v>0004891399</v>
          </cell>
          <cell r="B554" t="str">
            <v>00048</v>
          </cell>
          <cell r="C554" t="str">
            <v>91399</v>
          </cell>
          <cell r="D554">
            <v>40070</v>
          </cell>
          <cell r="E554" t="str">
            <v>I</v>
          </cell>
          <cell r="F554" t="str">
            <v>CO - IN. ED. SAVINGS AUTH.</v>
          </cell>
          <cell r="G554" t="str">
            <v/>
          </cell>
          <cell r="H554" t="str">
            <v/>
          </cell>
        </row>
        <row r="555">
          <cell r="A555" t="str">
            <v>0004891824</v>
          </cell>
          <cell r="B555" t="str">
            <v>00048</v>
          </cell>
          <cell r="C555" t="str">
            <v>91824</v>
          </cell>
          <cell r="D555">
            <v>40070</v>
          </cell>
          <cell r="E555" t="str">
            <v>I</v>
          </cell>
          <cell r="F555" t="str">
            <v>CO - CIF VIGO COUNTY</v>
          </cell>
          <cell r="G555" t="str">
            <v/>
          </cell>
          <cell r="H555" t="str">
            <v/>
          </cell>
        </row>
        <row r="556">
          <cell r="A556" t="str">
            <v>0004893890</v>
          </cell>
          <cell r="B556" t="str">
            <v>00048</v>
          </cell>
          <cell r="C556" t="str">
            <v>93890</v>
          </cell>
          <cell r="D556">
            <v>40070</v>
          </cell>
          <cell r="E556" t="str">
            <v>I</v>
          </cell>
          <cell r="F556" t="str">
            <v>CO - STATE DRUG FREE COMMUNITI</v>
          </cell>
          <cell r="G556" t="str">
            <v/>
          </cell>
          <cell r="H556" t="str">
            <v/>
          </cell>
        </row>
        <row r="557">
          <cell r="A557" t="str">
            <v>0005010099</v>
          </cell>
          <cell r="B557" t="str">
            <v>00050</v>
          </cell>
          <cell r="C557" t="str">
            <v>10099</v>
          </cell>
          <cell r="D557">
            <v>732</v>
          </cell>
          <cell r="E557" t="str">
            <v>A</v>
          </cell>
          <cell r="F557" t="str">
            <v>CLOSING CENTER</v>
          </cell>
          <cell r="G557" t="str">
            <v>3</v>
          </cell>
          <cell r="H557" t="str">
            <v>1000</v>
          </cell>
        </row>
        <row r="558">
          <cell r="A558" t="str">
            <v>0005010470</v>
          </cell>
          <cell r="B558" t="str">
            <v>00050</v>
          </cell>
          <cell r="C558" t="str">
            <v>10470</v>
          </cell>
          <cell r="D558">
            <v>732</v>
          </cell>
          <cell r="E558" t="str">
            <v>A</v>
          </cell>
          <cell r="F558" t="str">
            <v>AUDITOR OF STATE</v>
          </cell>
          <cell r="G558" t="str">
            <v>3</v>
          </cell>
          <cell r="H558" t="str">
            <v>1000</v>
          </cell>
        </row>
        <row r="559">
          <cell r="A559" t="str">
            <v>0005010475</v>
          </cell>
          <cell r="B559" t="str">
            <v>00050</v>
          </cell>
          <cell r="C559" t="str">
            <v>10475</v>
          </cell>
          <cell r="D559">
            <v>732</v>
          </cell>
          <cell r="E559" t="str">
            <v>A</v>
          </cell>
          <cell r="F559" t="str">
            <v>Pro Bono Legal Services Fees</v>
          </cell>
          <cell r="G559" t="str">
            <v>5</v>
          </cell>
          <cell r="H559" t="str">
            <v>1000</v>
          </cell>
        </row>
        <row r="560">
          <cell r="A560" t="str">
            <v>0005010490</v>
          </cell>
          <cell r="B560" t="str">
            <v>00050</v>
          </cell>
          <cell r="C560" t="str">
            <v>10490</v>
          </cell>
          <cell r="D560">
            <v>732</v>
          </cell>
          <cell r="E560" t="str">
            <v>A</v>
          </cell>
          <cell r="F560" t="str">
            <v>GOVERNOR AND SPOUSE PENSION</v>
          </cell>
          <cell r="G560" t="str">
            <v>3</v>
          </cell>
          <cell r="H560" t="str">
            <v>1000</v>
          </cell>
        </row>
        <row r="561">
          <cell r="A561" t="str">
            <v>0005010999</v>
          </cell>
          <cell r="B561" t="str">
            <v>00050</v>
          </cell>
          <cell r="C561" t="str">
            <v>10999</v>
          </cell>
          <cell r="D561">
            <v>41426</v>
          </cell>
          <cell r="E561" t="str">
            <v>I</v>
          </cell>
          <cell r="F561" t="str">
            <v>CLOSING CENTER</v>
          </cell>
          <cell r="G561" t="str">
            <v>3</v>
          </cell>
          <cell r="H561" t="str">
            <v>1000</v>
          </cell>
        </row>
        <row r="562">
          <cell r="A562" t="str">
            <v>0005011930</v>
          </cell>
          <cell r="B562" t="str">
            <v>00050</v>
          </cell>
          <cell r="C562" t="str">
            <v>11930</v>
          </cell>
          <cell r="D562">
            <v>732</v>
          </cell>
          <cell r="E562" t="str">
            <v>I</v>
          </cell>
          <cell r="F562" t="str">
            <v>STATE TAX-FIN POLICY COMM</v>
          </cell>
          <cell r="G562" t="str">
            <v>3</v>
          </cell>
          <cell r="H562" t="str">
            <v>1000</v>
          </cell>
        </row>
        <row r="563">
          <cell r="A563" t="str">
            <v>0005013772</v>
          </cell>
          <cell r="B563" t="str">
            <v>00050</v>
          </cell>
          <cell r="C563" t="str">
            <v>13772</v>
          </cell>
          <cell r="D563">
            <v>732</v>
          </cell>
          <cell r="E563" t="str">
            <v>A</v>
          </cell>
          <cell r="F563" t="str">
            <v>EXCISE, CVET &amp; FIT ALLOCATIONS</v>
          </cell>
          <cell r="G563" t="str">
            <v>3</v>
          </cell>
          <cell r="H563" t="str">
            <v>1000</v>
          </cell>
        </row>
        <row r="564">
          <cell r="A564" t="str">
            <v>0005013773</v>
          </cell>
          <cell r="B564" t="str">
            <v>00050</v>
          </cell>
          <cell r="C564" t="str">
            <v>13773</v>
          </cell>
          <cell r="D564">
            <v>732</v>
          </cell>
          <cell r="E564" t="str">
            <v>I</v>
          </cell>
          <cell r="F564" t="str">
            <v>FIT, CVET, &amp; MVET ALLOCATIONS</v>
          </cell>
          <cell r="G564" t="str">
            <v>5</v>
          </cell>
          <cell r="H564" t="str">
            <v>1000</v>
          </cell>
        </row>
        <row r="565">
          <cell r="A565" t="str">
            <v>0005014780</v>
          </cell>
          <cell r="B565" t="str">
            <v>00050</v>
          </cell>
          <cell r="C565" t="str">
            <v>14780</v>
          </cell>
          <cell r="D565">
            <v>732</v>
          </cell>
          <cell r="E565" t="str">
            <v>I</v>
          </cell>
          <cell r="F565" t="str">
            <v>DIST. TO COUNTIES-COURT FEES</v>
          </cell>
          <cell r="G565" t="str">
            <v>3</v>
          </cell>
          <cell r="H565" t="str">
            <v>1000</v>
          </cell>
        </row>
        <row r="566">
          <cell r="A566" t="str">
            <v>0005014830</v>
          </cell>
          <cell r="B566" t="str">
            <v>00050</v>
          </cell>
          <cell r="C566" t="str">
            <v>14830</v>
          </cell>
          <cell r="D566">
            <v>732</v>
          </cell>
          <cell r="E566" t="str">
            <v>I</v>
          </cell>
          <cell r="F566" t="str">
            <v>LOCAL ROAD AND STREET FUND</v>
          </cell>
          <cell r="G566" t="str">
            <v>3</v>
          </cell>
          <cell r="H566" t="str">
            <v>1000</v>
          </cell>
        </row>
        <row r="567">
          <cell r="A567" t="str">
            <v>0005014980</v>
          </cell>
          <cell r="B567" t="str">
            <v>00050</v>
          </cell>
          <cell r="C567" t="str">
            <v>14980</v>
          </cell>
          <cell r="D567">
            <v>732</v>
          </cell>
          <cell r="E567" t="str">
            <v>A</v>
          </cell>
          <cell r="F567" t="str">
            <v>ABC GALLONAGE TAX DISTRIBUTION</v>
          </cell>
          <cell r="G567" t="str">
            <v>3</v>
          </cell>
          <cell r="H567" t="str">
            <v>1000</v>
          </cell>
        </row>
        <row r="568">
          <cell r="A568" t="str">
            <v>0005016130</v>
          </cell>
          <cell r="B568" t="str">
            <v>00050</v>
          </cell>
          <cell r="C568" t="str">
            <v>16130</v>
          </cell>
          <cell r="D568">
            <v>732</v>
          </cell>
          <cell r="E568" t="str">
            <v>I</v>
          </cell>
          <cell r="F568" t="str">
            <v>STATEWIDE ACCOUNTING PROJECT</v>
          </cell>
          <cell r="G568" t="str">
            <v>3</v>
          </cell>
          <cell r="H568" t="str">
            <v>1000</v>
          </cell>
        </row>
        <row r="569">
          <cell r="A569" t="str">
            <v>0005017012</v>
          </cell>
          <cell r="B569" t="str">
            <v>00050</v>
          </cell>
          <cell r="C569" t="str">
            <v>17012</v>
          </cell>
          <cell r="D569">
            <v>732</v>
          </cell>
          <cell r="E569" t="str">
            <v>A</v>
          </cell>
          <cell r="F569" t="str">
            <v>HEA 1001 (2008) HOMESTEAD CRDT</v>
          </cell>
          <cell r="G569" t="str">
            <v>3</v>
          </cell>
          <cell r="H569" t="str">
            <v>1000</v>
          </cell>
        </row>
        <row r="570">
          <cell r="A570" t="str">
            <v>0005017036</v>
          </cell>
          <cell r="B570" t="str">
            <v>00050</v>
          </cell>
          <cell r="C570" t="str">
            <v>17036</v>
          </cell>
          <cell r="D570">
            <v>732</v>
          </cell>
          <cell r="E570" t="str">
            <v>A</v>
          </cell>
          <cell r="F570" t="str">
            <v>GAMING TAX</v>
          </cell>
          <cell r="G570" t="str">
            <v>3</v>
          </cell>
          <cell r="H570" t="str">
            <v>1000</v>
          </cell>
        </row>
        <row r="571">
          <cell r="A571" t="str">
            <v>0005017038</v>
          </cell>
          <cell r="B571" t="str">
            <v>00050</v>
          </cell>
          <cell r="C571" t="str">
            <v>17038</v>
          </cell>
          <cell r="D571">
            <v>732</v>
          </cell>
          <cell r="E571" t="str">
            <v>I</v>
          </cell>
          <cell r="F571" t="str">
            <v>IC 6-1.1-21 PROPERTY TAX RELIE</v>
          </cell>
          <cell r="G571" t="str">
            <v>3</v>
          </cell>
          <cell r="H571" t="str">
            <v>1000</v>
          </cell>
        </row>
        <row r="572">
          <cell r="A572" t="str">
            <v>0005017250</v>
          </cell>
          <cell r="B572" t="str">
            <v>00050</v>
          </cell>
          <cell r="C572" t="str">
            <v>17250</v>
          </cell>
          <cell r="D572">
            <v>732</v>
          </cell>
          <cell r="E572" t="str">
            <v>A</v>
          </cell>
          <cell r="F572" t="str">
            <v>MOTOR VEH EXCISE TAX REPLACE</v>
          </cell>
          <cell r="G572" t="str">
            <v>5</v>
          </cell>
          <cell r="H572" t="str">
            <v>1000</v>
          </cell>
        </row>
        <row r="573">
          <cell r="A573" t="str">
            <v>0005017270</v>
          </cell>
          <cell r="B573" t="str">
            <v>00050</v>
          </cell>
          <cell r="C573" t="str">
            <v>17270</v>
          </cell>
          <cell r="D573">
            <v>732</v>
          </cell>
          <cell r="E573" t="str">
            <v>I</v>
          </cell>
          <cell r="F573" t="str">
            <v>JAY COUNTY SCHOOL INTERCEPT</v>
          </cell>
          <cell r="G573" t="str">
            <v>5</v>
          </cell>
          <cell r="H573" t="str">
            <v>1000</v>
          </cell>
        </row>
        <row r="574">
          <cell r="A574" t="str">
            <v>0005017560</v>
          </cell>
          <cell r="B574" t="str">
            <v>00050</v>
          </cell>
          <cell r="C574" t="str">
            <v>17560</v>
          </cell>
          <cell r="D574">
            <v>732</v>
          </cell>
          <cell r="E574" t="str">
            <v>A</v>
          </cell>
          <cell r="F574" t="str">
            <v>FLOOD CONTROL REVOLVING FUND</v>
          </cell>
          <cell r="G574" t="str">
            <v>5</v>
          </cell>
          <cell r="H574" t="str">
            <v>1000</v>
          </cell>
        </row>
        <row r="575">
          <cell r="A575" t="str">
            <v>0005030110</v>
          </cell>
          <cell r="B575" t="str">
            <v>00050</v>
          </cell>
          <cell r="C575" t="str">
            <v>30110</v>
          </cell>
          <cell r="D575">
            <v>41426</v>
          </cell>
          <cell r="E575" t="str">
            <v>A</v>
          </cell>
          <cell r="F575" t="str">
            <v>MVH DIST TO INDOT</v>
          </cell>
          <cell r="G575" t="str">
            <v>3</v>
          </cell>
          <cell r="H575" t="str">
            <v>3010</v>
          </cell>
        </row>
        <row r="576">
          <cell r="A576" t="str">
            <v>0005030112</v>
          </cell>
          <cell r="B576" t="str">
            <v>00050</v>
          </cell>
          <cell r="C576" t="str">
            <v>30112</v>
          </cell>
          <cell r="D576">
            <v>41426</v>
          </cell>
          <cell r="E576" t="str">
            <v>A</v>
          </cell>
          <cell r="F576" t="str">
            <v>MVH DIST TO LOCAL GOVT</v>
          </cell>
          <cell r="G576" t="str">
            <v>3</v>
          </cell>
          <cell r="H576" t="str">
            <v>3010</v>
          </cell>
        </row>
        <row r="577">
          <cell r="A577" t="str">
            <v>0005030114</v>
          </cell>
          <cell r="B577" t="str">
            <v>00050</v>
          </cell>
          <cell r="C577" t="str">
            <v>30114</v>
          </cell>
          <cell r="D577">
            <v>732</v>
          </cell>
          <cell r="E577" t="str">
            <v>I</v>
          </cell>
          <cell r="F577" t="str">
            <v>MVH DIST TO CITIES &amp; TOWNS</v>
          </cell>
          <cell r="G577" t="str">
            <v>3</v>
          </cell>
          <cell r="H577" t="str">
            <v>3010</v>
          </cell>
        </row>
        <row r="578">
          <cell r="A578" t="str">
            <v>0005030116</v>
          </cell>
          <cell r="B578" t="str">
            <v>00050</v>
          </cell>
          <cell r="C578" t="str">
            <v>30116</v>
          </cell>
          <cell r="D578">
            <v>41426</v>
          </cell>
          <cell r="E578" t="str">
            <v>A</v>
          </cell>
          <cell r="F578" t="str">
            <v>CNTY ENGINEER DIST TO COUNTIES</v>
          </cell>
          <cell r="G578" t="str">
            <v>3</v>
          </cell>
          <cell r="H578" t="str">
            <v>3010</v>
          </cell>
        </row>
        <row r="579">
          <cell r="A579" t="str">
            <v>0005030118</v>
          </cell>
          <cell r="B579" t="str">
            <v>00050</v>
          </cell>
          <cell r="C579" t="str">
            <v>30118</v>
          </cell>
          <cell r="D579">
            <v>41426</v>
          </cell>
          <cell r="E579" t="str">
            <v>A</v>
          </cell>
          <cell r="F579" t="str">
            <v>COVERED BRIDGE DIST TO COUNTIE</v>
          </cell>
          <cell r="G579" t="str">
            <v>3</v>
          </cell>
          <cell r="H579" t="str">
            <v>3010</v>
          </cell>
        </row>
        <row r="580">
          <cell r="A580" t="str">
            <v>0005030134</v>
          </cell>
          <cell r="B580" t="str">
            <v>00050</v>
          </cell>
          <cell r="C580" t="str">
            <v>30134</v>
          </cell>
          <cell r="D580">
            <v>732</v>
          </cell>
          <cell r="E580" t="str">
            <v>A</v>
          </cell>
          <cell r="F580" t="str">
            <v>LICENSE FEES IC 9-10-2-4</v>
          </cell>
          <cell r="G580" t="str">
            <v>3</v>
          </cell>
          <cell r="H580" t="str">
            <v>3010</v>
          </cell>
        </row>
        <row r="581">
          <cell r="A581" t="str">
            <v>0005030136</v>
          </cell>
          <cell r="B581" t="str">
            <v>00050</v>
          </cell>
          <cell r="C581" t="str">
            <v>30136</v>
          </cell>
          <cell r="D581">
            <v>732</v>
          </cell>
          <cell r="E581" t="str">
            <v>A</v>
          </cell>
          <cell r="F581" t="str">
            <v>MOTOR CARRIER EXCESS</v>
          </cell>
          <cell r="G581" t="str">
            <v>3</v>
          </cell>
          <cell r="H581" t="str">
            <v>3010</v>
          </cell>
        </row>
        <row r="582">
          <cell r="A582" t="str">
            <v>0005030154</v>
          </cell>
          <cell r="B582" t="str">
            <v>00050</v>
          </cell>
          <cell r="C582" t="str">
            <v>30154</v>
          </cell>
          <cell r="D582">
            <v>732</v>
          </cell>
          <cell r="E582" t="str">
            <v>I</v>
          </cell>
          <cell r="F582" t="str">
            <v>MAJOR MOVES MVH DISTRIBUTION</v>
          </cell>
          <cell r="G582" t="str">
            <v>3</v>
          </cell>
          <cell r="H582" t="str">
            <v>3010</v>
          </cell>
        </row>
        <row r="583">
          <cell r="A583" t="str">
            <v>0005030199</v>
          </cell>
          <cell r="B583" t="str">
            <v>00050</v>
          </cell>
          <cell r="C583" t="str">
            <v>30199</v>
          </cell>
          <cell r="D583">
            <v>732</v>
          </cell>
          <cell r="E583" t="str">
            <v>A</v>
          </cell>
          <cell r="F583" t="str">
            <v>CLOSING CENTER</v>
          </cell>
          <cell r="G583" t="str">
            <v>3</v>
          </cell>
          <cell r="H583" t="str">
            <v>3010</v>
          </cell>
        </row>
        <row r="584">
          <cell r="A584" t="str">
            <v>0005030210</v>
          </cell>
          <cell r="B584" t="str">
            <v>00050</v>
          </cell>
          <cell r="C584" t="str">
            <v>30210</v>
          </cell>
          <cell r="D584">
            <v>40725</v>
          </cell>
          <cell r="E584" t="str">
            <v>A</v>
          </cell>
          <cell r="F584" t="str">
            <v>RIVERBOAT WAGERING TAX</v>
          </cell>
          <cell r="G584" t="str">
            <v>6</v>
          </cell>
          <cell r="H584" t="str">
            <v>6070</v>
          </cell>
        </row>
        <row r="585">
          <cell r="A585" t="str">
            <v>0005030230</v>
          </cell>
          <cell r="B585" t="str">
            <v>00050</v>
          </cell>
          <cell r="C585" t="str">
            <v>30230</v>
          </cell>
          <cell r="D585">
            <v>40725</v>
          </cell>
          <cell r="E585" t="str">
            <v>A</v>
          </cell>
          <cell r="F585" t="str">
            <v>PTRC &amp; HSC DISTRIBUTION</v>
          </cell>
          <cell r="G585" t="str">
            <v>6</v>
          </cell>
          <cell r="H585" t="str">
            <v>6070</v>
          </cell>
        </row>
        <row r="586">
          <cell r="A586" t="str">
            <v>0005030240</v>
          </cell>
          <cell r="B586" t="str">
            <v>00050</v>
          </cell>
          <cell r="C586" t="str">
            <v>30240</v>
          </cell>
          <cell r="D586">
            <v>40725</v>
          </cell>
          <cell r="E586" t="str">
            <v>A</v>
          </cell>
          <cell r="F586" t="str">
            <v>DLGF INTERCEPTED PTRC</v>
          </cell>
          <cell r="G586" t="str">
            <v>5</v>
          </cell>
          <cell r="H586" t="str">
            <v>6070</v>
          </cell>
        </row>
        <row r="587">
          <cell r="A587" t="str">
            <v>0005030299</v>
          </cell>
          <cell r="B587" t="str">
            <v>00050</v>
          </cell>
          <cell r="C587" t="str">
            <v>30299</v>
          </cell>
          <cell r="D587">
            <v>41426</v>
          </cell>
          <cell r="E587" t="str">
            <v>I</v>
          </cell>
          <cell r="F587" t="str">
            <v>CLOSING CENTER</v>
          </cell>
          <cell r="G587" t="str">
            <v>3</v>
          </cell>
          <cell r="H587" t="str">
            <v>6070</v>
          </cell>
        </row>
        <row r="588">
          <cell r="A588" t="str">
            <v>0005030399</v>
          </cell>
          <cell r="B588" t="str">
            <v>00050</v>
          </cell>
          <cell r="C588" t="str">
            <v>30399</v>
          </cell>
          <cell r="D588">
            <v>732</v>
          </cell>
          <cell r="E588" t="str">
            <v>A</v>
          </cell>
          <cell r="F588" t="str">
            <v>CLOSING CENTER</v>
          </cell>
          <cell r="G588" t="str">
            <v>3</v>
          </cell>
          <cell r="H588" t="str">
            <v>3880</v>
          </cell>
        </row>
        <row r="589">
          <cell r="A589" t="str">
            <v>0005030499</v>
          </cell>
          <cell r="B589" t="str">
            <v>00050</v>
          </cell>
          <cell r="C589" t="str">
            <v>30499</v>
          </cell>
          <cell r="D589">
            <v>41426</v>
          </cell>
          <cell r="E589" t="str">
            <v>A</v>
          </cell>
          <cell r="F589" t="str">
            <v>CLOSING CENTER</v>
          </cell>
          <cell r="G589" t="str">
            <v>3</v>
          </cell>
          <cell r="H589" t="str">
            <v>6330</v>
          </cell>
        </row>
        <row r="590">
          <cell r="A590" t="str">
            <v>0005030589</v>
          </cell>
          <cell r="B590" t="str">
            <v>00050</v>
          </cell>
          <cell r="C590" t="str">
            <v>30589</v>
          </cell>
          <cell r="D590">
            <v>41726</v>
          </cell>
          <cell r="E590" t="str">
            <v>I</v>
          </cell>
          <cell r="F590" t="str">
            <v>LOCAL MATCH FOR FEDERAL HWY</v>
          </cell>
          <cell r="G590" t="str">
            <v>6</v>
          </cell>
          <cell r="H590" t="str">
            <v>4000</v>
          </cell>
        </row>
        <row r="591">
          <cell r="A591" t="str">
            <v>0005030599</v>
          </cell>
          <cell r="B591" t="str">
            <v>00050</v>
          </cell>
          <cell r="C591" t="str">
            <v>30599</v>
          </cell>
          <cell r="D591">
            <v>41426</v>
          </cell>
          <cell r="E591" t="str">
            <v>A</v>
          </cell>
          <cell r="F591" t="str">
            <v>CLOSING CENTER</v>
          </cell>
          <cell r="G591" t="str">
            <v>3</v>
          </cell>
          <cell r="H591" t="str">
            <v>4000</v>
          </cell>
        </row>
        <row r="592">
          <cell r="A592" t="str">
            <v>0005030620</v>
          </cell>
          <cell r="B592" t="str">
            <v>00050</v>
          </cell>
          <cell r="C592" t="str">
            <v>30620</v>
          </cell>
          <cell r="D592">
            <v>41726</v>
          </cell>
          <cell r="E592" t="str">
            <v>A</v>
          </cell>
          <cell r="F592" t="str">
            <v>MAJOR MOVES NWIRDA DISTRIBUTIO</v>
          </cell>
          <cell r="G592" t="str">
            <v>3</v>
          </cell>
          <cell r="H592" t="str">
            <v>4260</v>
          </cell>
        </row>
        <row r="593">
          <cell r="A593" t="str">
            <v>0005030630</v>
          </cell>
          <cell r="B593" t="str">
            <v>00050</v>
          </cell>
          <cell r="C593" t="str">
            <v>30630</v>
          </cell>
          <cell r="D593">
            <v>41726</v>
          </cell>
          <cell r="E593" t="str">
            <v>I</v>
          </cell>
          <cell r="F593" t="str">
            <v>MAJOR MOVES TR COUNTIES DIST</v>
          </cell>
          <cell r="G593" t="str">
            <v>3</v>
          </cell>
          <cell r="H593" t="str">
            <v>4260</v>
          </cell>
        </row>
        <row r="594">
          <cell r="A594" t="str">
            <v>0005030699</v>
          </cell>
          <cell r="B594" t="str">
            <v>00050</v>
          </cell>
          <cell r="C594" t="str">
            <v>30699</v>
          </cell>
          <cell r="D594">
            <v>41726</v>
          </cell>
          <cell r="E594" t="str">
            <v>A</v>
          </cell>
          <cell r="F594" t="str">
            <v>CLOSING CENTER</v>
          </cell>
          <cell r="G594" t="str">
            <v>3</v>
          </cell>
          <cell r="H594" t="str">
            <v>4260</v>
          </cell>
        </row>
        <row r="595">
          <cell r="A595" t="str">
            <v>0005030799</v>
          </cell>
          <cell r="B595" t="str">
            <v>00050</v>
          </cell>
          <cell r="C595" t="str">
            <v>30799</v>
          </cell>
          <cell r="D595">
            <v>732</v>
          </cell>
          <cell r="E595" t="str">
            <v>A</v>
          </cell>
          <cell r="F595" t="str">
            <v>CLOSING CENTER</v>
          </cell>
          <cell r="G595" t="str">
            <v>3</v>
          </cell>
          <cell r="H595" t="str">
            <v>4270</v>
          </cell>
        </row>
        <row r="596">
          <cell r="A596" t="str">
            <v>0005030899</v>
          </cell>
          <cell r="B596" t="str">
            <v>00050</v>
          </cell>
          <cell r="C596" t="str">
            <v>30899</v>
          </cell>
          <cell r="D596">
            <v>732</v>
          </cell>
          <cell r="E596" t="str">
            <v>A</v>
          </cell>
          <cell r="F596" t="str">
            <v>CLOSING CTR Dental Compliance</v>
          </cell>
          <cell r="G596" t="str">
            <v>3</v>
          </cell>
          <cell r="H596" t="str">
            <v>2910</v>
          </cell>
        </row>
        <row r="597">
          <cell r="A597" t="str">
            <v>0005030999</v>
          </cell>
          <cell r="B597" t="str">
            <v>00050</v>
          </cell>
          <cell r="C597" t="str">
            <v>30999</v>
          </cell>
          <cell r="D597">
            <v>732</v>
          </cell>
          <cell r="E597" t="str">
            <v>A</v>
          </cell>
          <cell r="F597" t="str">
            <v>CLOSING CTR Physican Compl.</v>
          </cell>
          <cell r="G597" t="str">
            <v>3</v>
          </cell>
          <cell r="H597" t="str">
            <v>2920</v>
          </cell>
        </row>
        <row r="598">
          <cell r="A598" t="str">
            <v>0005031099</v>
          </cell>
          <cell r="B598" t="str">
            <v>00050</v>
          </cell>
          <cell r="C598" t="str">
            <v>31099</v>
          </cell>
          <cell r="D598">
            <v>732</v>
          </cell>
          <cell r="E598" t="str">
            <v>A</v>
          </cell>
          <cell r="F598" t="str">
            <v>CLOSING CENTER</v>
          </cell>
          <cell r="G598" t="str">
            <v>3</v>
          </cell>
          <cell r="H598" t="str">
            <v>2030</v>
          </cell>
        </row>
        <row r="599">
          <cell r="A599" t="str">
            <v>0005031199</v>
          </cell>
          <cell r="B599" t="str">
            <v>00050</v>
          </cell>
          <cell r="C599" t="str">
            <v>31199</v>
          </cell>
          <cell r="D599">
            <v>41426</v>
          </cell>
          <cell r="E599" t="str">
            <v>A</v>
          </cell>
          <cell r="F599" t="str">
            <v>CLOSING CENTER</v>
          </cell>
          <cell r="G599" t="str">
            <v>3</v>
          </cell>
          <cell r="H599" t="str">
            <v>2060</v>
          </cell>
        </row>
        <row r="600">
          <cell r="A600" t="str">
            <v>0005031299</v>
          </cell>
          <cell r="B600" t="str">
            <v>00050</v>
          </cell>
          <cell r="C600" t="str">
            <v>31299</v>
          </cell>
          <cell r="D600">
            <v>41426</v>
          </cell>
          <cell r="E600" t="str">
            <v>A</v>
          </cell>
          <cell r="F600" t="str">
            <v>CLOSING CENTER</v>
          </cell>
          <cell r="G600" t="str">
            <v>3</v>
          </cell>
          <cell r="H600" t="str">
            <v>2070</v>
          </cell>
        </row>
        <row r="601">
          <cell r="A601" t="str">
            <v>0005031399</v>
          </cell>
          <cell r="B601" t="str">
            <v>00050</v>
          </cell>
          <cell r="C601" t="str">
            <v>31399</v>
          </cell>
          <cell r="D601">
            <v>41426</v>
          </cell>
          <cell r="E601" t="str">
            <v>A</v>
          </cell>
          <cell r="F601" t="str">
            <v>CLOSING CENTER</v>
          </cell>
          <cell r="G601" t="str">
            <v>3</v>
          </cell>
          <cell r="H601" t="str">
            <v>2090</v>
          </cell>
        </row>
        <row r="602">
          <cell r="A602" t="str">
            <v>0005031499</v>
          </cell>
          <cell r="B602" t="str">
            <v>00050</v>
          </cell>
          <cell r="C602" t="str">
            <v>31499</v>
          </cell>
          <cell r="D602">
            <v>41426</v>
          </cell>
          <cell r="E602" t="str">
            <v>A</v>
          </cell>
          <cell r="F602" t="str">
            <v>CLOSING CENTER</v>
          </cell>
          <cell r="G602" t="str">
            <v>3</v>
          </cell>
          <cell r="H602" t="str">
            <v>2100</v>
          </cell>
        </row>
        <row r="603">
          <cell r="A603" t="str">
            <v>0005031599</v>
          </cell>
          <cell r="B603" t="str">
            <v>00050</v>
          </cell>
          <cell r="C603" t="str">
            <v>31599</v>
          </cell>
          <cell r="D603">
            <v>41821</v>
          </cell>
          <cell r="E603" t="str">
            <v>I</v>
          </cell>
          <cell r="F603" t="str">
            <v>CLOSING CENTER</v>
          </cell>
          <cell r="G603" t="str">
            <v>3</v>
          </cell>
          <cell r="H603" t="str">
            <v>2120</v>
          </cell>
        </row>
        <row r="604">
          <cell r="A604" t="str">
            <v>0005031699</v>
          </cell>
          <cell r="B604" t="str">
            <v>00050</v>
          </cell>
          <cell r="C604" t="str">
            <v>31699</v>
          </cell>
          <cell r="D604">
            <v>41426</v>
          </cell>
          <cell r="E604" t="str">
            <v>A</v>
          </cell>
          <cell r="F604" t="str">
            <v>CLOSING CENTER</v>
          </cell>
          <cell r="G604" t="str">
            <v>3</v>
          </cell>
          <cell r="H604" t="str">
            <v>2130</v>
          </cell>
        </row>
        <row r="605">
          <cell r="A605" t="str">
            <v>0005031799</v>
          </cell>
          <cell r="B605" t="str">
            <v>00050</v>
          </cell>
          <cell r="C605" t="str">
            <v>31799</v>
          </cell>
          <cell r="D605">
            <v>41426</v>
          </cell>
          <cell r="E605" t="str">
            <v>A</v>
          </cell>
          <cell r="F605" t="str">
            <v>CLOSING CENTER</v>
          </cell>
          <cell r="G605" t="str">
            <v>3</v>
          </cell>
          <cell r="H605" t="str">
            <v>2150</v>
          </cell>
        </row>
        <row r="606">
          <cell r="A606" t="str">
            <v>0005031899</v>
          </cell>
          <cell r="B606" t="str">
            <v>00050</v>
          </cell>
          <cell r="C606" t="str">
            <v>31899</v>
          </cell>
          <cell r="D606">
            <v>41426</v>
          </cell>
          <cell r="E606" t="str">
            <v>A</v>
          </cell>
          <cell r="F606" t="str">
            <v>CLOSING CENTER</v>
          </cell>
          <cell r="G606" t="str">
            <v>3</v>
          </cell>
          <cell r="H606" t="str">
            <v>2160</v>
          </cell>
        </row>
        <row r="607">
          <cell r="A607" t="str">
            <v>0005031999</v>
          </cell>
          <cell r="B607" t="str">
            <v>00050</v>
          </cell>
          <cell r="C607" t="str">
            <v>31999</v>
          </cell>
          <cell r="D607">
            <v>41426</v>
          </cell>
          <cell r="E607" t="str">
            <v>A</v>
          </cell>
          <cell r="F607" t="str">
            <v>CLOSING CENTER</v>
          </cell>
          <cell r="G607" t="str">
            <v>3</v>
          </cell>
          <cell r="H607" t="str">
            <v>2170</v>
          </cell>
        </row>
        <row r="608">
          <cell r="A608" t="str">
            <v>0005032099</v>
          </cell>
          <cell r="B608" t="str">
            <v>00050</v>
          </cell>
          <cell r="C608" t="str">
            <v>32099</v>
          </cell>
          <cell r="D608">
            <v>732</v>
          </cell>
          <cell r="E608" t="str">
            <v>A</v>
          </cell>
          <cell r="F608" t="str">
            <v>CLOSING CENTER</v>
          </cell>
          <cell r="G608" t="str">
            <v>3</v>
          </cell>
          <cell r="H608" t="str">
            <v>2180</v>
          </cell>
        </row>
        <row r="609">
          <cell r="A609" t="str">
            <v>0005032199</v>
          </cell>
          <cell r="B609" t="str">
            <v>00050</v>
          </cell>
          <cell r="C609" t="str">
            <v>32199</v>
          </cell>
          <cell r="D609">
            <v>41426</v>
          </cell>
          <cell r="E609" t="str">
            <v>A</v>
          </cell>
          <cell r="F609" t="str">
            <v>CLOSING CENTER</v>
          </cell>
          <cell r="G609" t="str">
            <v>3</v>
          </cell>
          <cell r="H609" t="str">
            <v>2190</v>
          </cell>
        </row>
        <row r="610">
          <cell r="A610" t="str">
            <v>0005032299</v>
          </cell>
          <cell r="B610" t="str">
            <v>00050</v>
          </cell>
          <cell r="C610" t="str">
            <v>32299</v>
          </cell>
          <cell r="D610">
            <v>41426</v>
          </cell>
          <cell r="E610" t="str">
            <v>A</v>
          </cell>
          <cell r="F610" t="str">
            <v>CLOSING CENTER</v>
          </cell>
          <cell r="G610" t="str">
            <v>3</v>
          </cell>
          <cell r="H610" t="str">
            <v>2200</v>
          </cell>
        </row>
        <row r="611">
          <cell r="A611" t="str">
            <v>0005032399</v>
          </cell>
          <cell r="B611" t="str">
            <v>00050</v>
          </cell>
          <cell r="C611" t="str">
            <v>32399</v>
          </cell>
          <cell r="D611">
            <v>41426</v>
          </cell>
          <cell r="E611" t="str">
            <v>A</v>
          </cell>
          <cell r="F611" t="str">
            <v>CLOSING CENTER</v>
          </cell>
          <cell r="G611" t="str">
            <v>3</v>
          </cell>
          <cell r="H611" t="str">
            <v>2210</v>
          </cell>
        </row>
        <row r="612">
          <cell r="A612" t="str">
            <v>0005032499</v>
          </cell>
          <cell r="B612" t="str">
            <v>00050</v>
          </cell>
          <cell r="C612" t="str">
            <v>32499</v>
          </cell>
          <cell r="D612">
            <v>41426</v>
          </cell>
          <cell r="E612" t="str">
            <v>A</v>
          </cell>
          <cell r="F612" t="str">
            <v>CLOSING CENTER</v>
          </cell>
          <cell r="G612" t="str">
            <v>3</v>
          </cell>
          <cell r="H612" t="str">
            <v>2220</v>
          </cell>
        </row>
        <row r="613">
          <cell r="A613" t="str">
            <v>0005032599</v>
          </cell>
          <cell r="B613" t="str">
            <v>00050</v>
          </cell>
          <cell r="C613" t="str">
            <v>32599</v>
          </cell>
          <cell r="D613">
            <v>41426</v>
          </cell>
          <cell r="E613" t="str">
            <v>A</v>
          </cell>
          <cell r="F613" t="str">
            <v>CLOSING CENTER</v>
          </cell>
          <cell r="G613" t="str">
            <v>3</v>
          </cell>
          <cell r="H613" t="str">
            <v>2230</v>
          </cell>
        </row>
        <row r="614">
          <cell r="A614" t="str">
            <v>0005032699</v>
          </cell>
          <cell r="B614" t="str">
            <v>00050</v>
          </cell>
          <cell r="C614" t="str">
            <v>32699</v>
          </cell>
          <cell r="D614">
            <v>41426</v>
          </cell>
          <cell r="E614" t="str">
            <v>A</v>
          </cell>
          <cell r="F614" t="str">
            <v>CLOSING CENTER</v>
          </cell>
          <cell r="G614" t="str">
            <v>3</v>
          </cell>
          <cell r="H614" t="str">
            <v>2240</v>
          </cell>
        </row>
        <row r="615">
          <cell r="A615" t="str">
            <v>0005032799</v>
          </cell>
          <cell r="B615" t="str">
            <v>00050</v>
          </cell>
          <cell r="C615" t="str">
            <v>32799</v>
          </cell>
          <cell r="D615">
            <v>41426</v>
          </cell>
          <cell r="E615" t="str">
            <v>A</v>
          </cell>
          <cell r="F615" t="str">
            <v>CLOSING CENTER</v>
          </cell>
          <cell r="G615" t="str">
            <v>3</v>
          </cell>
          <cell r="H615" t="str">
            <v>2260</v>
          </cell>
        </row>
        <row r="616">
          <cell r="A616" t="str">
            <v>0005032840</v>
          </cell>
          <cell r="B616" t="str">
            <v>00050</v>
          </cell>
          <cell r="C616" t="str">
            <v>32840</v>
          </cell>
          <cell r="D616">
            <v>732</v>
          </cell>
          <cell r="E616" t="str">
            <v>A</v>
          </cell>
          <cell r="F616" t="str">
            <v>EXCESS TRANSFER TO MVH FUND</v>
          </cell>
          <cell r="G616" t="str">
            <v>3</v>
          </cell>
          <cell r="H616" t="str">
            <v>2270</v>
          </cell>
        </row>
        <row r="617">
          <cell r="A617" t="str">
            <v>0005032899</v>
          </cell>
          <cell r="B617" t="str">
            <v>00050</v>
          </cell>
          <cell r="C617" t="str">
            <v>32899</v>
          </cell>
          <cell r="D617">
            <v>41426</v>
          </cell>
          <cell r="E617" t="str">
            <v>A</v>
          </cell>
          <cell r="F617" t="str">
            <v>CLOSING CENTER</v>
          </cell>
          <cell r="G617" t="str">
            <v>3</v>
          </cell>
          <cell r="H617" t="str">
            <v>2270</v>
          </cell>
        </row>
        <row r="618">
          <cell r="A618" t="str">
            <v>0005032999</v>
          </cell>
          <cell r="B618" t="str">
            <v>00050</v>
          </cell>
          <cell r="C618" t="str">
            <v>32999</v>
          </cell>
          <cell r="D618">
            <v>41426</v>
          </cell>
          <cell r="E618" t="str">
            <v>A</v>
          </cell>
          <cell r="F618" t="str">
            <v>CLOSING CENTER</v>
          </cell>
          <cell r="G618" t="str">
            <v>3</v>
          </cell>
          <cell r="H618" t="str">
            <v>2290</v>
          </cell>
        </row>
        <row r="619">
          <cell r="A619" t="str">
            <v>0005033099</v>
          </cell>
          <cell r="B619" t="str">
            <v>00050</v>
          </cell>
          <cell r="C619" t="str">
            <v>33099</v>
          </cell>
          <cell r="D619">
            <v>41426</v>
          </cell>
          <cell r="E619" t="str">
            <v>A</v>
          </cell>
          <cell r="F619" t="str">
            <v>CLOSING CENTER</v>
          </cell>
          <cell r="G619" t="str">
            <v>3</v>
          </cell>
          <cell r="H619" t="str">
            <v>2310</v>
          </cell>
        </row>
        <row r="620">
          <cell r="A620" t="str">
            <v>0005033199</v>
          </cell>
          <cell r="B620" t="str">
            <v>00050</v>
          </cell>
          <cell r="C620" t="str">
            <v>33199</v>
          </cell>
          <cell r="D620">
            <v>41426</v>
          </cell>
          <cell r="E620" t="str">
            <v>I</v>
          </cell>
          <cell r="F620" t="str">
            <v>CLOSING CENTER</v>
          </cell>
          <cell r="G620" t="str">
            <v>3</v>
          </cell>
          <cell r="H620" t="str">
            <v>2340</v>
          </cell>
        </row>
        <row r="621">
          <cell r="A621" t="str">
            <v>0005033299</v>
          </cell>
          <cell r="B621" t="str">
            <v>00050</v>
          </cell>
          <cell r="C621" t="str">
            <v>33299</v>
          </cell>
          <cell r="D621">
            <v>41426</v>
          </cell>
          <cell r="E621" t="str">
            <v>A</v>
          </cell>
          <cell r="F621" t="str">
            <v>CLOSING CENTER</v>
          </cell>
          <cell r="G621" t="str">
            <v>3</v>
          </cell>
          <cell r="H621" t="str">
            <v>2350</v>
          </cell>
        </row>
        <row r="622">
          <cell r="A622" t="str">
            <v>0005033399</v>
          </cell>
          <cell r="B622" t="str">
            <v>00050</v>
          </cell>
          <cell r="C622" t="str">
            <v>33399</v>
          </cell>
          <cell r="D622">
            <v>41426</v>
          </cell>
          <cell r="E622" t="str">
            <v>A</v>
          </cell>
          <cell r="F622" t="str">
            <v>CLOSING CENTER</v>
          </cell>
          <cell r="G622" t="str">
            <v>3</v>
          </cell>
          <cell r="H622" t="str">
            <v>2360</v>
          </cell>
        </row>
        <row r="623">
          <cell r="A623" t="str">
            <v>0005033499</v>
          </cell>
          <cell r="B623" t="str">
            <v>00050</v>
          </cell>
          <cell r="C623" t="str">
            <v>33499</v>
          </cell>
          <cell r="D623">
            <v>41426</v>
          </cell>
          <cell r="E623" t="str">
            <v>A</v>
          </cell>
          <cell r="F623" t="str">
            <v>CLOSING CENTER</v>
          </cell>
          <cell r="G623" t="str">
            <v>3</v>
          </cell>
          <cell r="H623" t="str">
            <v>2380</v>
          </cell>
        </row>
        <row r="624">
          <cell r="A624" t="str">
            <v>0005033599</v>
          </cell>
          <cell r="B624" t="str">
            <v>00050</v>
          </cell>
          <cell r="C624" t="str">
            <v>33599</v>
          </cell>
          <cell r="D624">
            <v>732</v>
          </cell>
          <cell r="E624" t="str">
            <v>A</v>
          </cell>
          <cell r="F624" t="str">
            <v>CLOSING CENTER</v>
          </cell>
          <cell r="G624" t="str">
            <v>3</v>
          </cell>
          <cell r="H624" t="str">
            <v>2390</v>
          </cell>
        </row>
        <row r="625">
          <cell r="A625" t="str">
            <v>0005033699</v>
          </cell>
          <cell r="B625" t="str">
            <v>00050</v>
          </cell>
          <cell r="C625" t="str">
            <v>33699</v>
          </cell>
          <cell r="D625">
            <v>41426</v>
          </cell>
          <cell r="E625" t="str">
            <v>I</v>
          </cell>
          <cell r="F625" t="str">
            <v>CLOSING CENTER</v>
          </cell>
          <cell r="G625" t="str">
            <v>3</v>
          </cell>
          <cell r="H625" t="str">
            <v>2400</v>
          </cell>
        </row>
        <row r="626">
          <cell r="A626" t="str">
            <v>0005033799</v>
          </cell>
          <cell r="B626" t="str">
            <v>00050</v>
          </cell>
          <cell r="C626" t="str">
            <v>33799</v>
          </cell>
          <cell r="D626">
            <v>41426</v>
          </cell>
          <cell r="E626" t="str">
            <v>A</v>
          </cell>
          <cell r="F626" t="str">
            <v>CLOSING CENTER</v>
          </cell>
          <cell r="G626" t="str">
            <v>3</v>
          </cell>
          <cell r="H626" t="str">
            <v>2420</v>
          </cell>
        </row>
        <row r="627">
          <cell r="A627" t="str">
            <v>0005033899</v>
          </cell>
          <cell r="B627" t="str">
            <v>00050</v>
          </cell>
          <cell r="C627" t="str">
            <v>33899</v>
          </cell>
          <cell r="D627">
            <v>41426</v>
          </cell>
          <cell r="E627" t="str">
            <v>A</v>
          </cell>
          <cell r="F627" t="str">
            <v>CLOSING CENTER</v>
          </cell>
          <cell r="G627" t="str">
            <v>3</v>
          </cell>
          <cell r="H627" t="str">
            <v>2440</v>
          </cell>
        </row>
        <row r="628">
          <cell r="A628" t="str">
            <v>0005033999</v>
          </cell>
          <cell r="B628" t="str">
            <v>00050</v>
          </cell>
          <cell r="C628" t="str">
            <v>33999</v>
          </cell>
          <cell r="D628">
            <v>41426</v>
          </cell>
          <cell r="E628" t="str">
            <v>A</v>
          </cell>
          <cell r="F628" t="str">
            <v>CLOSING CENTER</v>
          </cell>
          <cell r="G628" t="str">
            <v>3</v>
          </cell>
          <cell r="H628" t="str">
            <v>2450</v>
          </cell>
        </row>
        <row r="629">
          <cell r="A629" t="str">
            <v>0005034099</v>
          </cell>
          <cell r="B629" t="str">
            <v>00050</v>
          </cell>
          <cell r="C629" t="str">
            <v>34099</v>
          </cell>
          <cell r="D629">
            <v>41426</v>
          </cell>
          <cell r="E629" t="str">
            <v>A</v>
          </cell>
          <cell r="F629" t="str">
            <v>CLOSING CENTER</v>
          </cell>
          <cell r="G629" t="str">
            <v>3</v>
          </cell>
          <cell r="H629" t="str">
            <v>2460</v>
          </cell>
        </row>
        <row r="630">
          <cell r="A630" t="str">
            <v>0005034199</v>
          </cell>
          <cell r="B630" t="str">
            <v>00050</v>
          </cell>
          <cell r="C630" t="str">
            <v>34199</v>
          </cell>
          <cell r="D630">
            <v>41426</v>
          </cell>
          <cell r="E630" t="str">
            <v>A</v>
          </cell>
          <cell r="F630" t="str">
            <v>CLOSING CENTER</v>
          </cell>
          <cell r="G630" t="str">
            <v>3</v>
          </cell>
          <cell r="H630" t="str">
            <v>2470</v>
          </cell>
        </row>
        <row r="631">
          <cell r="A631" t="str">
            <v>0005034299</v>
          </cell>
          <cell r="B631" t="str">
            <v>00050</v>
          </cell>
          <cell r="C631" t="str">
            <v>34299</v>
          </cell>
          <cell r="D631">
            <v>41426</v>
          </cell>
          <cell r="E631" t="str">
            <v>A</v>
          </cell>
          <cell r="F631" t="str">
            <v>CLOSING CENTER</v>
          </cell>
          <cell r="G631" t="str">
            <v>3</v>
          </cell>
          <cell r="H631" t="str">
            <v>2490</v>
          </cell>
        </row>
        <row r="632">
          <cell r="A632" t="str">
            <v>0005034399</v>
          </cell>
          <cell r="B632" t="str">
            <v>00050</v>
          </cell>
          <cell r="C632" t="str">
            <v>34399</v>
          </cell>
          <cell r="D632">
            <v>41426</v>
          </cell>
          <cell r="E632" t="str">
            <v>A</v>
          </cell>
          <cell r="F632" t="str">
            <v>CLOSING CENTER</v>
          </cell>
          <cell r="G632" t="str">
            <v>3</v>
          </cell>
          <cell r="H632" t="str">
            <v>2500</v>
          </cell>
        </row>
        <row r="633">
          <cell r="A633" t="str">
            <v>0005034499</v>
          </cell>
          <cell r="B633" t="str">
            <v>00050</v>
          </cell>
          <cell r="C633" t="str">
            <v>34499</v>
          </cell>
          <cell r="D633">
            <v>41426</v>
          </cell>
          <cell r="E633" t="str">
            <v>A</v>
          </cell>
          <cell r="F633" t="str">
            <v>CLOSING CENTER</v>
          </cell>
          <cell r="G633" t="str">
            <v>3</v>
          </cell>
          <cell r="H633" t="str">
            <v>2530</v>
          </cell>
        </row>
        <row r="634">
          <cell r="A634" t="str">
            <v>0005034599</v>
          </cell>
          <cell r="B634" t="str">
            <v>00050</v>
          </cell>
          <cell r="C634" t="str">
            <v>34599</v>
          </cell>
          <cell r="D634">
            <v>41426</v>
          </cell>
          <cell r="E634" t="str">
            <v>A</v>
          </cell>
          <cell r="F634" t="str">
            <v>CLOSING CENTER</v>
          </cell>
          <cell r="G634" t="str">
            <v>3</v>
          </cell>
          <cell r="H634" t="str">
            <v>2540</v>
          </cell>
        </row>
        <row r="635">
          <cell r="A635" t="str">
            <v>0005034699</v>
          </cell>
          <cell r="B635" t="str">
            <v>00050</v>
          </cell>
          <cell r="C635" t="str">
            <v>34699</v>
          </cell>
          <cell r="D635">
            <v>41426</v>
          </cell>
          <cell r="E635" t="str">
            <v>A</v>
          </cell>
          <cell r="F635" t="str">
            <v>CLOSING CENTER</v>
          </cell>
          <cell r="G635" t="str">
            <v>3</v>
          </cell>
          <cell r="H635" t="str">
            <v>2550</v>
          </cell>
        </row>
        <row r="636">
          <cell r="A636" t="str">
            <v>0005034799</v>
          </cell>
          <cell r="B636" t="str">
            <v>00050</v>
          </cell>
          <cell r="C636" t="str">
            <v>34799</v>
          </cell>
          <cell r="D636">
            <v>41426</v>
          </cell>
          <cell r="E636" t="str">
            <v>A</v>
          </cell>
          <cell r="F636" t="str">
            <v>CLOSING CENTER</v>
          </cell>
          <cell r="G636" t="str">
            <v>3</v>
          </cell>
          <cell r="H636" t="str">
            <v>2570</v>
          </cell>
        </row>
        <row r="637">
          <cell r="A637" t="str">
            <v>0005034899</v>
          </cell>
          <cell r="B637" t="str">
            <v>00050</v>
          </cell>
          <cell r="C637" t="str">
            <v>34899</v>
          </cell>
          <cell r="D637">
            <v>41426</v>
          </cell>
          <cell r="E637" t="str">
            <v>A</v>
          </cell>
          <cell r="F637" t="str">
            <v>CLOSING CENTER</v>
          </cell>
          <cell r="G637" t="str">
            <v>3</v>
          </cell>
          <cell r="H637" t="str">
            <v>2580</v>
          </cell>
        </row>
        <row r="638">
          <cell r="A638" t="str">
            <v>0005034999</v>
          </cell>
          <cell r="B638" t="str">
            <v>00050</v>
          </cell>
          <cell r="C638" t="str">
            <v>34999</v>
          </cell>
          <cell r="D638">
            <v>41426</v>
          </cell>
          <cell r="E638" t="str">
            <v>A</v>
          </cell>
          <cell r="F638" t="str">
            <v>CLOSING CENTER</v>
          </cell>
          <cell r="G638" t="str">
            <v>3</v>
          </cell>
          <cell r="H638" t="str">
            <v>2600</v>
          </cell>
        </row>
        <row r="639">
          <cell r="A639" t="str">
            <v>0005035099</v>
          </cell>
          <cell r="B639" t="str">
            <v>00050</v>
          </cell>
          <cell r="C639" t="str">
            <v>35099</v>
          </cell>
          <cell r="D639">
            <v>41426</v>
          </cell>
          <cell r="E639" t="str">
            <v>A</v>
          </cell>
          <cell r="F639" t="str">
            <v>CLOSING CENTER</v>
          </cell>
          <cell r="G639" t="str">
            <v>3</v>
          </cell>
          <cell r="H639" t="str">
            <v>2610</v>
          </cell>
        </row>
        <row r="640">
          <cell r="A640" t="str">
            <v>0005035199</v>
          </cell>
          <cell r="B640" t="str">
            <v>00050</v>
          </cell>
          <cell r="C640" t="str">
            <v>35199</v>
          </cell>
          <cell r="D640">
            <v>41426</v>
          </cell>
          <cell r="E640" t="str">
            <v>A</v>
          </cell>
          <cell r="F640" t="str">
            <v>CLOSING CENTER</v>
          </cell>
          <cell r="G640" t="str">
            <v>3</v>
          </cell>
          <cell r="H640" t="str">
            <v>2620</v>
          </cell>
        </row>
        <row r="641">
          <cell r="A641" t="str">
            <v>0005035299</v>
          </cell>
          <cell r="B641" t="str">
            <v>00050</v>
          </cell>
          <cell r="C641" t="str">
            <v>35299</v>
          </cell>
          <cell r="D641">
            <v>41426</v>
          </cell>
          <cell r="E641" t="str">
            <v>A</v>
          </cell>
          <cell r="F641" t="str">
            <v>CLOSING CENTER</v>
          </cell>
          <cell r="G641" t="str">
            <v>3</v>
          </cell>
          <cell r="H641" t="str">
            <v>2630</v>
          </cell>
        </row>
        <row r="642">
          <cell r="A642" t="str">
            <v>0005035399</v>
          </cell>
          <cell r="B642" t="str">
            <v>00050</v>
          </cell>
          <cell r="C642" t="str">
            <v>35399</v>
          </cell>
          <cell r="D642">
            <v>41426</v>
          </cell>
          <cell r="E642" t="str">
            <v>A</v>
          </cell>
          <cell r="F642" t="str">
            <v>CLOSING CENTER</v>
          </cell>
          <cell r="G642" t="str">
            <v>3</v>
          </cell>
          <cell r="H642" t="str">
            <v>2640</v>
          </cell>
        </row>
        <row r="643">
          <cell r="A643" t="str">
            <v>0005035499</v>
          </cell>
          <cell r="B643" t="str">
            <v>00050</v>
          </cell>
          <cell r="C643" t="str">
            <v>35499</v>
          </cell>
          <cell r="D643">
            <v>732</v>
          </cell>
          <cell r="E643" t="str">
            <v>A</v>
          </cell>
          <cell r="F643" t="str">
            <v>CLOSING CENTER</v>
          </cell>
          <cell r="G643" t="str">
            <v>3</v>
          </cell>
          <cell r="H643" t="str">
            <v>2650</v>
          </cell>
        </row>
        <row r="644">
          <cell r="A644" t="str">
            <v>0005035599</v>
          </cell>
          <cell r="B644" t="str">
            <v>00050</v>
          </cell>
          <cell r="C644" t="str">
            <v>35599</v>
          </cell>
          <cell r="D644">
            <v>41426</v>
          </cell>
          <cell r="E644" t="str">
            <v>A</v>
          </cell>
          <cell r="F644" t="str">
            <v>CLOSING CENTER</v>
          </cell>
          <cell r="G644" t="str">
            <v>3</v>
          </cell>
          <cell r="H644" t="str">
            <v>2660</v>
          </cell>
        </row>
        <row r="645">
          <cell r="A645" t="str">
            <v>0005035699</v>
          </cell>
          <cell r="B645" t="str">
            <v>00050</v>
          </cell>
          <cell r="C645" t="str">
            <v>35699</v>
          </cell>
          <cell r="D645">
            <v>41426</v>
          </cell>
          <cell r="E645" t="str">
            <v>A</v>
          </cell>
          <cell r="F645" t="str">
            <v>CLOSING CENTER</v>
          </cell>
          <cell r="G645" t="str">
            <v>3</v>
          </cell>
          <cell r="H645" t="str">
            <v>2670</v>
          </cell>
        </row>
        <row r="646">
          <cell r="A646" t="str">
            <v>0005035799</v>
          </cell>
          <cell r="B646" t="str">
            <v>00050</v>
          </cell>
          <cell r="C646" t="str">
            <v>35799</v>
          </cell>
          <cell r="D646">
            <v>41426</v>
          </cell>
          <cell r="E646" t="str">
            <v>A</v>
          </cell>
          <cell r="F646" t="str">
            <v>CLOSING CENTER</v>
          </cell>
          <cell r="G646" t="str">
            <v>3</v>
          </cell>
          <cell r="H646" t="str">
            <v>2680</v>
          </cell>
        </row>
        <row r="647">
          <cell r="A647" t="str">
            <v>0005035899</v>
          </cell>
          <cell r="B647" t="str">
            <v>00050</v>
          </cell>
          <cell r="C647" t="str">
            <v>35899</v>
          </cell>
          <cell r="D647">
            <v>41426</v>
          </cell>
          <cell r="E647" t="str">
            <v>A</v>
          </cell>
          <cell r="F647" t="str">
            <v>CLOSING CENTER</v>
          </cell>
          <cell r="G647" t="str">
            <v>3</v>
          </cell>
          <cell r="H647" t="str">
            <v>2690</v>
          </cell>
        </row>
        <row r="648">
          <cell r="A648" t="str">
            <v>0005035999</v>
          </cell>
          <cell r="B648" t="str">
            <v>00050</v>
          </cell>
          <cell r="C648" t="str">
            <v>35999</v>
          </cell>
          <cell r="D648">
            <v>41426</v>
          </cell>
          <cell r="E648" t="str">
            <v>A</v>
          </cell>
          <cell r="F648" t="str">
            <v>CLOSING CENTER</v>
          </cell>
          <cell r="G648" t="str">
            <v>3</v>
          </cell>
          <cell r="H648" t="str">
            <v>2700</v>
          </cell>
        </row>
        <row r="649">
          <cell r="A649" t="str">
            <v>0005036099</v>
          </cell>
          <cell r="B649" t="str">
            <v>00050</v>
          </cell>
          <cell r="C649" t="str">
            <v>36099</v>
          </cell>
          <cell r="D649">
            <v>41426</v>
          </cell>
          <cell r="E649" t="str">
            <v>A</v>
          </cell>
          <cell r="F649" t="str">
            <v>CLOSING CENTER</v>
          </cell>
          <cell r="G649" t="str">
            <v>3</v>
          </cell>
          <cell r="H649" t="str">
            <v>2710</v>
          </cell>
        </row>
        <row r="650">
          <cell r="A650" t="str">
            <v>0005036199</v>
          </cell>
          <cell r="B650" t="str">
            <v>00050</v>
          </cell>
          <cell r="C650" t="str">
            <v>36199</v>
          </cell>
          <cell r="D650">
            <v>41426</v>
          </cell>
          <cell r="E650" t="str">
            <v>A</v>
          </cell>
          <cell r="F650" t="str">
            <v>CLOSING CENTER</v>
          </cell>
          <cell r="G650" t="str">
            <v>3</v>
          </cell>
          <cell r="H650" t="str">
            <v>2720</v>
          </cell>
        </row>
        <row r="651">
          <cell r="A651" t="str">
            <v>0005036299</v>
          </cell>
          <cell r="B651" t="str">
            <v>00050</v>
          </cell>
          <cell r="C651" t="str">
            <v>36299</v>
          </cell>
          <cell r="D651">
            <v>41426</v>
          </cell>
          <cell r="E651" t="str">
            <v>A</v>
          </cell>
          <cell r="F651" t="str">
            <v>CLOSING CENTER</v>
          </cell>
          <cell r="G651" t="str">
            <v>3</v>
          </cell>
          <cell r="H651" t="str">
            <v>2760</v>
          </cell>
        </row>
        <row r="652">
          <cell r="A652" t="str">
            <v>0005036399</v>
          </cell>
          <cell r="B652" t="str">
            <v>00050</v>
          </cell>
          <cell r="C652" t="str">
            <v>36399</v>
          </cell>
          <cell r="D652">
            <v>41426</v>
          </cell>
          <cell r="E652" t="str">
            <v>A</v>
          </cell>
          <cell r="F652" t="str">
            <v>CLOSING CENTER</v>
          </cell>
          <cell r="G652" t="str">
            <v>3</v>
          </cell>
          <cell r="H652" t="str">
            <v>2780</v>
          </cell>
        </row>
        <row r="653">
          <cell r="A653" t="str">
            <v>0005036499</v>
          </cell>
          <cell r="B653" t="str">
            <v>00050</v>
          </cell>
          <cell r="C653" t="str">
            <v>36499</v>
          </cell>
          <cell r="D653">
            <v>41426</v>
          </cell>
          <cell r="E653" t="str">
            <v>A</v>
          </cell>
          <cell r="F653" t="str">
            <v>CLOSING CENTER</v>
          </cell>
          <cell r="G653" t="str">
            <v>3</v>
          </cell>
          <cell r="H653" t="str">
            <v>2800</v>
          </cell>
        </row>
        <row r="654">
          <cell r="A654" t="str">
            <v>0005036599</v>
          </cell>
          <cell r="B654" t="str">
            <v>00050</v>
          </cell>
          <cell r="C654" t="str">
            <v>36599</v>
          </cell>
          <cell r="D654">
            <v>41426</v>
          </cell>
          <cell r="E654" t="str">
            <v>A</v>
          </cell>
          <cell r="F654" t="str">
            <v>CLOSING CENTER</v>
          </cell>
          <cell r="G654" t="str">
            <v>3</v>
          </cell>
          <cell r="H654" t="str">
            <v>2810</v>
          </cell>
        </row>
        <row r="655">
          <cell r="A655" t="str">
            <v>0005036699</v>
          </cell>
          <cell r="B655" t="str">
            <v>00050</v>
          </cell>
          <cell r="C655" t="str">
            <v>36699</v>
          </cell>
          <cell r="D655">
            <v>41426</v>
          </cell>
          <cell r="E655" t="str">
            <v>A</v>
          </cell>
          <cell r="F655" t="str">
            <v>CLOSING CENTER</v>
          </cell>
          <cell r="G655" t="str">
            <v>3</v>
          </cell>
          <cell r="H655" t="str">
            <v>2820</v>
          </cell>
        </row>
        <row r="656">
          <cell r="A656" t="str">
            <v>0005036799</v>
          </cell>
          <cell r="B656" t="str">
            <v>00050</v>
          </cell>
          <cell r="C656" t="str">
            <v>36799</v>
          </cell>
          <cell r="D656">
            <v>41426</v>
          </cell>
          <cell r="E656" t="str">
            <v>A</v>
          </cell>
          <cell r="F656" t="str">
            <v>CLOSING CENTER</v>
          </cell>
          <cell r="G656" t="str">
            <v>3</v>
          </cell>
          <cell r="H656" t="str">
            <v>2830</v>
          </cell>
        </row>
        <row r="657">
          <cell r="A657" t="str">
            <v>0005036899</v>
          </cell>
          <cell r="B657" t="str">
            <v>00050</v>
          </cell>
          <cell r="C657" t="str">
            <v>36899</v>
          </cell>
          <cell r="D657">
            <v>41426</v>
          </cell>
          <cell r="E657" t="str">
            <v>A</v>
          </cell>
          <cell r="F657" t="str">
            <v>CLOSING CENTER</v>
          </cell>
          <cell r="G657" t="str">
            <v>3</v>
          </cell>
          <cell r="H657" t="str">
            <v>2840</v>
          </cell>
        </row>
        <row r="658">
          <cell r="A658" t="str">
            <v>0005036999</v>
          </cell>
          <cell r="B658" t="str">
            <v>00050</v>
          </cell>
          <cell r="C658" t="str">
            <v>36999</v>
          </cell>
          <cell r="D658">
            <v>732</v>
          </cell>
          <cell r="E658" t="str">
            <v>A</v>
          </cell>
          <cell r="F658" t="str">
            <v>CLOSING CENTER</v>
          </cell>
          <cell r="G658" t="str">
            <v>3</v>
          </cell>
          <cell r="H658" t="str">
            <v>2850</v>
          </cell>
        </row>
        <row r="659">
          <cell r="A659" t="str">
            <v>0005037060</v>
          </cell>
          <cell r="B659" t="str">
            <v>00050</v>
          </cell>
          <cell r="C659" t="str">
            <v>37060</v>
          </cell>
          <cell r="D659">
            <v>41091</v>
          </cell>
          <cell r="E659" t="str">
            <v>A</v>
          </cell>
          <cell r="F659" t="str">
            <v>WAGERING TAX REVENUE SHARING</v>
          </cell>
          <cell r="G659" t="str">
            <v>6</v>
          </cell>
          <cell r="H659" t="str">
            <v>2850</v>
          </cell>
        </row>
        <row r="660">
          <cell r="A660" t="str">
            <v>0005037199</v>
          </cell>
          <cell r="B660" t="str">
            <v>00050</v>
          </cell>
          <cell r="C660" t="str">
            <v>37199</v>
          </cell>
          <cell r="D660">
            <v>41426</v>
          </cell>
          <cell r="E660" t="str">
            <v>A</v>
          </cell>
          <cell r="F660" t="str">
            <v>CLOSING CENTER</v>
          </cell>
          <cell r="G660" t="str">
            <v>3</v>
          </cell>
          <cell r="H660" t="str">
            <v>2860</v>
          </cell>
        </row>
        <row r="661">
          <cell r="A661" t="str">
            <v>0005037299</v>
          </cell>
          <cell r="B661" t="str">
            <v>00050</v>
          </cell>
          <cell r="C661" t="str">
            <v>37299</v>
          </cell>
          <cell r="D661">
            <v>41081</v>
          </cell>
          <cell r="E661" t="str">
            <v>A</v>
          </cell>
          <cell r="F661" t="str">
            <v>CLOSING CENTER</v>
          </cell>
          <cell r="G661" t="str">
            <v>3</v>
          </cell>
          <cell r="H661" t="str">
            <v>2890</v>
          </cell>
        </row>
        <row r="662">
          <cell r="A662" t="str">
            <v>0005037399</v>
          </cell>
          <cell r="B662" t="str">
            <v>00050</v>
          </cell>
          <cell r="C662" t="str">
            <v>37399</v>
          </cell>
          <cell r="D662">
            <v>41426</v>
          </cell>
          <cell r="E662" t="str">
            <v>A</v>
          </cell>
          <cell r="F662" t="str">
            <v>CLOSING CENTER</v>
          </cell>
          <cell r="G662" t="str">
            <v>3</v>
          </cell>
          <cell r="H662" t="str">
            <v>2900</v>
          </cell>
        </row>
        <row r="663">
          <cell r="A663" t="str">
            <v>0005037499</v>
          </cell>
          <cell r="B663" t="str">
            <v>00050</v>
          </cell>
          <cell r="C663" t="str">
            <v>37499</v>
          </cell>
          <cell r="D663">
            <v>41426</v>
          </cell>
          <cell r="E663" t="str">
            <v>A</v>
          </cell>
          <cell r="F663" t="str">
            <v>CLOSING CENTER</v>
          </cell>
          <cell r="G663" t="str">
            <v>3</v>
          </cell>
          <cell r="H663" t="str">
            <v>3020</v>
          </cell>
        </row>
        <row r="664">
          <cell r="A664" t="str">
            <v>0005037599</v>
          </cell>
          <cell r="B664" t="str">
            <v>00050</v>
          </cell>
          <cell r="C664" t="str">
            <v>37599</v>
          </cell>
          <cell r="D664">
            <v>41426</v>
          </cell>
          <cell r="E664" t="str">
            <v>A</v>
          </cell>
          <cell r="F664" t="str">
            <v>CLOSING CENTER</v>
          </cell>
          <cell r="G664" t="str">
            <v>3</v>
          </cell>
          <cell r="H664" t="str">
            <v>3030</v>
          </cell>
        </row>
        <row r="665">
          <cell r="A665" t="str">
            <v>0005037699</v>
          </cell>
          <cell r="B665" t="str">
            <v>00050</v>
          </cell>
          <cell r="C665" t="str">
            <v>37699</v>
          </cell>
          <cell r="D665">
            <v>732</v>
          </cell>
          <cell r="E665" t="str">
            <v>A</v>
          </cell>
          <cell r="F665" t="str">
            <v>CLOSING CENTER</v>
          </cell>
          <cell r="G665" t="str">
            <v>3</v>
          </cell>
          <cell r="H665" t="str">
            <v>3070</v>
          </cell>
        </row>
        <row r="666">
          <cell r="A666" t="str">
            <v>0005037799</v>
          </cell>
          <cell r="B666" t="str">
            <v>00050</v>
          </cell>
          <cell r="C666" t="str">
            <v>37799</v>
          </cell>
          <cell r="D666">
            <v>41426</v>
          </cell>
          <cell r="E666" t="str">
            <v>A</v>
          </cell>
          <cell r="F666" t="str">
            <v>CLOSING CENTER</v>
          </cell>
          <cell r="G666" t="str">
            <v>3</v>
          </cell>
          <cell r="H666" t="str">
            <v>3080</v>
          </cell>
        </row>
        <row r="667">
          <cell r="A667" t="str">
            <v>0005037899</v>
          </cell>
          <cell r="B667" t="str">
            <v>00050</v>
          </cell>
          <cell r="C667" t="str">
            <v>37899</v>
          </cell>
          <cell r="D667">
            <v>41426</v>
          </cell>
          <cell r="E667" t="str">
            <v>A</v>
          </cell>
          <cell r="F667" t="str">
            <v>CLOSING CENTER</v>
          </cell>
          <cell r="G667" t="str">
            <v>3</v>
          </cell>
          <cell r="H667" t="str">
            <v>3090</v>
          </cell>
        </row>
        <row r="668">
          <cell r="A668" t="str">
            <v>0005037999</v>
          </cell>
          <cell r="B668" t="str">
            <v>00050</v>
          </cell>
          <cell r="C668" t="str">
            <v>37999</v>
          </cell>
          <cell r="D668">
            <v>41426</v>
          </cell>
          <cell r="E668" t="str">
            <v>A</v>
          </cell>
          <cell r="F668" t="str">
            <v>CLOSING CENTER</v>
          </cell>
          <cell r="G668" t="str">
            <v>3</v>
          </cell>
          <cell r="H668" t="str">
            <v>3100</v>
          </cell>
        </row>
        <row r="669">
          <cell r="A669" t="str">
            <v>0005038099</v>
          </cell>
          <cell r="B669" t="str">
            <v>00050</v>
          </cell>
          <cell r="C669" t="str">
            <v>38099</v>
          </cell>
          <cell r="D669">
            <v>41426</v>
          </cell>
          <cell r="E669" t="str">
            <v>A</v>
          </cell>
          <cell r="F669" t="str">
            <v>CLOSING CENTER</v>
          </cell>
          <cell r="G669" t="str">
            <v>3</v>
          </cell>
          <cell r="H669" t="str">
            <v>3120</v>
          </cell>
        </row>
        <row r="670">
          <cell r="A670" t="str">
            <v>0005038199</v>
          </cell>
          <cell r="B670" t="str">
            <v>00050</v>
          </cell>
          <cell r="C670" t="str">
            <v>38199</v>
          </cell>
          <cell r="D670">
            <v>41426</v>
          </cell>
          <cell r="E670" t="str">
            <v>A</v>
          </cell>
          <cell r="F670" t="str">
            <v>CLOSING CENTER</v>
          </cell>
          <cell r="G670" t="str">
            <v>3</v>
          </cell>
          <cell r="H670" t="str">
            <v>3130</v>
          </cell>
        </row>
        <row r="671">
          <cell r="A671" t="str">
            <v>0005038299</v>
          </cell>
          <cell r="B671" t="str">
            <v>00050</v>
          </cell>
          <cell r="C671" t="str">
            <v>38299</v>
          </cell>
          <cell r="D671">
            <v>41426</v>
          </cell>
          <cell r="E671" t="str">
            <v>A</v>
          </cell>
          <cell r="F671" t="str">
            <v>CLOSING CENTER</v>
          </cell>
          <cell r="G671" t="str">
            <v>3</v>
          </cell>
          <cell r="H671" t="str">
            <v>3150</v>
          </cell>
        </row>
        <row r="672">
          <cell r="A672" t="str">
            <v>0005038330</v>
          </cell>
          <cell r="B672" t="str">
            <v>00050</v>
          </cell>
          <cell r="C672" t="str">
            <v>38330</v>
          </cell>
          <cell r="D672">
            <v>40725</v>
          </cell>
          <cell r="E672" t="str">
            <v>A</v>
          </cell>
          <cell r="F672" t="str">
            <v>CIGARETTE TAX DIST-GEN FUND</v>
          </cell>
          <cell r="G672" t="str">
            <v>6</v>
          </cell>
          <cell r="H672" t="str">
            <v>3160</v>
          </cell>
        </row>
        <row r="673">
          <cell r="A673" t="str">
            <v>0005038340</v>
          </cell>
          <cell r="B673" t="str">
            <v>00050</v>
          </cell>
          <cell r="C673" t="str">
            <v>38340</v>
          </cell>
          <cell r="D673">
            <v>40725</v>
          </cell>
          <cell r="E673" t="str">
            <v>A</v>
          </cell>
          <cell r="F673" t="str">
            <v>CIGARETTE TAX DIST-CCIF</v>
          </cell>
          <cell r="G673" t="str">
            <v>6</v>
          </cell>
          <cell r="H673" t="str">
            <v>3160</v>
          </cell>
        </row>
        <row r="674">
          <cell r="A674" t="str">
            <v>0005038399</v>
          </cell>
          <cell r="B674" t="str">
            <v>00050</v>
          </cell>
          <cell r="C674" t="str">
            <v>38399</v>
          </cell>
          <cell r="D674">
            <v>732</v>
          </cell>
          <cell r="E674" t="str">
            <v>A</v>
          </cell>
          <cell r="F674" t="str">
            <v>CLOSING CENTER</v>
          </cell>
          <cell r="G674" t="str">
            <v>3</v>
          </cell>
          <cell r="H674" t="str">
            <v>3160</v>
          </cell>
        </row>
        <row r="675">
          <cell r="A675" t="str">
            <v>0005038499</v>
          </cell>
          <cell r="B675" t="str">
            <v>00050</v>
          </cell>
          <cell r="C675" t="str">
            <v>38499</v>
          </cell>
          <cell r="D675">
            <v>41426</v>
          </cell>
          <cell r="E675" t="str">
            <v>A</v>
          </cell>
          <cell r="F675" t="str">
            <v>CLOSING CENTER</v>
          </cell>
          <cell r="G675" t="str">
            <v>3</v>
          </cell>
          <cell r="H675" t="str">
            <v>3180</v>
          </cell>
        </row>
        <row r="676">
          <cell r="A676" t="str">
            <v>0005038599</v>
          </cell>
          <cell r="B676" t="str">
            <v>00050</v>
          </cell>
          <cell r="C676" t="str">
            <v>38599</v>
          </cell>
          <cell r="D676">
            <v>41426</v>
          </cell>
          <cell r="E676" t="str">
            <v>A</v>
          </cell>
          <cell r="F676" t="str">
            <v>CLOSING CENTER</v>
          </cell>
          <cell r="G676" t="str">
            <v>3</v>
          </cell>
          <cell r="H676" t="str">
            <v>3200</v>
          </cell>
        </row>
        <row r="677">
          <cell r="A677" t="str">
            <v>0005038699</v>
          </cell>
          <cell r="B677" t="str">
            <v>00050</v>
          </cell>
          <cell r="C677" t="str">
            <v>38699</v>
          </cell>
          <cell r="D677">
            <v>41426</v>
          </cell>
          <cell r="E677" t="str">
            <v>A</v>
          </cell>
          <cell r="F677" t="str">
            <v>CLOSING CENTER</v>
          </cell>
          <cell r="G677" t="str">
            <v>3</v>
          </cell>
          <cell r="H677" t="str">
            <v>3230</v>
          </cell>
        </row>
        <row r="678">
          <cell r="A678" t="str">
            <v>0005038799</v>
          </cell>
          <cell r="B678" t="str">
            <v>00050</v>
          </cell>
          <cell r="C678" t="str">
            <v>38799</v>
          </cell>
          <cell r="D678">
            <v>41426</v>
          </cell>
          <cell r="E678" t="str">
            <v>A</v>
          </cell>
          <cell r="F678" t="str">
            <v>CLOSING CENTER</v>
          </cell>
          <cell r="G678" t="str">
            <v>3</v>
          </cell>
          <cell r="H678" t="str">
            <v>3240</v>
          </cell>
        </row>
        <row r="679">
          <cell r="A679" t="str">
            <v>0005038899</v>
          </cell>
          <cell r="B679" t="str">
            <v>00050</v>
          </cell>
          <cell r="C679" t="str">
            <v>38899</v>
          </cell>
          <cell r="D679">
            <v>41426</v>
          </cell>
          <cell r="E679" t="str">
            <v>A</v>
          </cell>
          <cell r="F679" t="str">
            <v>CLOSING CENTER</v>
          </cell>
          <cell r="G679" t="str">
            <v>3</v>
          </cell>
          <cell r="H679" t="str">
            <v>3280</v>
          </cell>
        </row>
        <row r="680">
          <cell r="A680" t="str">
            <v>0005038999</v>
          </cell>
          <cell r="B680" t="str">
            <v>00050</v>
          </cell>
          <cell r="C680" t="str">
            <v>38999</v>
          </cell>
          <cell r="D680">
            <v>41426</v>
          </cell>
          <cell r="E680" t="str">
            <v>A</v>
          </cell>
          <cell r="F680" t="str">
            <v>CLOSING CENTER</v>
          </cell>
          <cell r="G680" t="str">
            <v>3</v>
          </cell>
          <cell r="H680" t="str">
            <v>3300</v>
          </cell>
        </row>
        <row r="681">
          <cell r="A681" t="str">
            <v>0005039099</v>
          </cell>
          <cell r="B681" t="str">
            <v>00050</v>
          </cell>
          <cell r="C681" t="str">
            <v>39099</v>
          </cell>
          <cell r="D681">
            <v>732</v>
          </cell>
          <cell r="E681" t="str">
            <v>A</v>
          </cell>
          <cell r="F681" t="str">
            <v>CLOSING CENTER</v>
          </cell>
          <cell r="G681" t="str">
            <v>3</v>
          </cell>
          <cell r="H681" t="str">
            <v>3320</v>
          </cell>
        </row>
        <row r="682">
          <cell r="A682" t="str">
            <v>0005039199</v>
          </cell>
          <cell r="B682" t="str">
            <v>00050</v>
          </cell>
          <cell r="C682" t="str">
            <v>39199</v>
          </cell>
          <cell r="D682">
            <v>41426</v>
          </cell>
          <cell r="E682" t="str">
            <v>A</v>
          </cell>
          <cell r="F682" t="str">
            <v>CLOSING CENTER</v>
          </cell>
          <cell r="G682" t="str">
            <v>3</v>
          </cell>
          <cell r="H682" t="str">
            <v>3330</v>
          </cell>
        </row>
        <row r="683">
          <cell r="A683" t="str">
            <v>0005039299</v>
          </cell>
          <cell r="B683" t="str">
            <v>00050</v>
          </cell>
          <cell r="C683" t="str">
            <v>39299</v>
          </cell>
          <cell r="D683">
            <v>41426</v>
          </cell>
          <cell r="E683" t="str">
            <v>A</v>
          </cell>
          <cell r="F683" t="str">
            <v>CLOSING CENTER</v>
          </cell>
          <cell r="G683" t="str">
            <v>3</v>
          </cell>
          <cell r="H683" t="str">
            <v>3340</v>
          </cell>
        </row>
        <row r="684">
          <cell r="A684" t="str">
            <v>0005039399</v>
          </cell>
          <cell r="B684" t="str">
            <v>00050</v>
          </cell>
          <cell r="C684" t="str">
            <v>39399</v>
          </cell>
          <cell r="D684">
            <v>41426</v>
          </cell>
          <cell r="E684" t="str">
            <v>A</v>
          </cell>
          <cell r="F684" t="str">
            <v>CLOSING CENTER</v>
          </cell>
          <cell r="G684" t="str">
            <v>3</v>
          </cell>
          <cell r="H684" t="str">
            <v>3370</v>
          </cell>
        </row>
        <row r="685">
          <cell r="A685" t="str">
            <v>0005039499</v>
          </cell>
          <cell r="B685" t="str">
            <v>00050</v>
          </cell>
          <cell r="C685" t="str">
            <v>39499</v>
          </cell>
          <cell r="D685">
            <v>41426</v>
          </cell>
          <cell r="E685" t="str">
            <v>A</v>
          </cell>
          <cell r="F685" t="str">
            <v>CLOSING CENTER</v>
          </cell>
          <cell r="G685" t="str">
            <v>3</v>
          </cell>
          <cell r="H685" t="str">
            <v>3390</v>
          </cell>
        </row>
        <row r="686">
          <cell r="A686" t="str">
            <v>0005039599</v>
          </cell>
          <cell r="B686" t="str">
            <v>00050</v>
          </cell>
          <cell r="C686" t="str">
            <v>39599</v>
          </cell>
          <cell r="D686">
            <v>41426</v>
          </cell>
          <cell r="E686" t="str">
            <v>A</v>
          </cell>
          <cell r="F686" t="str">
            <v>CLOSING CENTER</v>
          </cell>
          <cell r="G686" t="str">
            <v>3</v>
          </cell>
          <cell r="H686" t="str">
            <v>3400</v>
          </cell>
        </row>
        <row r="687">
          <cell r="A687" t="str">
            <v>0005039699</v>
          </cell>
          <cell r="B687" t="str">
            <v>00050</v>
          </cell>
          <cell r="C687" t="str">
            <v>39699</v>
          </cell>
          <cell r="D687">
            <v>41898</v>
          </cell>
          <cell r="E687" t="str">
            <v>I</v>
          </cell>
          <cell r="F687" t="str">
            <v>CLOSING CENTER</v>
          </cell>
          <cell r="G687" t="str">
            <v>3</v>
          </cell>
          <cell r="H687" t="str">
            <v>3410</v>
          </cell>
        </row>
        <row r="688">
          <cell r="A688" t="str">
            <v>0005039799</v>
          </cell>
          <cell r="B688" t="str">
            <v>00050</v>
          </cell>
          <cell r="C688" t="str">
            <v>39799</v>
          </cell>
          <cell r="D688">
            <v>41426</v>
          </cell>
          <cell r="E688" t="str">
            <v>A</v>
          </cell>
          <cell r="F688" t="str">
            <v>CLOSING CENTER</v>
          </cell>
          <cell r="G688" t="str">
            <v>3</v>
          </cell>
          <cell r="H688" t="str">
            <v>3420</v>
          </cell>
        </row>
        <row r="689">
          <cell r="A689" t="str">
            <v>0005039899</v>
          </cell>
          <cell r="B689" t="str">
            <v>00050</v>
          </cell>
          <cell r="C689" t="str">
            <v>39899</v>
          </cell>
          <cell r="D689">
            <v>41426</v>
          </cell>
          <cell r="E689" t="str">
            <v>A</v>
          </cell>
          <cell r="F689" t="str">
            <v>CLOSING CENTER</v>
          </cell>
          <cell r="G689" t="str">
            <v>3</v>
          </cell>
          <cell r="H689" t="str">
            <v>3430</v>
          </cell>
        </row>
        <row r="690">
          <cell r="A690" t="str">
            <v>0005039999</v>
          </cell>
          <cell r="B690" t="str">
            <v>00050</v>
          </cell>
          <cell r="C690" t="str">
            <v>39999</v>
          </cell>
          <cell r="D690">
            <v>41426</v>
          </cell>
          <cell r="E690" t="str">
            <v>A</v>
          </cell>
          <cell r="F690" t="str">
            <v>CLOSING CENTER</v>
          </cell>
          <cell r="G690" t="str">
            <v>3</v>
          </cell>
          <cell r="H690" t="str">
            <v>3440</v>
          </cell>
        </row>
        <row r="691">
          <cell r="A691" t="str">
            <v>0005040099</v>
          </cell>
          <cell r="B691" t="str">
            <v>00050</v>
          </cell>
          <cell r="C691" t="str">
            <v>40099</v>
          </cell>
          <cell r="D691">
            <v>41426</v>
          </cell>
          <cell r="E691" t="str">
            <v>A</v>
          </cell>
          <cell r="F691" t="str">
            <v>CLOSING CENTER</v>
          </cell>
          <cell r="G691" t="str">
            <v>3</v>
          </cell>
          <cell r="H691" t="str">
            <v>3450</v>
          </cell>
        </row>
        <row r="692">
          <cell r="A692" t="str">
            <v>0005040199</v>
          </cell>
          <cell r="B692" t="str">
            <v>00050</v>
          </cell>
          <cell r="C692" t="str">
            <v>40199</v>
          </cell>
          <cell r="D692">
            <v>41426</v>
          </cell>
          <cell r="E692" t="str">
            <v>A</v>
          </cell>
          <cell r="F692" t="str">
            <v>CLOSING CENTER</v>
          </cell>
          <cell r="G692" t="str">
            <v>3</v>
          </cell>
          <cell r="H692" t="str">
            <v>3460</v>
          </cell>
        </row>
        <row r="693">
          <cell r="A693" t="str">
            <v>0005040299</v>
          </cell>
          <cell r="B693" t="str">
            <v>00050</v>
          </cell>
          <cell r="C693" t="str">
            <v>40299</v>
          </cell>
          <cell r="D693">
            <v>41821</v>
          </cell>
          <cell r="E693" t="str">
            <v>I</v>
          </cell>
          <cell r="F693" t="str">
            <v>CLOSING CENTER</v>
          </cell>
          <cell r="G693" t="str">
            <v>3</v>
          </cell>
          <cell r="H693" t="str">
            <v>3480</v>
          </cell>
        </row>
        <row r="694">
          <cell r="A694" t="str">
            <v>0005040399</v>
          </cell>
          <cell r="B694" t="str">
            <v>00050</v>
          </cell>
          <cell r="C694" t="str">
            <v>40399</v>
          </cell>
          <cell r="D694">
            <v>41426</v>
          </cell>
          <cell r="E694" t="str">
            <v>A</v>
          </cell>
          <cell r="F694" t="str">
            <v>CLOSING CENTER</v>
          </cell>
          <cell r="G694" t="str">
            <v>3</v>
          </cell>
          <cell r="H694" t="str">
            <v>3490</v>
          </cell>
        </row>
        <row r="695">
          <cell r="A695" t="str">
            <v>0005040499</v>
          </cell>
          <cell r="B695" t="str">
            <v>00050</v>
          </cell>
          <cell r="C695" t="str">
            <v>40499</v>
          </cell>
          <cell r="D695">
            <v>41426</v>
          </cell>
          <cell r="E695" t="str">
            <v>I</v>
          </cell>
          <cell r="F695" t="str">
            <v>CLOSING CENTER</v>
          </cell>
          <cell r="G695" t="str">
            <v>3</v>
          </cell>
          <cell r="H695" t="str">
            <v>3500</v>
          </cell>
        </row>
        <row r="696">
          <cell r="A696" t="str">
            <v>0005040599</v>
          </cell>
          <cell r="B696" t="str">
            <v>00050</v>
          </cell>
          <cell r="C696" t="str">
            <v>40599</v>
          </cell>
          <cell r="D696">
            <v>41426</v>
          </cell>
          <cell r="E696" t="str">
            <v>A</v>
          </cell>
          <cell r="F696" t="str">
            <v>CLOSING CENTER</v>
          </cell>
          <cell r="G696" t="str">
            <v>3</v>
          </cell>
          <cell r="H696" t="str">
            <v>3510</v>
          </cell>
        </row>
        <row r="697">
          <cell r="A697" t="str">
            <v>0005040699</v>
          </cell>
          <cell r="B697" t="str">
            <v>00050</v>
          </cell>
          <cell r="C697" t="str">
            <v>40699</v>
          </cell>
          <cell r="D697">
            <v>41426</v>
          </cell>
          <cell r="E697" t="str">
            <v>A</v>
          </cell>
          <cell r="F697" t="str">
            <v>CLOSING CENTER</v>
          </cell>
          <cell r="G697" t="str">
            <v>3</v>
          </cell>
          <cell r="H697" t="str">
            <v>3530</v>
          </cell>
        </row>
        <row r="698">
          <cell r="A698" t="str">
            <v>0005040799</v>
          </cell>
          <cell r="B698" t="str">
            <v>00050</v>
          </cell>
          <cell r="C698" t="str">
            <v>40799</v>
          </cell>
          <cell r="D698">
            <v>41426</v>
          </cell>
          <cell r="E698" t="str">
            <v>A</v>
          </cell>
          <cell r="F698" t="str">
            <v>CLOSING CENTER</v>
          </cell>
          <cell r="G698" t="str">
            <v>3</v>
          </cell>
          <cell r="H698" t="str">
            <v>3570</v>
          </cell>
        </row>
        <row r="699">
          <cell r="A699" t="str">
            <v>0005040899</v>
          </cell>
          <cell r="B699" t="str">
            <v>00050</v>
          </cell>
          <cell r="C699" t="str">
            <v>40899</v>
          </cell>
          <cell r="D699">
            <v>41426</v>
          </cell>
          <cell r="E699" t="str">
            <v>A</v>
          </cell>
          <cell r="F699" t="str">
            <v>CLOSING CENTER</v>
          </cell>
          <cell r="G699" t="str">
            <v>3</v>
          </cell>
          <cell r="H699" t="str">
            <v>3580</v>
          </cell>
        </row>
        <row r="700">
          <cell r="A700" t="str">
            <v>0005040999</v>
          </cell>
          <cell r="B700" t="str">
            <v>00050</v>
          </cell>
          <cell r="C700" t="str">
            <v>40999</v>
          </cell>
          <cell r="D700">
            <v>41426</v>
          </cell>
          <cell r="E700" t="str">
            <v>A</v>
          </cell>
          <cell r="F700" t="str">
            <v>CLOSING CENTER</v>
          </cell>
          <cell r="G700" t="str">
            <v>3</v>
          </cell>
          <cell r="H700" t="str">
            <v>3590</v>
          </cell>
        </row>
        <row r="701">
          <cell r="A701" t="str">
            <v>0005041099</v>
          </cell>
          <cell r="B701" t="str">
            <v>00050</v>
          </cell>
          <cell r="C701" t="str">
            <v>41099</v>
          </cell>
          <cell r="D701">
            <v>732</v>
          </cell>
          <cell r="E701" t="str">
            <v>I</v>
          </cell>
          <cell r="F701" t="str">
            <v>CLOSING CENTER</v>
          </cell>
          <cell r="G701" t="str">
            <v>3</v>
          </cell>
          <cell r="H701" t="str">
            <v>3600</v>
          </cell>
        </row>
        <row r="702">
          <cell r="A702" t="str">
            <v>0005041199</v>
          </cell>
          <cell r="B702" t="str">
            <v>00050</v>
          </cell>
          <cell r="C702" t="str">
            <v>41199</v>
          </cell>
          <cell r="D702">
            <v>41426</v>
          </cell>
          <cell r="E702" t="str">
            <v>A</v>
          </cell>
          <cell r="F702" t="str">
            <v>CLOSING CENTER</v>
          </cell>
          <cell r="G702" t="str">
            <v>3</v>
          </cell>
          <cell r="H702" t="str">
            <v>4280</v>
          </cell>
        </row>
        <row r="703">
          <cell r="A703" t="str">
            <v>0005041299</v>
          </cell>
          <cell r="B703" t="str">
            <v>00050</v>
          </cell>
          <cell r="C703" t="str">
            <v>41299</v>
          </cell>
          <cell r="D703">
            <v>732</v>
          </cell>
          <cell r="E703" t="str">
            <v>A</v>
          </cell>
          <cell r="F703" t="str">
            <v>CLOSING CENTER</v>
          </cell>
          <cell r="G703" t="str">
            <v>3</v>
          </cell>
          <cell r="H703" t="str">
            <v>3610</v>
          </cell>
        </row>
        <row r="704">
          <cell r="A704" t="str">
            <v>0005041499</v>
          </cell>
          <cell r="B704" t="str">
            <v>00050</v>
          </cell>
          <cell r="C704" t="str">
            <v>41499</v>
          </cell>
          <cell r="D704">
            <v>41426</v>
          </cell>
          <cell r="E704" t="str">
            <v>A</v>
          </cell>
          <cell r="F704" t="str">
            <v>CLOSING CENTER</v>
          </cell>
          <cell r="G704" t="str">
            <v>3</v>
          </cell>
          <cell r="H704" t="str">
            <v>3630</v>
          </cell>
        </row>
        <row r="705">
          <cell r="A705" t="str">
            <v>0005041599</v>
          </cell>
          <cell r="B705" t="str">
            <v>00050</v>
          </cell>
          <cell r="C705" t="str">
            <v>41599</v>
          </cell>
          <cell r="D705">
            <v>41426</v>
          </cell>
          <cell r="E705" t="str">
            <v>A</v>
          </cell>
          <cell r="F705" t="str">
            <v>CLOSING CENTER</v>
          </cell>
          <cell r="G705" t="str">
            <v>3</v>
          </cell>
          <cell r="H705" t="str">
            <v>3720</v>
          </cell>
        </row>
        <row r="706">
          <cell r="A706" t="str">
            <v>0005041699</v>
          </cell>
          <cell r="B706" t="str">
            <v>00050</v>
          </cell>
          <cell r="C706" t="str">
            <v>41699</v>
          </cell>
          <cell r="D706">
            <v>41426</v>
          </cell>
          <cell r="E706" t="str">
            <v>A</v>
          </cell>
          <cell r="F706" t="str">
            <v>CLOSING CENTER</v>
          </cell>
          <cell r="G706" t="str">
            <v>3</v>
          </cell>
          <cell r="H706" t="str">
            <v>3890</v>
          </cell>
        </row>
        <row r="707">
          <cell r="A707" t="str">
            <v>0005041799</v>
          </cell>
          <cell r="B707" t="str">
            <v>00050</v>
          </cell>
          <cell r="C707" t="str">
            <v>41799</v>
          </cell>
          <cell r="D707">
            <v>41426</v>
          </cell>
          <cell r="E707" t="str">
            <v>A</v>
          </cell>
          <cell r="F707" t="str">
            <v>CLOSING CENTER</v>
          </cell>
          <cell r="G707" t="str">
            <v>3</v>
          </cell>
          <cell r="H707" t="str">
            <v>3900</v>
          </cell>
        </row>
        <row r="708">
          <cell r="A708" t="str">
            <v>0005041899</v>
          </cell>
          <cell r="B708" t="str">
            <v>00050</v>
          </cell>
          <cell r="C708" t="str">
            <v>41899</v>
          </cell>
          <cell r="D708">
            <v>41426</v>
          </cell>
          <cell r="E708" t="str">
            <v>A</v>
          </cell>
          <cell r="F708" t="str">
            <v>CLOSING CENTER</v>
          </cell>
          <cell r="G708" t="str">
            <v>3</v>
          </cell>
          <cell r="H708" t="str">
            <v>3920</v>
          </cell>
        </row>
        <row r="709">
          <cell r="A709" t="str">
            <v>0005041940</v>
          </cell>
          <cell r="B709" t="str">
            <v>00050</v>
          </cell>
          <cell r="C709" t="str">
            <v>41940</v>
          </cell>
          <cell r="D709">
            <v>40725</v>
          </cell>
          <cell r="E709" t="str">
            <v>A</v>
          </cell>
          <cell r="F709" t="str">
            <v>MVH #1 DIST TO LOCAL GOVT</v>
          </cell>
          <cell r="G709" t="str">
            <v>6</v>
          </cell>
          <cell r="H709" t="str">
            <v>3940</v>
          </cell>
        </row>
        <row r="710">
          <cell r="A710" t="str">
            <v>0005041950</v>
          </cell>
          <cell r="B710" t="str">
            <v>00050</v>
          </cell>
          <cell r="C710" t="str">
            <v>41950</v>
          </cell>
          <cell r="D710">
            <v>732</v>
          </cell>
          <cell r="E710" t="str">
            <v>I</v>
          </cell>
          <cell r="F710" t="str">
            <v>MVH #2 DIST TO LOCAL GOVT</v>
          </cell>
          <cell r="G710" t="str">
            <v>3</v>
          </cell>
          <cell r="H710" t="str">
            <v>3940</v>
          </cell>
        </row>
        <row r="711">
          <cell r="A711" t="str">
            <v>0005041960</v>
          </cell>
          <cell r="B711" t="str">
            <v>00050</v>
          </cell>
          <cell r="C711" t="str">
            <v>41960</v>
          </cell>
          <cell r="D711">
            <v>40725</v>
          </cell>
          <cell r="E711" t="str">
            <v>A</v>
          </cell>
          <cell r="F711" t="str">
            <v>MVH #2 DIST TO LOCAL GOVT</v>
          </cell>
          <cell r="G711" t="str">
            <v>6</v>
          </cell>
          <cell r="H711" t="str">
            <v>3940</v>
          </cell>
        </row>
        <row r="712">
          <cell r="A712" t="str">
            <v>0005041999</v>
          </cell>
          <cell r="B712" t="str">
            <v>00050</v>
          </cell>
          <cell r="C712" t="str">
            <v>41999</v>
          </cell>
          <cell r="D712">
            <v>40299</v>
          </cell>
          <cell r="E712" t="str">
            <v>A</v>
          </cell>
          <cell r="F712" t="str">
            <v>CLOSING CENTER</v>
          </cell>
          <cell r="G712" t="str">
            <v>3</v>
          </cell>
          <cell r="H712" t="str">
            <v>3940</v>
          </cell>
        </row>
        <row r="713">
          <cell r="A713" t="str">
            <v>0005042099</v>
          </cell>
          <cell r="B713" t="str">
            <v>00050</v>
          </cell>
          <cell r="C713" t="str">
            <v>42099</v>
          </cell>
          <cell r="D713">
            <v>732</v>
          </cell>
          <cell r="E713" t="str">
            <v>I</v>
          </cell>
          <cell r="F713" t="str">
            <v>CLOSING CENTER</v>
          </cell>
          <cell r="G713" t="str">
            <v>3</v>
          </cell>
          <cell r="H713" t="str">
            <v>3970</v>
          </cell>
        </row>
        <row r="714">
          <cell r="A714" t="str">
            <v>0005042110</v>
          </cell>
          <cell r="B714" t="str">
            <v>00050</v>
          </cell>
          <cell r="C714" t="str">
            <v>42110</v>
          </cell>
          <cell r="D714">
            <v>41426</v>
          </cell>
          <cell r="E714" t="str">
            <v>I</v>
          </cell>
          <cell r="F714" t="str">
            <v>FUND 3980 LOAN CENTER</v>
          </cell>
          <cell r="G714" t="str">
            <v>3</v>
          </cell>
          <cell r="H714" t="str">
            <v>3980</v>
          </cell>
        </row>
        <row r="715">
          <cell r="A715" t="str">
            <v>0005042199</v>
          </cell>
          <cell r="B715" t="str">
            <v>00050</v>
          </cell>
          <cell r="C715" t="str">
            <v>42199</v>
          </cell>
          <cell r="D715">
            <v>41426</v>
          </cell>
          <cell r="E715" t="str">
            <v>A</v>
          </cell>
          <cell r="F715" t="str">
            <v>CLOSING CENTER</v>
          </cell>
          <cell r="G715" t="str">
            <v>3</v>
          </cell>
          <cell r="H715" t="str">
            <v>3980</v>
          </cell>
        </row>
        <row r="716">
          <cell r="A716" t="str">
            <v>0005042299</v>
          </cell>
          <cell r="B716" t="str">
            <v>00050</v>
          </cell>
          <cell r="C716" t="str">
            <v>42299</v>
          </cell>
          <cell r="D716">
            <v>41426</v>
          </cell>
          <cell r="E716" t="str">
            <v>A</v>
          </cell>
          <cell r="F716" t="str">
            <v>CLOSING CENTER</v>
          </cell>
          <cell r="G716" t="str">
            <v>3</v>
          </cell>
          <cell r="H716" t="str">
            <v>4580</v>
          </cell>
        </row>
        <row r="717">
          <cell r="A717" t="str">
            <v>0005042315</v>
          </cell>
          <cell r="B717" t="str">
            <v>00050</v>
          </cell>
          <cell r="C717" t="str">
            <v>42315</v>
          </cell>
          <cell r="D717">
            <v>732</v>
          </cell>
          <cell r="E717" t="str">
            <v>I</v>
          </cell>
          <cell r="F717" t="str">
            <v>AVAILABLE FOR USE</v>
          </cell>
          <cell r="G717" t="str">
            <v>3</v>
          </cell>
          <cell r="H717" t="str">
            <v>4600</v>
          </cell>
        </row>
        <row r="718">
          <cell r="A718" t="str">
            <v>0005042399</v>
          </cell>
          <cell r="B718" t="str">
            <v>00050</v>
          </cell>
          <cell r="C718" t="str">
            <v>42399</v>
          </cell>
          <cell r="D718">
            <v>41426</v>
          </cell>
          <cell r="E718" t="str">
            <v>A</v>
          </cell>
          <cell r="F718" t="str">
            <v>CLOSING CENTER</v>
          </cell>
          <cell r="G718" t="str">
            <v>3</v>
          </cell>
          <cell r="H718" t="str">
            <v>4600</v>
          </cell>
        </row>
        <row r="719">
          <cell r="A719" t="str">
            <v>0005042415</v>
          </cell>
          <cell r="B719" t="str">
            <v>00050</v>
          </cell>
          <cell r="C719" t="str">
            <v>42415</v>
          </cell>
          <cell r="D719">
            <v>41426</v>
          </cell>
          <cell r="E719" t="str">
            <v>A</v>
          </cell>
          <cell r="F719" t="str">
            <v>CLOSING CENTER</v>
          </cell>
          <cell r="G719" t="str">
            <v>3</v>
          </cell>
          <cell r="H719" t="str">
            <v>4640</v>
          </cell>
        </row>
        <row r="720">
          <cell r="A720" t="str">
            <v>0005042499</v>
          </cell>
          <cell r="B720" t="str">
            <v>00050</v>
          </cell>
          <cell r="C720" t="str">
            <v>42499</v>
          </cell>
          <cell r="D720">
            <v>41821</v>
          </cell>
          <cell r="E720" t="str">
            <v>I</v>
          </cell>
          <cell r="F720" t="str">
            <v>CLOSING CENTER</v>
          </cell>
          <cell r="G720" t="str">
            <v>3</v>
          </cell>
          <cell r="H720" t="str">
            <v>4620</v>
          </cell>
        </row>
        <row r="721">
          <cell r="A721" t="str">
            <v>0005042599</v>
          </cell>
          <cell r="B721" t="str">
            <v>00050</v>
          </cell>
          <cell r="C721" t="str">
            <v>42599</v>
          </cell>
          <cell r="D721">
            <v>41426</v>
          </cell>
          <cell r="E721" t="str">
            <v>A</v>
          </cell>
          <cell r="F721" t="str">
            <v>CLOSING CENTER</v>
          </cell>
          <cell r="G721" t="str">
            <v>3</v>
          </cell>
          <cell r="H721" t="str">
            <v>4650</v>
          </cell>
        </row>
        <row r="722">
          <cell r="A722" t="str">
            <v>0005042699</v>
          </cell>
          <cell r="B722" t="str">
            <v>00050</v>
          </cell>
          <cell r="C722" t="str">
            <v>42699</v>
          </cell>
          <cell r="D722">
            <v>41426</v>
          </cell>
          <cell r="E722" t="str">
            <v>A</v>
          </cell>
          <cell r="F722" t="str">
            <v>CLOSING CENTER</v>
          </cell>
          <cell r="G722" t="str">
            <v>3</v>
          </cell>
          <cell r="H722" t="str">
            <v>4660</v>
          </cell>
        </row>
        <row r="723">
          <cell r="A723" t="str">
            <v>0005042799</v>
          </cell>
          <cell r="B723" t="str">
            <v>00050</v>
          </cell>
          <cell r="C723" t="str">
            <v>42799</v>
          </cell>
          <cell r="D723">
            <v>41426</v>
          </cell>
          <cell r="E723" t="str">
            <v>A</v>
          </cell>
          <cell r="F723" t="str">
            <v>CLOSING CENTER</v>
          </cell>
          <cell r="G723" t="str">
            <v>3</v>
          </cell>
          <cell r="H723" t="str">
            <v>4670</v>
          </cell>
        </row>
        <row r="724">
          <cell r="A724" t="str">
            <v>0005042899</v>
          </cell>
          <cell r="B724" t="str">
            <v>00050</v>
          </cell>
          <cell r="C724" t="str">
            <v>42899</v>
          </cell>
          <cell r="D724">
            <v>41426</v>
          </cell>
          <cell r="E724" t="str">
            <v>I</v>
          </cell>
          <cell r="F724" t="str">
            <v>CLOSING CENTER</v>
          </cell>
          <cell r="G724" t="str">
            <v>3</v>
          </cell>
          <cell r="H724" t="str">
            <v>4680</v>
          </cell>
        </row>
        <row r="725">
          <cell r="A725" t="str">
            <v>0005042999</v>
          </cell>
          <cell r="B725" t="str">
            <v>00050</v>
          </cell>
          <cell r="C725" t="str">
            <v>42999</v>
          </cell>
          <cell r="D725">
            <v>41426</v>
          </cell>
          <cell r="E725" t="str">
            <v>I</v>
          </cell>
          <cell r="F725" t="str">
            <v>CLOSING CENTER</v>
          </cell>
          <cell r="G725" t="str">
            <v>3</v>
          </cell>
          <cell r="H725" t="str">
            <v>4690</v>
          </cell>
        </row>
        <row r="726">
          <cell r="A726" t="str">
            <v>0005043099</v>
          </cell>
          <cell r="B726" t="str">
            <v>00050</v>
          </cell>
          <cell r="C726" t="str">
            <v>43099</v>
          </cell>
          <cell r="D726">
            <v>41426</v>
          </cell>
          <cell r="E726" t="str">
            <v>I</v>
          </cell>
          <cell r="F726" t="str">
            <v>CLOSING CENTER</v>
          </cell>
          <cell r="G726" t="str">
            <v>3</v>
          </cell>
          <cell r="H726" t="str">
            <v>4880</v>
          </cell>
        </row>
        <row r="727">
          <cell r="A727" t="str">
            <v>0005043199</v>
          </cell>
          <cell r="B727" t="str">
            <v>00050</v>
          </cell>
          <cell r="C727" t="str">
            <v>43199</v>
          </cell>
          <cell r="D727">
            <v>41426</v>
          </cell>
          <cell r="E727" t="str">
            <v>A</v>
          </cell>
          <cell r="F727" t="str">
            <v>CLOSING CENTER</v>
          </cell>
          <cell r="G727" t="str">
            <v>3</v>
          </cell>
          <cell r="H727" t="str">
            <v>4900</v>
          </cell>
        </row>
        <row r="728">
          <cell r="A728" t="str">
            <v>0005043299</v>
          </cell>
          <cell r="B728" t="str">
            <v>00050</v>
          </cell>
          <cell r="C728" t="str">
            <v>43299</v>
          </cell>
          <cell r="D728">
            <v>732</v>
          </cell>
          <cell r="E728" t="str">
            <v>A</v>
          </cell>
          <cell r="F728" t="str">
            <v>CLOSING CTR Motorcycle Safety</v>
          </cell>
          <cell r="G728" t="str">
            <v>3</v>
          </cell>
          <cell r="H728" t="str">
            <v>2940</v>
          </cell>
        </row>
        <row r="729">
          <cell r="A729" t="str">
            <v>0005043399</v>
          </cell>
          <cell r="B729" t="str">
            <v>00050</v>
          </cell>
          <cell r="C729" t="str">
            <v>43399</v>
          </cell>
          <cell r="D729">
            <v>41426</v>
          </cell>
          <cell r="E729" t="str">
            <v>I</v>
          </cell>
          <cell r="F729" t="str">
            <v>CLOSING CENTER</v>
          </cell>
          <cell r="G729" t="str">
            <v>3</v>
          </cell>
          <cell r="H729" t="str">
            <v>5060</v>
          </cell>
        </row>
        <row r="730">
          <cell r="A730" t="str">
            <v>0005043499</v>
          </cell>
          <cell r="B730" t="str">
            <v>00050</v>
          </cell>
          <cell r="C730" t="str">
            <v>43499</v>
          </cell>
          <cell r="D730">
            <v>732</v>
          </cell>
          <cell r="E730" t="str">
            <v>A</v>
          </cell>
          <cell r="F730" t="str">
            <v>CLOSING CENTER</v>
          </cell>
          <cell r="G730" t="str">
            <v>3</v>
          </cell>
          <cell r="H730" t="str">
            <v>5120</v>
          </cell>
        </row>
        <row r="731">
          <cell r="A731" t="str">
            <v>0005043599</v>
          </cell>
          <cell r="B731" t="str">
            <v>00050</v>
          </cell>
          <cell r="C731" t="str">
            <v>43599</v>
          </cell>
          <cell r="D731">
            <v>41426</v>
          </cell>
          <cell r="E731" t="str">
            <v>A</v>
          </cell>
          <cell r="F731" t="str">
            <v>CLOSING CENTER</v>
          </cell>
          <cell r="G731" t="str">
            <v>3</v>
          </cell>
          <cell r="H731" t="str">
            <v>5250</v>
          </cell>
        </row>
        <row r="732">
          <cell r="A732" t="str">
            <v>0005043699</v>
          </cell>
          <cell r="B732" t="str">
            <v>00050</v>
          </cell>
          <cell r="C732" t="str">
            <v>43699</v>
          </cell>
          <cell r="D732">
            <v>732</v>
          </cell>
          <cell r="E732" t="str">
            <v>A</v>
          </cell>
          <cell r="F732" t="str">
            <v>CLOSING CENTER</v>
          </cell>
          <cell r="G732" t="str">
            <v>3</v>
          </cell>
          <cell r="H732" t="str">
            <v>5290</v>
          </cell>
        </row>
        <row r="733">
          <cell r="A733" t="str">
            <v>0005043799</v>
          </cell>
          <cell r="B733" t="str">
            <v>00050</v>
          </cell>
          <cell r="C733" t="str">
            <v>43799</v>
          </cell>
          <cell r="D733">
            <v>41426</v>
          </cell>
          <cell r="E733" t="str">
            <v>A</v>
          </cell>
          <cell r="F733" t="str">
            <v>CLOSING CENTER</v>
          </cell>
          <cell r="G733" t="str">
            <v>3</v>
          </cell>
          <cell r="H733" t="str">
            <v>5350</v>
          </cell>
        </row>
        <row r="734">
          <cell r="A734" t="str">
            <v>0005043899</v>
          </cell>
          <cell r="B734" t="str">
            <v>00050</v>
          </cell>
          <cell r="C734" t="str">
            <v>43899</v>
          </cell>
          <cell r="D734">
            <v>732</v>
          </cell>
          <cell r="E734" t="str">
            <v>A</v>
          </cell>
          <cell r="F734" t="str">
            <v>CLOSING CENTER</v>
          </cell>
          <cell r="G734" t="str">
            <v>3</v>
          </cell>
          <cell r="H734" t="str">
            <v>5910</v>
          </cell>
        </row>
        <row r="735">
          <cell r="A735" t="str">
            <v>0005043999</v>
          </cell>
          <cell r="B735" t="str">
            <v>00050</v>
          </cell>
          <cell r="C735" t="str">
            <v>43999</v>
          </cell>
          <cell r="D735">
            <v>732</v>
          </cell>
          <cell r="E735" t="str">
            <v>A</v>
          </cell>
          <cell r="F735" t="str">
            <v>CLOSING CENTER</v>
          </cell>
          <cell r="G735" t="str">
            <v>3</v>
          </cell>
          <cell r="H735" t="str">
            <v>6000</v>
          </cell>
        </row>
        <row r="736">
          <cell r="A736" t="str">
            <v>0005044005</v>
          </cell>
          <cell r="B736" t="str">
            <v>00050</v>
          </cell>
          <cell r="C736" t="str">
            <v>44005</v>
          </cell>
          <cell r="D736">
            <v>732</v>
          </cell>
          <cell r="E736" t="str">
            <v>A</v>
          </cell>
          <cell r="F736" t="str">
            <v>UNIDENTIFIED SETTLEMENT RECPTS</v>
          </cell>
          <cell r="G736" t="str">
            <v>5</v>
          </cell>
          <cell r="H736" t="str">
            <v>6000</v>
          </cell>
        </row>
        <row r="737">
          <cell r="A737" t="str">
            <v>0005044010</v>
          </cell>
          <cell r="B737" t="str">
            <v>00050</v>
          </cell>
          <cell r="C737" t="str">
            <v>44010</v>
          </cell>
          <cell r="D737">
            <v>41456</v>
          </cell>
          <cell r="E737" t="str">
            <v>A</v>
          </cell>
          <cell r="F737" t="str">
            <v>TIMBER LANDS REVENUE</v>
          </cell>
          <cell r="G737" t="str">
            <v>6</v>
          </cell>
          <cell r="H737" t="str">
            <v>6000</v>
          </cell>
        </row>
        <row r="738">
          <cell r="A738" t="str">
            <v>0005044980</v>
          </cell>
          <cell r="B738" t="str">
            <v>00050</v>
          </cell>
          <cell r="C738" t="str">
            <v>44980</v>
          </cell>
          <cell r="D738">
            <v>732</v>
          </cell>
          <cell r="E738" t="str">
            <v>I</v>
          </cell>
          <cell r="F738" t="str">
            <v>COST RECOVERY</v>
          </cell>
          <cell r="G738" t="str">
            <v>5</v>
          </cell>
          <cell r="H738" t="str">
            <v>6000</v>
          </cell>
        </row>
        <row r="739">
          <cell r="A739" t="str">
            <v>0005045640</v>
          </cell>
          <cell r="B739" t="str">
            <v>00050</v>
          </cell>
          <cell r="C739" t="str">
            <v>45640</v>
          </cell>
          <cell r="D739">
            <v>732</v>
          </cell>
          <cell r="E739" t="str">
            <v>A</v>
          </cell>
          <cell r="F739" t="str">
            <v>LOTTERY INTERCEPT</v>
          </cell>
          <cell r="G739" t="str">
            <v>6</v>
          </cell>
          <cell r="H739" t="str">
            <v>6000</v>
          </cell>
        </row>
        <row r="740">
          <cell r="A740" t="str">
            <v>0005045650</v>
          </cell>
          <cell r="B740" t="str">
            <v>00050</v>
          </cell>
          <cell r="C740" t="str">
            <v>45650</v>
          </cell>
          <cell r="D740">
            <v>41456</v>
          </cell>
          <cell r="E740" t="str">
            <v>A</v>
          </cell>
          <cell r="F740" t="str">
            <v>U S FLOOD CONTROL LEASE</v>
          </cell>
          <cell r="G740" t="str">
            <v>6</v>
          </cell>
          <cell r="H740" t="str">
            <v>6000</v>
          </cell>
        </row>
        <row r="741">
          <cell r="A741" t="str">
            <v>0005046190</v>
          </cell>
          <cell r="B741" t="str">
            <v>00050</v>
          </cell>
          <cell r="C741" t="str">
            <v>46190</v>
          </cell>
          <cell r="D741">
            <v>41091</v>
          </cell>
          <cell r="E741" t="str">
            <v>A</v>
          </cell>
          <cell r="F741" t="str">
            <v>CANINE RESEARCH AND EDUCATION</v>
          </cell>
          <cell r="G741" t="str">
            <v>6</v>
          </cell>
          <cell r="H741" t="str">
            <v>6000</v>
          </cell>
        </row>
        <row r="742">
          <cell r="A742" t="str">
            <v>0005046399</v>
          </cell>
          <cell r="B742" t="str">
            <v>00050</v>
          </cell>
          <cell r="C742" t="str">
            <v>46399</v>
          </cell>
          <cell r="D742">
            <v>732</v>
          </cell>
          <cell r="E742" t="str">
            <v>I</v>
          </cell>
          <cell r="F742" t="str">
            <v>Closing Center - dup of 43999</v>
          </cell>
          <cell r="G742" t="str">
            <v>3</v>
          </cell>
          <cell r="H742" t="str">
            <v>6000</v>
          </cell>
        </row>
        <row r="743">
          <cell r="A743" t="str">
            <v>0005047230</v>
          </cell>
          <cell r="B743" t="str">
            <v>00050</v>
          </cell>
          <cell r="C743" t="str">
            <v>47230</v>
          </cell>
          <cell r="D743">
            <v>732</v>
          </cell>
          <cell r="E743" t="str">
            <v>I</v>
          </cell>
          <cell r="F743" t="str">
            <v>OUT/STATE VEHICLE REGISTRATION</v>
          </cell>
          <cell r="G743" t="str">
            <v>6</v>
          </cell>
          <cell r="H743" t="str">
            <v>6000</v>
          </cell>
        </row>
        <row r="744">
          <cell r="A744" t="str">
            <v>0005047780</v>
          </cell>
          <cell r="B744" t="str">
            <v>00050</v>
          </cell>
          <cell r="C744" t="str">
            <v>47780</v>
          </cell>
          <cell r="D744">
            <v>732</v>
          </cell>
          <cell r="E744" t="str">
            <v>A</v>
          </cell>
          <cell r="F744" t="str">
            <v>MONIES IN LIEU OF TAXES</v>
          </cell>
          <cell r="G744" t="str">
            <v>6</v>
          </cell>
          <cell r="H744" t="str">
            <v>6000</v>
          </cell>
        </row>
        <row r="745">
          <cell r="A745" t="str">
            <v>0005047810</v>
          </cell>
          <cell r="B745" t="str">
            <v>00050</v>
          </cell>
          <cell r="C745" t="str">
            <v>47810</v>
          </cell>
          <cell r="D745">
            <v>41456</v>
          </cell>
          <cell r="E745" t="str">
            <v>A</v>
          </cell>
          <cell r="F745" t="str">
            <v>U S FORREST RESERVE</v>
          </cell>
          <cell r="G745" t="str">
            <v>6</v>
          </cell>
          <cell r="H745" t="str">
            <v>6000</v>
          </cell>
        </row>
        <row r="746">
          <cell r="A746" t="str">
            <v>0005047840</v>
          </cell>
          <cell r="B746" t="str">
            <v>00050</v>
          </cell>
          <cell r="C746" t="str">
            <v>47840</v>
          </cell>
          <cell r="D746">
            <v>732</v>
          </cell>
          <cell r="E746" t="str">
            <v>I</v>
          </cell>
          <cell r="F746" t="str">
            <v>STATE DOG FUND</v>
          </cell>
          <cell r="G746" t="str">
            <v>6</v>
          </cell>
          <cell r="H746" t="str">
            <v>6000</v>
          </cell>
        </row>
        <row r="747">
          <cell r="A747" t="str">
            <v>0005048350</v>
          </cell>
          <cell r="B747" t="str">
            <v>00050</v>
          </cell>
          <cell r="C747" t="str">
            <v>48350</v>
          </cell>
          <cell r="D747">
            <v>732</v>
          </cell>
          <cell r="E747" t="str">
            <v>A</v>
          </cell>
          <cell r="F747" t="str">
            <v>TECH MODERNIZATION &amp; UPGRADE</v>
          </cell>
          <cell r="G747" t="str">
            <v>5</v>
          </cell>
          <cell r="H747" t="str">
            <v>6000</v>
          </cell>
        </row>
        <row r="748">
          <cell r="A748" t="str">
            <v>0005048490</v>
          </cell>
          <cell r="B748" t="str">
            <v>00050</v>
          </cell>
          <cell r="C748" t="str">
            <v>48490</v>
          </cell>
          <cell r="D748">
            <v>732</v>
          </cell>
          <cell r="E748" t="str">
            <v>I</v>
          </cell>
          <cell r="F748" t="str">
            <v>BD OF ACCTS INSURANCE</v>
          </cell>
          <cell r="G748" t="str">
            <v>6</v>
          </cell>
          <cell r="H748" t="str">
            <v>6000</v>
          </cell>
        </row>
        <row r="749">
          <cell r="A749" t="str">
            <v>0005048650</v>
          </cell>
          <cell r="B749" t="str">
            <v>00050</v>
          </cell>
          <cell r="C749" t="str">
            <v>48650</v>
          </cell>
          <cell r="D749">
            <v>732</v>
          </cell>
          <cell r="E749" t="str">
            <v>I</v>
          </cell>
          <cell r="F749" t="str">
            <v>AVAILABLE FOR USE</v>
          </cell>
          <cell r="G749" t="str">
            <v>3</v>
          </cell>
          <cell r="H749" t="str">
            <v>6000</v>
          </cell>
        </row>
        <row r="750">
          <cell r="A750" t="str">
            <v>0005048660</v>
          </cell>
          <cell r="B750" t="str">
            <v>00050</v>
          </cell>
          <cell r="C750" t="str">
            <v>48660</v>
          </cell>
          <cell r="D750">
            <v>732</v>
          </cell>
          <cell r="E750" t="str">
            <v>I</v>
          </cell>
          <cell r="F750" t="str">
            <v>AVAILABLE FOR USE</v>
          </cell>
          <cell r="G750" t="str">
            <v>3</v>
          </cell>
          <cell r="H750" t="str">
            <v>6000</v>
          </cell>
        </row>
        <row r="751">
          <cell r="A751" t="str">
            <v>0005048799</v>
          </cell>
          <cell r="B751" t="str">
            <v>00050</v>
          </cell>
          <cell r="C751" t="str">
            <v>48799</v>
          </cell>
          <cell r="D751">
            <v>41426</v>
          </cell>
          <cell r="E751" t="str">
            <v>A</v>
          </cell>
          <cell r="F751" t="str">
            <v>CLOSING CENTER</v>
          </cell>
          <cell r="G751" t="str">
            <v>3</v>
          </cell>
          <cell r="H751" t="str">
            <v>6010</v>
          </cell>
        </row>
        <row r="752">
          <cell r="A752" t="str">
            <v>0005048899</v>
          </cell>
          <cell r="B752" t="str">
            <v>00050</v>
          </cell>
          <cell r="C752" t="str">
            <v>48899</v>
          </cell>
          <cell r="D752">
            <v>41426</v>
          </cell>
          <cell r="E752" t="str">
            <v>A</v>
          </cell>
          <cell r="F752" t="str">
            <v>CLOSING CENTER</v>
          </cell>
          <cell r="G752" t="str">
            <v>3</v>
          </cell>
          <cell r="H752" t="str">
            <v>6020</v>
          </cell>
        </row>
        <row r="753">
          <cell r="A753" t="str">
            <v>0005048910</v>
          </cell>
          <cell r="B753" t="str">
            <v>00050</v>
          </cell>
          <cell r="C753" t="str">
            <v>48910</v>
          </cell>
          <cell r="D753">
            <v>40725</v>
          </cell>
          <cell r="E753" t="str">
            <v>A</v>
          </cell>
          <cell r="F753" t="str">
            <v>JENNINGS/VERMILLION CO. ESCROW</v>
          </cell>
          <cell r="G753" t="str">
            <v>6</v>
          </cell>
          <cell r="H753" t="str">
            <v>6030</v>
          </cell>
        </row>
        <row r="754">
          <cell r="A754" t="str">
            <v>0005048999</v>
          </cell>
          <cell r="B754" t="str">
            <v>00050</v>
          </cell>
          <cell r="C754" t="str">
            <v>48999</v>
          </cell>
          <cell r="D754">
            <v>40725</v>
          </cell>
          <cell r="E754" t="str">
            <v>A</v>
          </cell>
          <cell r="F754" t="str">
            <v>CLOSING CENTER</v>
          </cell>
          <cell r="G754" t="str">
            <v>3</v>
          </cell>
          <cell r="H754" t="str">
            <v>6030</v>
          </cell>
        </row>
        <row r="755">
          <cell r="A755" t="str">
            <v>0005049099</v>
          </cell>
          <cell r="B755" t="str">
            <v>00050</v>
          </cell>
          <cell r="C755" t="str">
            <v>49099</v>
          </cell>
          <cell r="D755">
            <v>41426</v>
          </cell>
          <cell r="E755" t="str">
            <v>A</v>
          </cell>
          <cell r="F755" t="str">
            <v>CLOSING CENTER</v>
          </cell>
          <cell r="G755" t="str">
            <v>3</v>
          </cell>
          <cell r="H755" t="str">
            <v>6040</v>
          </cell>
        </row>
        <row r="756">
          <cell r="A756" t="str">
            <v>0005049199</v>
          </cell>
          <cell r="B756" t="str">
            <v>00050</v>
          </cell>
          <cell r="C756" t="str">
            <v>49199</v>
          </cell>
          <cell r="D756">
            <v>41426</v>
          </cell>
          <cell r="E756" t="str">
            <v>I</v>
          </cell>
          <cell r="F756" t="str">
            <v>CLOSING CENTER</v>
          </cell>
          <cell r="G756" t="str">
            <v>3</v>
          </cell>
          <cell r="H756" t="str">
            <v>6060</v>
          </cell>
        </row>
        <row r="757">
          <cell r="A757" t="str">
            <v>0005049299</v>
          </cell>
          <cell r="B757" t="str">
            <v>00050</v>
          </cell>
          <cell r="C757" t="str">
            <v>49299</v>
          </cell>
          <cell r="D757">
            <v>41426</v>
          </cell>
          <cell r="E757" t="str">
            <v>A</v>
          </cell>
          <cell r="F757" t="str">
            <v>CLOSING CENTER</v>
          </cell>
          <cell r="G757" t="str">
            <v>3</v>
          </cell>
          <cell r="H757" t="str">
            <v>6090</v>
          </cell>
        </row>
        <row r="758">
          <cell r="A758" t="str">
            <v>0005049399</v>
          </cell>
          <cell r="B758" t="str">
            <v>00050</v>
          </cell>
          <cell r="C758" t="str">
            <v>49399</v>
          </cell>
          <cell r="D758">
            <v>41426</v>
          </cell>
          <cell r="E758" t="str">
            <v>I</v>
          </cell>
          <cell r="F758" t="str">
            <v>CLOSING CENTER</v>
          </cell>
          <cell r="G758" t="str">
            <v>3</v>
          </cell>
          <cell r="H758" t="str">
            <v>6110</v>
          </cell>
        </row>
        <row r="759">
          <cell r="A759" t="str">
            <v>0005049499</v>
          </cell>
          <cell r="B759" t="str">
            <v>00050</v>
          </cell>
          <cell r="C759" t="str">
            <v>49499</v>
          </cell>
          <cell r="D759">
            <v>41426</v>
          </cell>
          <cell r="E759" t="str">
            <v>I</v>
          </cell>
          <cell r="F759" t="str">
            <v>CLOSING CENTER</v>
          </cell>
          <cell r="G759" t="str">
            <v>3</v>
          </cell>
          <cell r="H759" t="str">
            <v>6120</v>
          </cell>
        </row>
        <row r="760">
          <cell r="A760" t="str">
            <v>0005049599</v>
          </cell>
          <cell r="B760" t="str">
            <v>00050</v>
          </cell>
          <cell r="C760" t="str">
            <v>49599</v>
          </cell>
          <cell r="D760">
            <v>732</v>
          </cell>
          <cell r="E760" t="str">
            <v>A</v>
          </cell>
          <cell r="F760" t="str">
            <v>CLOSING CENTER</v>
          </cell>
          <cell r="G760" t="str">
            <v>3</v>
          </cell>
          <cell r="H760" t="str">
            <v>6130</v>
          </cell>
        </row>
        <row r="761">
          <cell r="A761" t="str">
            <v>0005049699</v>
          </cell>
          <cell r="B761" t="str">
            <v>00050</v>
          </cell>
          <cell r="C761" t="str">
            <v>49699</v>
          </cell>
          <cell r="D761">
            <v>41426</v>
          </cell>
          <cell r="E761" t="str">
            <v>A</v>
          </cell>
          <cell r="F761" t="str">
            <v>CLOSING CENTER</v>
          </cell>
          <cell r="G761" t="str">
            <v>3</v>
          </cell>
          <cell r="H761" t="str">
            <v>6150</v>
          </cell>
        </row>
        <row r="762">
          <cell r="A762" t="str">
            <v>0005049799</v>
          </cell>
          <cell r="B762" t="str">
            <v>00050</v>
          </cell>
          <cell r="C762" t="str">
            <v>49799</v>
          </cell>
          <cell r="D762">
            <v>732</v>
          </cell>
          <cell r="E762" t="str">
            <v>A</v>
          </cell>
          <cell r="F762" t="str">
            <v>CLOSING CENTER</v>
          </cell>
          <cell r="G762" t="str">
            <v>3</v>
          </cell>
          <cell r="H762" t="str">
            <v>6160</v>
          </cell>
        </row>
        <row r="763">
          <cell r="A763" t="str">
            <v>0005049899</v>
          </cell>
          <cell r="B763" t="str">
            <v>00050</v>
          </cell>
          <cell r="C763" t="str">
            <v>49899</v>
          </cell>
          <cell r="D763">
            <v>41426</v>
          </cell>
          <cell r="E763" t="str">
            <v>A</v>
          </cell>
          <cell r="F763" t="str">
            <v>CLOSING CENTER</v>
          </cell>
          <cell r="G763" t="str">
            <v>3</v>
          </cell>
          <cell r="H763" t="str">
            <v>6170</v>
          </cell>
        </row>
        <row r="764">
          <cell r="A764" t="str">
            <v>0005049999</v>
          </cell>
          <cell r="B764" t="str">
            <v>00050</v>
          </cell>
          <cell r="C764" t="str">
            <v>49999</v>
          </cell>
          <cell r="D764">
            <v>41426</v>
          </cell>
          <cell r="E764" t="str">
            <v>I</v>
          </cell>
          <cell r="F764" t="str">
            <v>CLOSING CENTER</v>
          </cell>
          <cell r="G764" t="str">
            <v>3</v>
          </cell>
          <cell r="H764" t="str">
            <v>6180</v>
          </cell>
        </row>
        <row r="765">
          <cell r="A765" t="str">
            <v>0005050099</v>
          </cell>
          <cell r="B765" t="str">
            <v>00050</v>
          </cell>
          <cell r="C765" t="str">
            <v>50099</v>
          </cell>
          <cell r="D765">
            <v>41426</v>
          </cell>
          <cell r="E765" t="str">
            <v>A</v>
          </cell>
          <cell r="F765" t="str">
            <v>CLOSING CENTER</v>
          </cell>
          <cell r="G765" t="str">
            <v>3</v>
          </cell>
          <cell r="H765" t="str">
            <v>6190</v>
          </cell>
        </row>
        <row r="766">
          <cell r="A766" t="str">
            <v>0005050199</v>
          </cell>
          <cell r="B766" t="str">
            <v>00050</v>
          </cell>
          <cell r="C766" t="str">
            <v>50199</v>
          </cell>
          <cell r="D766">
            <v>41426</v>
          </cell>
          <cell r="E766" t="str">
            <v>A</v>
          </cell>
          <cell r="F766" t="str">
            <v>CLOSING CENTER</v>
          </cell>
          <cell r="G766" t="str">
            <v>3</v>
          </cell>
          <cell r="H766" t="str">
            <v>6200</v>
          </cell>
        </row>
        <row r="767">
          <cell r="A767" t="str">
            <v>0005050299</v>
          </cell>
          <cell r="B767" t="str">
            <v>00050</v>
          </cell>
          <cell r="C767" t="str">
            <v>50299</v>
          </cell>
          <cell r="D767">
            <v>41426</v>
          </cell>
          <cell r="E767" t="str">
            <v>A</v>
          </cell>
          <cell r="F767" t="str">
            <v>CLOSING CENTER</v>
          </cell>
          <cell r="G767" t="str">
            <v>3</v>
          </cell>
          <cell r="H767" t="str">
            <v>6210</v>
          </cell>
        </row>
        <row r="768">
          <cell r="A768" t="str">
            <v>0005050399</v>
          </cell>
          <cell r="B768" t="str">
            <v>00050</v>
          </cell>
          <cell r="C768" t="str">
            <v>50399</v>
          </cell>
          <cell r="D768">
            <v>41426</v>
          </cell>
          <cell r="E768" t="str">
            <v>A</v>
          </cell>
          <cell r="F768" t="str">
            <v>CLOSING CENTER</v>
          </cell>
          <cell r="G768" t="str">
            <v>3</v>
          </cell>
          <cell r="H768" t="str">
            <v>6220</v>
          </cell>
        </row>
        <row r="769">
          <cell r="A769" t="str">
            <v>0005050499</v>
          </cell>
          <cell r="B769" t="str">
            <v>00050</v>
          </cell>
          <cell r="C769" t="str">
            <v>50499</v>
          </cell>
          <cell r="D769">
            <v>41426</v>
          </cell>
          <cell r="E769" t="str">
            <v>A</v>
          </cell>
          <cell r="F769" t="str">
            <v>CLOSING CENTER</v>
          </cell>
          <cell r="G769" t="str">
            <v>3</v>
          </cell>
          <cell r="H769" t="str">
            <v>6230</v>
          </cell>
        </row>
        <row r="770">
          <cell r="A770" t="str">
            <v>0005050530</v>
          </cell>
          <cell r="B770" t="str">
            <v>00050</v>
          </cell>
          <cell r="C770" t="str">
            <v>50530</v>
          </cell>
          <cell r="D770">
            <v>41426</v>
          </cell>
          <cell r="E770" t="str">
            <v>A</v>
          </cell>
          <cell r="F770" t="str">
            <v>LRS DIST TO LOCAL GOVT</v>
          </cell>
          <cell r="G770" t="str">
            <v>6</v>
          </cell>
          <cell r="H770" t="str">
            <v>6250</v>
          </cell>
        </row>
        <row r="771">
          <cell r="A771" t="str">
            <v>0005050540</v>
          </cell>
          <cell r="B771" t="str">
            <v>00050</v>
          </cell>
          <cell r="C771" t="str">
            <v>50540</v>
          </cell>
          <cell r="D771">
            <v>41426</v>
          </cell>
          <cell r="E771" t="str">
            <v>A</v>
          </cell>
          <cell r="F771" t="str">
            <v>LOCAL ROAD-MOTOR VEHICLES</v>
          </cell>
          <cell r="G771" t="str">
            <v>6</v>
          </cell>
          <cell r="H771" t="str">
            <v>6250</v>
          </cell>
        </row>
        <row r="772">
          <cell r="A772" t="str">
            <v>0005050599</v>
          </cell>
          <cell r="B772" t="str">
            <v>00050</v>
          </cell>
          <cell r="C772" t="str">
            <v>50599</v>
          </cell>
          <cell r="D772">
            <v>41426</v>
          </cell>
          <cell r="E772" t="str">
            <v>A</v>
          </cell>
          <cell r="F772" t="str">
            <v>CLOSING CENTER</v>
          </cell>
          <cell r="G772" t="str">
            <v>3</v>
          </cell>
          <cell r="H772" t="str">
            <v>6250</v>
          </cell>
        </row>
        <row r="773">
          <cell r="A773" t="str">
            <v>0005050699</v>
          </cell>
          <cell r="B773" t="str">
            <v>00050</v>
          </cell>
          <cell r="C773" t="str">
            <v>50699</v>
          </cell>
          <cell r="D773">
            <v>41426</v>
          </cell>
          <cell r="E773" t="str">
            <v>A</v>
          </cell>
          <cell r="F773" t="str">
            <v>CLOSING CENTER</v>
          </cell>
          <cell r="G773" t="str">
            <v>3</v>
          </cell>
          <cell r="H773" t="str">
            <v>6260</v>
          </cell>
        </row>
        <row r="774">
          <cell r="A774" t="str">
            <v>0005050799</v>
          </cell>
          <cell r="B774" t="str">
            <v>00050</v>
          </cell>
          <cell r="C774" t="str">
            <v>50799</v>
          </cell>
          <cell r="D774">
            <v>732</v>
          </cell>
          <cell r="E774" t="str">
            <v>A</v>
          </cell>
          <cell r="F774" t="str">
            <v>CLOSING CENTER</v>
          </cell>
          <cell r="G774" t="str">
            <v>3</v>
          </cell>
          <cell r="H774" t="str">
            <v>6270</v>
          </cell>
        </row>
        <row r="775">
          <cell r="A775" t="str">
            <v>0005050899</v>
          </cell>
          <cell r="B775" t="str">
            <v>00050</v>
          </cell>
          <cell r="C775" t="str">
            <v>50899</v>
          </cell>
          <cell r="D775">
            <v>732</v>
          </cell>
          <cell r="E775" t="str">
            <v>I</v>
          </cell>
          <cell r="F775" t="str">
            <v>CLOSING CENTER</v>
          </cell>
          <cell r="G775" t="str">
            <v>3</v>
          </cell>
          <cell r="H775" t="str">
            <v>6280</v>
          </cell>
        </row>
        <row r="776">
          <cell r="A776" t="str">
            <v>0005050999</v>
          </cell>
          <cell r="B776" t="str">
            <v>00050</v>
          </cell>
          <cell r="C776" t="str">
            <v>50999</v>
          </cell>
          <cell r="D776">
            <v>41426</v>
          </cell>
          <cell r="E776" t="str">
            <v>A</v>
          </cell>
          <cell r="F776" t="str">
            <v>CLOSING CENTER</v>
          </cell>
          <cell r="G776" t="str">
            <v>3</v>
          </cell>
          <cell r="H776" t="str">
            <v>6290</v>
          </cell>
        </row>
        <row r="777">
          <cell r="A777" t="str">
            <v>0005051099</v>
          </cell>
          <cell r="B777" t="str">
            <v>00050</v>
          </cell>
          <cell r="C777" t="str">
            <v>51099</v>
          </cell>
          <cell r="D777">
            <v>41426</v>
          </cell>
          <cell r="E777" t="str">
            <v>A</v>
          </cell>
          <cell r="F777" t="str">
            <v>CLOSING CENTER</v>
          </cell>
          <cell r="G777" t="str">
            <v>3</v>
          </cell>
          <cell r="H777" t="str">
            <v>6310</v>
          </cell>
        </row>
        <row r="778">
          <cell r="A778" t="str">
            <v>0005051199</v>
          </cell>
          <cell r="B778" t="str">
            <v>00050</v>
          </cell>
          <cell r="C778" t="str">
            <v>51199</v>
          </cell>
          <cell r="D778">
            <v>41426</v>
          </cell>
          <cell r="E778" t="str">
            <v>A</v>
          </cell>
          <cell r="F778" t="str">
            <v>CLOSING CENTER</v>
          </cell>
          <cell r="G778" t="str">
            <v>3</v>
          </cell>
          <cell r="H778" t="str">
            <v>6320</v>
          </cell>
        </row>
        <row r="779">
          <cell r="A779" t="str">
            <v>0005051299</v>
          </cell>
          <cell r="B779" t="str">
            <v>00050</v>
          </cell>
          <cell r="C779" t="str">
            <v>51299</v>
          </cell>
          <cell r="D779">
            <v>41426</v>
          </cell>
          <cell r="E779" t="str">
            <v>A</v>
          </cell>
          <cell r="F779" t="str">
            <v>CLOSING CENTER</v>
          </cell>
          <cell r="G779" t="str">
            <v>3</v>
          </cell>
          <cell r="H779" t="str">
            <v>6340</v>
          </cell>
        </row>
        <row r="780">
          <cell r="A780" t="str">
            <v>0005051399</v>
          </cell>
          <cell r="B780" t="str">
            <v>00050</v>
          </cell>
          <cell r="C780" t="str">
            <v>51399</v>
          </cell>
          <cell r="D780">
            <v>41426</v>
          </cell>
          <cell r="E780" t="str">
            <v>I</v>
          </cell>
          <cell r="F780" t="str">
            <v>CLOSING CENTER</v>
          </cell>
          <cell r="G780" t="str">
            <v>3</v>
          </cell>
          <cell r="H780" t="str">
            <v>6380</v>
          </cell>
        </row>
        <row r="781">
          <cell r="A781" t="str">
            <v>0005051499</v>
          </cell>
          <cell r="B781" t="str">
            <v>00050</v>
          </cell>
          <cell r="C781" t="str">
            <v>51499</v>
          </cell>
          <cell r="D781">
            <v>41426</v>
          </cell>
          <cell r="E781" t="str">
            <v>A</v>
          </cell>
          <cell r="F781" t="str">
            <v>CLOSING CENTER</v>
          </cell>
          <cell r="G781" t="str">
            <v>3</v>
          </cell>
          <cell r="H781" t="str">
            <v>6410</v>
          </cell>
        </row>
        <row r="782">
          <cell r="A782" t="str">
            <v>0005051599</v>
          </cell>
          <cell r="B782" t="str">
            <v>00050</v>
          </cell>
          <cell r="C782" t="str">
            <v>51599</v>
          </cell>
          <cell r="D782">
            <v>41426</v>
          </cell>
          <cell r="E782" t="str">
            <v>A</v>
          </cell>
          <cell r="F782" t="str">
            <v>CLOSING CENTER</v>
          </cell>
          <cell r="G782" t="str">
            <v>3</v>
          </cell>
          <cell r="H782" t="str">
            <v>5150</v>
          </cell>
        </row>
        <row r="783">
          <cell r="A783" t="str">
            <v>0005051699</v>
          </cell>
          <cell r="B783" t="str">
            <v>00050</v>
          </cell>
          <cell r="C783" t="str">
            <v>51699</v>
          </cell>
          <cell r="D783">
            <v>41426</v>
          </cell>
          <cell r="E783" t="str">
            <v>A</v>
          </cell>
          <cell r="F783" t="str">
            <v>CLOSING CENTER</v>
          </cell>
          <cell r="G783" t="str">
            <v>3</v>
          </cell>
          <cell r="H783" t="str">
            <v>6460</v>
          </cell>
        </row>
        <row r="784">
          <cell r="A784" t="str">
            <v>0005051799</v>
          </cell>
          <cell r="B784" t="str">
            <v>00050</v>
          </cell>
          <cell r="C784" t="str">
            <v>51799</v>
          </cell>
          <cell r="D784">
            <v>41426</v>
          </cell>
          <cell r="E784" t="str">
            <v>A</v>
          </cell>
          <cell r="F784" t="str">
            <v>CLOSING CENTER</v>
          </cell>
          <cell r="G784" t="str">
            <v>3</v>
          </cell>
          <cell r="H784" t="str">
            <v>6470</v>
          </cell>
        </row>
        <row r="785">
          <cell r="A785" t="str">
            <v>0005051810</v>
          </cell>
          <cell r="B785" t="str">
            <v>00050</v>
          </cell>
          <cell r="C785" t="str">
            <v>51810</v>
          </cell>
          <cell r="D785">
            <v>732</v>
          </cell>
          <cell r="E785" t="str">
            <v>A</v>
          </cell>
          <cell r="F785" t="str">
            <v>FED REVENUE SHARING TRUST</v>
          </cell>
          <cell r="G785" t="str">
            <v>6</v>
          </cell>
          <cell r="H785" t="str">
            <v>6480</v>
          </cell>
        </row>
        <row r="786">
          <cell r="A786" t="str">
            <v>0005051899</v>
          </cell>
          <cell r="B786" t="str">
            <v>00050</v>
          </cell>
          <cell r="C786" t="str">
            <v>51899</v>
          </cell>
          <cell r="D786">
            <v>732</v>
          </cell>
          <cell r="E786" t="str">
            <v>A</v>
          </cell>
          <cell r="F786" t="str">
            <v>CLOSING CENTER</v>
          </cell>
          <cell r="G786" t="str">
            <v>3</v>
          </cell>
          <cell r="H786" t="str">
            <v>6480</v>
          </cell>
        </row>
        <row r="787">
          <cell r="A787" t="str">
            <v>0005051999</v>
          </cell>
          <cell r="B787" t="str">
            <v>00050</v>
          </cell>
          <cell r="C787" t="str">
            <v>51999</v>
          </cell>
          <cell r="D787">
            <v>41426</v>
          </cell>
          <cell r="E787" t="str">
            <v>I</v>
          </cell>
          <cell r="F787" t="str">
            <v>CLOSING CENTER</v>
          </cell>
          <cell r="G787" t="str">
            <v>3</v>
          </cell>
          <cell r="H787" t="str">
            <v>6540</v>
          </cell>
        </row>
        <row r="788">
          <cell r="A788" t="str">
            <v>0005052099</v>
          </cell>
          <cell r="B788" t="str">
            <v>00050</v>
          </cell>
          <cell r="C788" t="str">
            <v>52099</v>
          </cell>
          <cell r="D788">
            <v>41426</v>
          </cell>
          <cell r="E788" t="str">
            <v>A</v>
          </cell>
          <cell r="F788" t="str">
            <v>CLOSING CENTER</v>
          </cell>
          <cell r="G788" t="str">
            <v>3</v>
          </cell>
          <cell r="H788" t="str">
            <v>6610</v>
          </cell>
        </row>
        <row r="789">
          <cell r="A789" t="str">
            <v>0005052199</v>
          </cell>
          <cell r="B789" t="str">
            <v>00050</v>
          </cell>
          <cell r="C789" t="str">
            <v>52199</v>
          </cell>
          <cell r="D789">
            <v>732</v>
          </cell>
          <cell r="E789" t="str">
            <v>A</v>
          </cell>
          <cell r="F789" t="str">
            <v>CLOSING CENTER</v>
          </cell>
          <cell r="G789" t="str">
            <v>3</v>
          </cell>
          <cell r="H789" t="str">
            <v>6620</v>
          </cell>
        </row>
        <row r="790">
          <cell r="A790" t="str">
            <v>0005052299</v>
          </cell>
          <cell r="B790" t="str">
            <v>00050</v>
          </cell>
          <cell r="C790" t="str">
            <v>52299</v>
          </cell>
          <cell r="D790">
            <v>732</v>
          </cell>
          <cell r="E790" t="str">
            <v>A</v>
          </cell>
          <cell r="F790" t="str">
            <v>CLOSING CENTER</v>
          </cell>
          <cell r="G790" t="str">
            <v>3</v>
          </cell>
          <cell r="H790" t="str">
            <v>6690</v>
          </cell>
        </row>
        <row r="791">
          <cell r="A791" t="str">
            <v>0005052399</v>
          </cell>
          <cell r="B791" t="str">
            <v>00050</v>
          </cell>
          <cell r="C791" t="str">
            <v>52399</v>
          </cell>
          <cell r="D791">
            <v>41426</v>
          </cell>
          <cell r="E791" t="str">
            <v>I</v>
          </cell>
          <cell r="F791" t="str">
            <v>CLOSING CENTER</v>
          </cell>
          <cell r="G791" t="str">
            <v>3</v>
          </cell>
          <cell r="H791" t="str">
            <v>6710</v>
          </cell>
        </row>
        <row r="792">
          <cell r="A792" t="str">
            <v>0005052499</v>
          </cell>
          <cell r="B792" t="str">
            <v>00050</v>
          </cell>
          <cell r="C792" t="str">
            <v>52499</v>
          </cell>
          <cell r="D792">
            <v>41426</v>
          </cell>
          <cell r="E792" t="str">
            <v>A</v>
          </cell>
          <cell r="F792" t="str">
            <v>CLOSING CENTER</v>
          </cell>
          <cell r="G792" t="str">
            <v>3</v>
          </cell>
          <cell r="H792" t="str">
            <v>6750</v>
          </cell>
        </row>
        <row r="793">
          <cell r="A793" t="str">
            <v>0005052599</v>
          </cell>
          <cell r="B793" t="str">
            <v>00050</v>
          </cell>
          <cell r="C793" t="str">
            <v>52599</v>
          </cell>
          <cell r="D793">
            <v>732</v>
          </cell>
          <cell r="E793" t="str">
            <v>A</v>
          </cell>
          <cell r="F793" t="str">
            <v>CLOSING CENTER</v>
          </cell>
          <cell r="G793" t="str">
            <v>3</v>
          </cell>
          <cell r="H793" t="str">
            <v>6810</v>
          </cell>
        </row>
        <row r="794">
          <cell r="A794" t="str">
            <v>0005052699</v>
          </cell>
          <cell r="B794" t="str">
            <v>00050</v>
          </cell>
          <cell r="C794" t="str">
            <v>52699</v>
          </cell>
          <cell r="D794">
            <v>41426</v>
          </cell>
          <cell r="E794" t="str">
            <v>A</v>
          </cell>
          <cell r="F794" t="str">
            <v>CLOSING CENTER</v>
          </cell>
          <cell r="G794" t="str">
            <v>3</v>
          </cell>
          <cell r="H794" t="str">
            <v>6820</v>
          </cell>
        </row>
        <row r="795">
          <cell r="A795" t="str">
            <v>0005052799</v>
          </cell>
          <cell r="B795" t="str">
            <v>00050</v>
          </cell>
          <cell r="C795" t="str">
            <v>52799</v>
          </cell>
          <cell r="D795">
            <v>41426</v>
          </cell>
          <cell r="E795" t="str">
            <v>A</v>
          </cell>
          <cell r="F795" t="str">
            <v>CLOSING CENTER</v>
          </cell>
          <cell r="G795" t="str">
            <v>3</v>
          </cell>
          <cell r="H795" t="str">
            <v>6830</v>
          </cell>
        </row>
        <row r="796">
          <cell r="A796" t="str">
            <v>0005052899</v>
          </cell>
          <cell r="B796" t="str">
            <v>00050</v>
          </cell>
          <cell r="C796" t="str">
            <v>52899</v>
          </cell>
          <cell r="D796">
            <v>41426</v>
          </cell>
          <cell r="E796" t="str">
            <v>A</v>
          </cell>
          <cell r="F796" t="str">
            <v>CLOSING CENTER</v>
          </cell>
          <cell r="G796" t="str">
            <v>3</v>
          </cell>
          <cell r="H796" t="str">
            <v>6850</v>
          </cell>
        </row>
        <row r="797">
          <cell r="A797" t="str">
            <v>0005052999</v>
          </cell>
          <cell r="B797" t="str">
            <v>00050</v>
          </cell>
          <cell r="C797" t="str">
            <v>52999</v>
          </cell>
          <cell r="D797">
            <v>41426</v>
          </cell>
          <cell r="E797" t="str">
            <v>I</v>
          </cell>
          <cell r="F797" t="str">
            <v>CLOSING CENTER</v>
          </cell>
          <cell r="G797" t="str">
            <v>3</v>
          </cell>
          <cell r="H797" t="str">
            <v>6910</v>
          </cell>
        </row>
        <row r="798">
          <cell r="A798" t="str">
            <v>0005053099</v>
          </cell>
          <cell r="B798" t="str">
            <v>00050</v>
          </cell>
          <cell r="C798" t="str">
            <v>53099</v>
          </cell>
          <cell r="D798">
            <v>41426</v>
          </cell>
          <cell r="E798" t="str">
            <v>A</v>
          </cell>
          <cell r="F798" t="str">
            <v>CLOSING CENTER</v>
          </cell>
          <cell r="G798" t="str">
            <v>3</v>
          </cell>
          <cell r="H798" t="str">
            <v>6920</v>
          </cell>
        </row>
        <row r="799">
          <cell r="A799" t="str">
            <v>0005053199</v>
          </cell>
          <cell r="B799" t="str">
            <v>00050</v>
          </cell>
          <cell r="C799" t="str">
            <v>53199</v>
          </cell>
          <cell r="D799">
            <v>41426</v>
          </cell>
          <cell r="E799" t="str">
            <v>A</v>
          </cell>
          <cell r="F799" t="str">
            <v>CLOSING CENTER</v>
          </cell>
          <cell r="G799" t="str">
            <v>3</v>
          </cell>
          <cell r="H799" t="str">
            <v>5230</v>
          </cell>
        </row>
        <row r="800">
          <cell r="A800" t="str">
            <v>0005053299</v>
          </cell>
          <cell r="B800" t="str">
            <v>00050</v>
          </cell>
          <cell r="C800" t="str">
            <v>53299</v>
          </cell>
          <cell r="D800">
            <v>41426</v>
          </cell>
          <cell r="E800" t="str">
            <v>A</v>
          </cell>
          <cell r="F800" t="str">
            <v>CLOSING CENTER</v>
          </cell>
          <cell r="G800" t="str">
            <v>3</v>
          </cell>
          <cell r="H800" t="str">
            <v>5240</v>
          </cell>
        </row>
        <row r="801">
          <cell r="A801" t="str">
            <v>0005053399</v>
          </cell>
          <cell r="B801" t="str">
            <v>00050</v>
          </cell>
          <cell r="C801" t="str">
            <v>53399</v>
          </cell>
          <cell r="D801">
            <v>732</v>
          </cell>
          <cell r="E801" t="str">
            <v>I</v>
          </cell>
          <cell r="F801" t="str">
            <v>CLOSING CENTER</v>
          </cell>
          <cell r="G801" t="str">
            <v>3</v>
          </cell>
          <cell r="H801" t="str">
            <v>5270</v>
          </cell>
        </row>
        <row r="802">
          <cell r="A802" t="str">
            <v>0005053499</v>
          </cell>
          <cell r="B802" t="str">
            <v>00050</v>
          </cell>
          <cell r="C802" t="str">
            <v>53499</v>
          </cell>
          <cell r="D802">
            <v>732</v>
          </cell>
          <cell r="E802" t="str">
            <v>A</v>
          </cell>
          <cell r="F802" t="str">
            <v>CLOSING CENTER</v>
          </cell>
          <cell r="G802" t="str">
            <v>3</v>
          </cell>
          <cell r="H802" t="str">
            <v>5280</v>
          </cell>
        </row>
        <row r="803">
          <cell r="A803" t="str">
            <v>0005053599</v>
          </cell>
          <cell r="B803" t="str">
            <v>00050</v>
          </cell>
          <cell r="C803" t="str">
            <v>53599</v>
          </cell>
          <cell r="D803">
            <v>41426</v>
          </cell>
          <cell r="E803" t="str">
            <v>A</v>
          </cell>
          <cell r="F803" t="str">
            <v>CLOSING CENTER</v>
          </cell>
          <cell r="G803" t="str">
            <v>3</v>
          </cell>
          <cell r="H803" t="str">
            <v>5310</v>
          </cell>
        </row>
        <row r="804">
          <cell r="A804" t="str">
            <v>0005053699</v>
          </cell>
          <cell r="B804" t="str">
            <v>00050</v>
          </cell>
          <cell r="C804" t="str">
            <v>53699</v>
          </cell>
          <cell r="D804">
            <v>41426</v>
          </cell>
          <cell r="E804" t="str">
            <v>A</v>
          </cell>
          <cell r="F804" t="str">
            <v>CLOSING CENTER</v>
          </cell>
          <cell r="G804" t="str">
            <v>3</v>
          </cell>
          <cell r="H804" t="str">
            <v>5320</v>
          </cell>
        </row>
        <row r="805">
          <cell r="A805" t="str">
            <v>0005053799</v>
          </cell>
          <cell r="B805" t="str">
            <v>00050</v>
          </cell>
          <cell r="C805" t="str">
            <v>53799</v>
          </cell>
          <cell r="D805">
            <v>41426</v>
          </cell>
          <cell r="E805" t="str">
            <v>A</v>
          </cell>
          <cell r="F805" t="str">
            <v>CLOSING CENTER</v>
          </cell>
          <cell r="G805" t="str">
            <v>3</v>
          </cell>
          <cell r="H805" t="str">
            <v>5330</v>
          </cell>
        </row>
        <row r="806">
          <cell r="A806" t="str">
            <v>0005053899</v>
          </cell>
          <cell r="B806" t="str">
            <v>00050</v>
          </cell>
          <cell r="C806" t="str">
            <v>53899</v>
          </cell>
          <cell r="D806">
            <v>732</v>
          </cell>
          <cell r="E806" t="str">
            <v>A</v>
          </cell>
          <cell r="F806" t="str">
            <v>CLOSING CENTER</v>
          </cell>
          <cell r="G806" t="str">
            <v>3</v>
          </cell>
          <cell r="H806" t="str">
            <v>5340</v>
          </cell>
        </row>
        <row r="807">
          <cell r="A807" t="str">
            <v>0005053999</v>
          </cell>
          <cell r="B807" t="str">
            <v>00050</v>
          </cell>
          <cell r="C807" t="str">
            <v>53999</v>
          </cell>
          <cell r="D807">
            <v>41395</v>
          </cell>
          <cell r="E807" t="str">
            <v>A</v>
          </cell>
          <cell r="F807" t="str">
            <v>CLOSING CENTER</v>
          </cell>
          <cell r="G807" t="str">
            <v>3</v>
          </cell>
          <cell r="H807" t="str">
            <v>5000</v>
          </cell>
        </row>
        <row r="808">
          <cell r="A808" t="str">
            <v>0005054099</v>
          </cell>
          <cell r="B808" t="str">
            <v>00050</v>
          </cell>
          <cell r="C808" t="str">
            <v>54099</v>
          </cell>
          <cell r="D808">
            <v>732</v>
          </cell>
          <cell r="E808" t="str">
            <v>A</v>
          </cell>
          <cell r="F808" t="str">
            <v>CLOSING CENTER</v>
          </cell>
          <cell r="G808" t="str">
            <v>3</v>
          </cell>
          <cell r="H808" t="str">
            <v>3680</v>
          </cell>
        </row>
        <row r="809">
          <cell r="A809" t="str">
            <v>0005054199</v>
          </cell>
          <cell r="B809" t="str">
            <v>00050</v>
          </cell>
          <cell r="C809" t="str">
            <v>54199</v>
          </cell>
          <cell r="D809">
            <v>732</v>
          </cell>
          <cell r="E809" t="str">
            <v>A</v>
          </cell>
          <cell r="F809" t="str">
            <v>CLOSING CENTER</v>
          </cell>
          <cell r="G809" t="str">
            <v>3</v>
          </cell>
          <cell r="H809" t="str">
            <v>3560</v>
          </cell>
        </row>
        <row r="810">
          <cell r="A810" t="str">
            <v>0005054299</v>
          </cell>
          <cell r="B810" t="str">
            <v>00050</v>
          </cell>
          <cell r="C810" t="str">
            <v>54299</v>
          </cell>
          <cell r="D810">
            <v>732</v>
          </cell>
          <cell r="E810" t="str">
            <v>A</v>
          </cell>
          <cell r="F810" t="str">
            <v>CLOSING CENTER</v>
          </cell>
          <cell r="G810" t="str">
            <v>3</v>
          </cell>
          <cell r="H810" t="str">
            <v>6860</v>
          </cell>
        </row>
        <row r="811">
          <cell r="A811" t="str">
            <v>0005054399</v>
          </cell>
          <cell r="B811" t="str">
            <v>00050</v>
          </cell>
          <cell r="C811" t="str">
            <v>54399</v>
          </cell>
          <cell r="D811">
            <v>732</v>
          </cell>
          <cell r="E811" t="str">
            <v>A</v>
          </cell>
          <cell r="F811" t="str">
            <v>CLOSING CENTER</v>
          </cell>
          <cell r="G811" t="str">
            <v>3</v>
          </cell>
          <cell r="H811" t="str">
            <v>6570</v>
          </cell>
        </row>
        <row r="812">
          <cell r="A812" t="str">
            <v>0005054499</v>
          </cell>
          <cell r="B812" t="str">
            <v>00050</v>
          </cell>
          <cell r="C812" t="str">
            <v>54499</v>
          </cell>
          <cell r="D812">
            <v>732</v>
          </cell>
          <cell r="E812" t="str">
            <v>I</v>
          </cell>
          <cell r="F812" t="str">
            <v>CLOSING CENTER</v>
          </cell>
          <cell r="G812" t="str">
            <v>3</v>
          </cell>
          <cell r="H812" t="str">
            <v>6650</v>
          </cell>
        </row>
        <row r="813">
          <cell r="A813" t="str">
            <v>0005054599</v>
          </cell>
          <cell r="B813" t="str">
            <v>00050</v>
          </cell>
          <cell r="C813" t="str">
            <v>54599</v>
          </cell>
          <cell r="D813">
            <v>732</v>
          </cell>
          <cell r="E813" t="str">
            <v>A</v>
          </cell>
          <cell r="F813" t="str">
            <v>CLOSING CENTER</v>
          </cell>
          <cell r="G813" t="str">
            <v>3</v>
          </cell>
          <cell r="H813" t="str">
            <v>6440</v>
          </cell>
        </row>
        <row r="814">
          <cell r="A814" t="str">
            <v>0005054699</v>
          </cell>
          <cell r="B814" t="str">
            <v>00050</v>
          </cell>
          <cell r="C814" t="str">
            <v>54699</v>
          </cell>
          <cell r="D814">
            <v>732</v>
          </cell>
          <cell r="E814" t="str">
            <v>A</v>
          </cell>
          <cell r="F814" t="str">
            <v>CLOSING CENTER</v>
          </cell>
          <cell r="G814" t="str">
            <v>3</v>
          </cell>
          <cell r="H814" t="str">
            <v>2480</v>
          </cell>
        </row>
        <row r="815">
          <cell r="A815" t="str">
            <v>0005054799</v>
          </cell>
          <cell r="B815" t="str">
            <v>00050</v>
          </cell>
          <cell r="C815" t="str">
            <v>54799</v>
          </cell>
          <cell r="D815">
            <v>732</v>
          </cell>
          <cell r="E815" t="str">
            <v>A</v>
          </cell>
          <cell r="F815" t="str">
            <v>CLOSING CENTER</v>
          </cell>
          <cell r="G815" t="str">
            <v>3</v>
          </cell>
          <cell r="H815" t="str">
            <v>2770</v>
          </cell>
        </row>
        <row r="816">
          <cell r="A816" t="str">
            <v>0005054899</v>
          </cell>
          <cell r="B816" t="str">
            <v>00050</v>
          </cell>
          <cell r="C816" t="str">
            <v>54899</v>
          </cell>
          <cell r="D816">
            <v>732</v>
          </cell>
          <cell r="E816" t="str">
            <v>A</v>
          </cell>
          <cell r="F816" t="str">
            <v>CLOSING CENTER</v>
          </cell>
          <cell r="G816" t="str">
            <v>3</v>
          </cell>
          <cell r="H816" t="str">
            <v>6880</v>
          </cell>
        </row>
        <row r="817">
          <cell r="A817" t="str">
            <v>0005054999</v>
          </cell>
          <cell r="B817" t="str">
            <v>00050</v>
          </cell>
          <cell r="C817" t="str">
            <v>54999</v>
          </cell>
          <cell r="D817">
            <v>40725</v>
          </cell>
          <cell r="E817" t="str">
            <v>A</v>
          </cell>
          <cell r="F817" t="str">
            <v>CLOSING CENTER</v>
          </cell>
          <cell r="G817" t="str">
            <v>3</v>
          </cell>
          <cell r="H817" t="str">
            <v>6890</v>
          </cell>
        </row>
        <row r="818">
          <cell r="A818" t="str">
            <v>0005055099</v>
          </cell>
          <cell r="B818" t="str">
            <v>00050</v>
          </cell>
          <cell r="C818" t="str">
            <v>55099</v>
          </cell>
          <cell r="D818">
            <v>732</v>
          </cell>
          <cell r="E818" t="str">
            <v>A</v>
          </cell>
          <cell r="F818" t="str">
            <v>CLOSING CENTER</v>
          </cell>
          <cell r="G818" t="str">
            <v>3</v>
          </cell>
          <cell r="H818" t="str">
            <v>6930</v>
          </cell>
        </row>
        <row r="819">
          <cell r="A819" t="str">
            <v>0005055199</v>
          </cell>
          <cell r="B819" t="str">
            <v>00050</v>
          </cell>
          <cell r="C819" t="str">
            <v>55199</v>
          </cell>
          <cell r="D819">
            <v>41426</v>
          </cell>
          <cell r="E819" t="str">
            <v>A</v>
          </cell>
          <cell r="F819" t="str">
            <v>Closing Center - Electronic Wa</v>
          </cell>
          <cell r="G819" t="str">
            <v>3</v>
          </cell>
          <cell r="H819" t="str">
            <v>2980</v>
          </cell>
        </row>
        <row r="820">
          <cell r="A820" t="str">
            <v>0005055299</v>
          </cell>
          <cell r="B820" t="str">
            <v>00050</v>
          </cell>
          <cell r="C820" t="str">
            <v>55299</v>
          </cell>
          <cell r="D820">
            <v>732</v>
          </cell>
          <cell r="E820" t="str">
            <v>A</v>
          </cell>
          <cell r="F820" t="str">
            <v>CLOSING CTR Protection Asst</v>
          </cell>
          <cell r="G820" t="str">
            <v>3</v>
          </cell>
          <cell r="H820" t="str">
            <v>2950</v>
          </cell>
        </row>
        <row r="821">
          <cell r="A821" t="str">
            <v>0005055399</v>
          </cell>
          <cell r="B821" t="str">
            <v>00050</v>
          </cell>
          <cell r="C821" t="str">
            <v>55399</v>
          </cell>
          <cell r="D821">
            <v>732</v>
          </cell>
          <cell r="E821" t="str">
            <v>A</v>
          </cell>
          <cell r="F821" t="str">
            <v>CLOSING CTR Youth ServicesTran</v>
          </cell>
          <cell r="G821" t="str">
            <v>3</v>
          </cell>
          <cell r="H821" t="str">
            <v>2960</v>
          </cell>
        </row>
        <row r="822">
          <cell r="A822" t="str">
            <v>0005055499</v>
          </cell>
          <cell r="B822" t="str">
            <v>00050</v>
          </cell>
          <cell r="C822" t="str">
            <v>55499</v>
          </cell>
          <cell r="D822">
            <v>732</v>
          </cell>
          <cell r="E822" t="str">
            <v>A</v>
          </cell>
          <cell r="F822" t="str">
            <v>CLOSING CTR Charter School</v>
          </cell>
          <cell r="G822" t="str">
            <v>3</v>
          </cell>
          <cell r="H822" t="str">
            <v>2970</v>
          </cell>
        </row>
        <row r="823">
          <cell r="A823" t="str">
            <v>0005055599</v>
          </cell>
          <cell r="B823" t="str">
            <v>00050</v>
          </cell>
          <cell r="C823" t="str">
            <v>55599</v>
          </cell>
          <cell r="D823">
            <v>41426</v>
          </cell>
          <cell r="E823" t="str">
            <v>A</v>
          </cell>
          <cell r="F823" t="str">
            <v>Closing Center</v>
          </cell>
          <cell r="G823" t="str">
            <v>3</v>
          </cell>
          <cell r="H823" t="str">
            <v>5410</v>
          </cell>
        </row>
        <row r="824">
          <cell r="A824" t="str">
            <v>0005055699</v>
          </cell>
          <cell r="B824" t="str">
            <v>00050</v>
          </cell>
          <cell r="C824" t="str">
            <v>55699</v>
          </cell>
          <cell r="D824">
            <v>41426</v>
          </cell>
          <cell r="E824" t="str">
            <v>A</v>
          </cell>
          <cell r="F824" t="str">
            <v>Closing Center</v>
          </cell>
          <cell r="G824" t="str">
            <v>3</v>
          </cell>
          <cell r="H824" t="str">
            <v>5420</v>
          </cell>
        </row>
        <row r="825">
          <cell r="A825" t="str">
            <v>0005055799</v>
          </cell>
          <cell r="B825" t="str">
            <v>00050</v>
          </cell>
          <cell r="C825" t="str">
            <v>55799</v>
          </cell>
          <cell r="D825">
            <v>41426</v>
          </cell>
          <cell r="E825" t="str">
            <v>A</v>
          </cell>
          <cell r="F825" t="str">
            <v>Closing Center</v>
          </cell>
          <cell r="G825" t="str">
            <v>3</v>
          </cell>
          <cell r="H825" t="str">
            <v>5430</v>
          </cell>
        </row>
        <row r="826">
          <cell r="A826" t="str">
            <v>0005055899</v>
          </cell>
          <cell r="B826" t="str">
            <v>00050</v>
          </cell>
          <cell r="C826" t="str">
            <v>55899</v>
          </cell>
          <cell r="D826">
            <v>41426</v>
          </cell>
          <cell r="E826" t="str">
            <v>A</v>
          </cell>
          <cell r="F826" t="str">
            <v>Closing Center</v>
          </cell>
          <cell r="G826" t="str">
            <v>3</v>
          </cell>
          <cell r="H826" t="str">
            <v>5440</v>
          </cell>
        </row>
        <row r="827">
          <cell r="A827" t="str">
            <v>0005055999</v>
          </cell>
          <cell r="B827" t="str">
            <v>00050</v>
          </cell>
          <cell r="C827" t="str">
            <v>55999</v>
          </cell>
          <cell r="D827">
            <v>732</v>
          </cell>
          <cell r="E827" t="str">
            <v>A</v>
          </cell>
          <cell r="F827" t="str">
            <v>Closing Center</v>
          </cell>
          <cell r="G827" t="str">
            <v>3</v>
          </cell>
          <cell r="H827" t="str">
            <v>5450</v>
          </cell>
        </row>
        <row r="828">
          <cell r="A828" t="str">
            <v>0005056099</v>
          </cell>
          <cell r="B828" t="str">
            <v>00050</v>
          </cell>
          <cell r="C828" t="str">
            <v>56099</v>
          </cell>
          <cell r="D828">
            <v>732</v>
          </cell>
          <cell r="E828" t="str">
            <v>A</v>
          </cell>
          <cell r="F828" t="str">
            <v>Closing Center</v>
          </cell>
          <cell r="G828" t="str">
            <v>3</v>
          </cell>
          <cell r="H828" t="str">
            <v>5460</v>
          </cell>
        </row>
        <row r="829">
          <cell r="A829" t="str">
            <v>0005056199</v>
          </cell>
          <cell r="B829" t="str">
            <v>00050</v>
          </cell>
          <cell r="C829" t="str">
            <v>56199</v>
          </cell>
          <cell r="D829">
            <v>732</v>
          </cell>
          <cell r="E829" t="str">
            <v>A</v>
          </cell>
          <cell r="F829" t="str">
            <v>Closing Center</v>
          </cell>
          <cell r="G829" t="str">
            <v>3</v>
          </cell>
          <cell r="H829" t="str">
            <v>5470</v>
          </cell>
        </row>
        <row r="830">
          <cell r="A830" t="str">
            <v>0005056299</v>
          </cell>
          <cell r="B830" t="str">
            <v>00050</v>
          </cell>
          <cell r="C830" t="str">
            <v>56299</v>
          </cell>
          <cell r="D830">
            <v>732</v>
          </cell>
          <cell r="E830" t="str">
            <v>A</v>
          </cell>
          <cell r="F830" t="str">
            <v>Closing Center</v>
          </cell>
          <cell r="G830" t="str">
            <v>3</v>
          </cell>
          <cell r="H830" t="str">
            <v>5620</v>
          </cell>
        </row>
        <row r="831">
          <cell r="A831" t="str">
            <v>0005058024</v>
          </cell>
          <cell r="B831" t="str">
            <v>00050</v>
          </cell>
          <cell r="C831" t="str">
            <v>58024</v>
          </cell>
          <cell r="D831">
            <v>732</v>
          </cell>
          <cell r="E831" t="str">
            <v>A</v>
          </cell>
          <cell r="F831" t="str">
            <v>HEA 1001(2008) HOMESTEAD CRD</v>
          </cell>
          <cell r="G831" t="str">
            <v>7</v>
          </cell>
          <cell r="H831" t="str">
            <v>8000</v>
          </cell>
        </row>
        <row r="832">
          <cell r="A832" t="str">
            <v>0005058099</v>
          </cell>
          <cell r="B832" t="str">
            <v>00050</v>
          </cell>
          <cell r="C832" t="str">
            <v>58099</v>
          </cell>
          <cell r="D832">
            <v>732</v>
          </cell>
          <cell r="E832" t="str">
            <v>A</v>
          </cell>
          <cell r="F832" t="str">
            <v>CLOSING CENTER</v>
          </cell>
          <cell r="G832" t="str">
            <v>3</v>
          </cell>
          <cell r="H832" t="str">
            <v>8000</v>
          </cell>
        </row>
        <row r="833">
          <cell r="A833" t="str">
            <v>0005058599</v>
          </cell>
          <cell r="B833" t="str">
            <v>00050</v>
          </cell>
          <cell r="C833" t="str">
            <v>58599</v>
          </cell>
          <cell r="D833">
            <v>732</v>
          </cell>
          <cell r="E833" t="str">
            <v>A</v>
          </cell>
          <cell r="F833" t="str">
            <v>CLOSING CENTER</v>
          </cell>
          <cell r="G833" t="str">
            <v>3</v>
          </cell>
          <cell r="H833" t="str">
            <v>6940</v>
          </cell>
        </row>
        <row r="834">
          <cell r="A834" t="str">
            <v>0005058699</v>
          </cell>
          <cell r="B834" t="str">
            <v>00050</v>
          </cell>
          <cell r="C834" t="str">
            <v>58699</v>
          </cell>
          <cell r="D834">
            <v>732</v>
          </cell>
          <cell r="E834" t="str">
            <v>A</v>
          </cell>
          <cell r="F834" t="str">
            <v>CLOSING CENTER</v>
          </cell>
          <cell r="G834" t="str">
            <v>3</v>
          </cell>
          <cell r="H834" t="str">
            <v>6950</v>
          </cell>
        </row>
        <row r="835">
          <cell r="A835" t="str">
            <v>0005058799</v>
          </cell>
          <cell r="B835" t="str">
            <v>00050</v>
          </cell>
          <cell r="C835" t="str">
            <v>58799</v>
          </cell>
          <cell r="D835">
            <v>40071</v>
          </cell>
          <cell r="E835" t="str">
            <v>A</v>
          </cell>
          <cell r="F835" t="str">
            <v>Closing Center</v>
          </cell>
          <cell r="G835" t="str">
            <v>3</v>
          </cell>
          <cell r="H835" t="str">
            <v>3640</v>
          </cell>
        </row>
        <row r="836">
          <cell r="A836" t="str">
            <v>0005058899</v>
          </cell>
          <cell r="B836" t="str">
            <v>00050</v>
          </cell>
          <cell r="C836" t="str">
            <v>58899</v>
          </cell>
          <cell r="D836">
            <v>40071</v>
          </cell>
          <cell r="E836" t="str">
            <v>I</v>
          </cell>
          <cell r="F836" t="str">
            <v>Closing Fund</v>
          </cell>
          <cell r="G836" t="str">
            <v>3</v>
          </cell>
          <cell r="H836" t="str">
            <v>6360</v>
          </cell>
        </row>
        <row r="837">
          <cell r="A837" t="str">
            <v>0005059099</v>
          </cell>
          <cell r="B837" t="str">
            <v>00050</v>
          </cell>
          <cell r="C837" t="str">
            <v>59099</v>
          </cell>
          <cell r="D837">
            <v>732</v>
          </cell>
          <cell r="E837" t="str">
            <v>I</v>
          </cell>
          <cell r="F837" t="str">
            <v>CLOSING FUND</v>
          </cell>
          <cell r="G837" t="str">
            <v>3</v>
          </cell>
          <cell r="H837" t="str">
            <v>6960</v>
          </cell>
        </row>
        <row r="838">
          <cell r="A838" t="str">
            <v>0005060140</v>
          </cell>
          <cell r="B838" t="str">
            <v>00050</v>
          </cell>
          <cell r="C838" t="str">
            <v>60140</v>
          </cell>
          <cell r="D838">
            <v>40071</v>
          </cell>
          <cell r="E838" t="str">
            <v>I</v>
          </cell>
          <cell r="F838" t="str">
            <v>GCDD DHHS Fund</v>
          </cell>
          <cell r="G838" t="str">
            <v>7</v>
          </cell>
          <cell r="H838" t="str">
            <v>8093</v>
          </cell>
        </row>
        <row r="839">
          <cell r="A839" t="str">
            <v>0005060199</v>
          </cell>
          <cell r="B839" t="str">
            <v>00050</v>
          </cell>
          <cell r="C839" t="str">
            <v>60199</v>
          </cell>
          <cell r="D839">
            <v>41821</v>
          </cell>
          <cell r="E839" t="str">
            <v>I</v>
          </cell>
          <cell r="F839" t="str">
            <v>Closing Center</v>
          </cell>
          <cell r="G839" t="str">
            <v>3</v>
          </cell>
          <cell r="H839" t="str">
            <v>8015</v>
          </cell>
        </row>
        <row r="840">
          <cell r="A840" t="str">
            <v>0005061099</v>
          </cell>
          <cell r="B840" t="str">
            <v>00050</v>
          </cell>
          <cell r="C840" t="str">
            <v>61099</v>
          </cell>
          <cell r="D840">
            <v>732</v>
          </cell>
          <cell r="E840" t="str">
            <v>A</v>
          </cell>
          <cell r="F840" t="str">
            <v>Federal DOAg Closing Center</v>
          </cell>
          <cell r="G840" t="str">
            <v>3</v>
          </cell>
          <cell r="H840" t="str">
            <v>8010</v>
          </cell>
        </row>
        <row r="841">
          <cell r="A841" t="str">
            <v>0005061199</v>
          </cell>
          <cell r="B841" t="str">
            <v>00050</v>
          </cell>
          <cell r="C841" t="str">
            <v>61199</v>
          </cell>
          <cell r="D841">
            <v>732</v>
          </cell>
          <cell r="E841" t="str">
            <v>A</v>
          </cell>
          <cell r="F841" t="str">
            <v>Federal DOC Closing Center</v>
          </cell>
          <cell r="G841" t="str">
            <v>3</v>
          </cell>
          <cell r="H841" t="str">
            <v>8011</v>
          </cell>
        </row>
        <row r="842">
          <cell r="A842" t="str">
            <v>0005061299</v>
          </cell>
          <cell r="B842" t="str">
            <v>00050</v>
          </cell>
          <cell r="C842" t="str">
            <v>61299</v>
          </cell>
          <cell r="D842">
            <v>732</v>
          </cell>
          <cell r="E842" t="str">
            <v>A</v>
          </cell>
          <cell r="F842" t="str">
            <v>Federal DOD Closing Center</v>
          </cell>
          <cell r="G842" t="str">
            <v>3</v>
          </cell>
          <cell r="H842" t="str">
            <v>8012</v>
          </cell>
        </row>
        <row r="843">
          <cell r="A843" t="str">
            <v>0005061499</v>
          </cell>
          <cell r="B843" t="str">
            <v>00050</v>
          </cell>
          <cell r="C843" t="str">
            <v>61499</v>
          </cell>
          <cell r="D843">
            <v>732</v>
          </cell>
          <cell r="E843" t="str">
            <v>A</v>
          </cell>
          <cell r="F843" t="str">
            <v>Federal DHUD Closing Center</v>
          </cell>
          <cell r="G843" t="str">
            <v>3</v>
          </cell>
          <cell r="H843" t="str">
            <v>8014</v>
          </cell>
        </row>
        <row r="844">
          <cell r="A844" t="str">
            <v>0005061599</v>
          </cell>
          <cell r="B844" t="str">
            <v>00050</v>
          </cell>
          <cell r="C844" t="str">
            <v>61599</v>
          </cell>
          <cell r="D844">
            <v>41426</v>
          </cell>
          <cell r="E844" t="str">
            <v>A</v>
          </cell>
          <cell r="F844" t="str">
            <v>Federal DOI Closing Center</v>
          </cell>
          <cell r="G844" t="str">
            <v>3</v>
          </cell>
          <cell r="H844" t="str">
            <v>8015</v>
          </cell>
        </row>
        <row r="845">
          <cell r="A845" t="str">
            <v>0005061699</v>
          </cell>
          <cell r="B845" t="str">
            <v>00050</v>
          </cell>
          <cell r="C845" t="str">
            <v>61699</v>
          </cell>
          <cell r="D845">
            <v>732</v>
          </cell>
          <cell r="E845" t="str">
            <v>A</v>
          </cell>
          <cell r="F845" t="str">
            <v>Federal DOJ Closing Center</v>
          </cell>
          <cell r="G845" t="str">
            <v>3</v>
          </cell>
          <cell r="H845" t="str">
            <v>8016</v>
          </cell>
        </row>
        <row r="846">
          <cell r="A846" t="str">
            <v>0005061799</v>
          </cell>
          <cell r="B846" t="str">
            <v>00050</v>
          </cell>
          <cell r="C846" t="str">
            <v>61799</v>
          </cell>
          <cell r="D846">
            <v>732</v>
          </cell>
          <cell r="E846" t="str">
            <v>A</v>
          </cell>
          <cell r="F846" t="str">
            <v>Federal DOL Closing Center</v>
          </cell>
          <cell r="G846" t="str">
            <v>3</v>
          </cell>
          <cell r="H846" t="str">
            <v>8017</v>
          </cell>
        </row>
        <row r="847">
          <cell r="A847" t="str">
            <v>0005062099</v>
          </cell>
          <cell r="B847" t="str">
            <v>00050</v>
          </cell>
          <cell r="C847" t="str">
            <v>62099</v>
          </cell>
          <cell r="D847">
            <v>732</v>
          </cell>
          <cell r="E847" t="str">
            <v>A</v>
          </cell>
          <cell r="F847" t="str">
            <v>Federal DOT Closing Center</v>
          </cell>
          <cell r="G847" t="str">
            <v>3</v>
          </cell>
          <cell r="H847" t="str">
            <v>8020</v>
          </cell>
        </row>
        <row r="848">
          <cell r="A848" t="str">
            <v>0005062110</v>
          </cell>
          <cell r="B848" t="str">
            <v>00050</v>
          </cell>
          <cell r="C848" t="str">
            <v>62110</v>
          </cell>
          <cell r="D848">
            <v>40071</v>
          </cell>
          <cell r="E848" t="str">
            <v>I</v>
          </cell>
          <cell r="F848" t="str">
            <v>FSSA DOEd Fund</v>
          </cell>
          <cell r="G848" t="str">
            <v>7</v>
          </cell>
          <cell r="H848" t="str">
            <v>8084</v>
          </cell>
        </row>
        <row r="849">
          <cell r="A849" t="str">
            <v>0005062199</v>
          </cell>
          <cell r="B849" t="str">
            <v>00050</v>
          </cell>
          <cell r="C849" t="str">
            <v>62199</v>
          </cell>
          <cell r="D849">
            <v>41426</v>
          </cell>
          <cell r="E849" t="str">
            <v>A</v>
          </cell>
          <cell r="F849" t="str">
            <v>Closing Center</v>
          </cell>
          <cell r="G849" t="str">
            <v>3</v>
          </cell>
          <cell r="H849" t="str">
            <v>8021</v>
          </cell>
        </row>
        <row r="850">
          <cell r="A850" t="str">
            <v>0005062300</v>
          </cell>
          <cell r="B850" t="str">
            <v>00050</v>
          </cell>
          <cell r="C850" t="str">
            <v>62300</v>
          </cell>
          <cell r="D850">
            <v>40071</v>
          </cell>
          <cell r="E850" t="str">
            <v>I</v>
          </cell>
          <cell r="F850" t="str">
            <v>DCS DHHS Fund</v>
          </cell>
          <cell r="G850" t="str">
            <v>7</v>
          </cell>
          <cell r="H850" t="str">
            <v>8093</v>
          </cell>
        </row>
        <row r="851">
          <cell r="A851" t="str">
            <v>0005062410</v>
          </cell>
          <cell r="B851" t="str">
            <v>00050</v>
          </cell>
          <cell r="C851" t="str">
            <v>62410</v>
          </cell>
          <cell r="D851">
            <v>40071</v>
          </cell>
          <cell r="E851" t="str">
            <v>I</v>
          </cell>
          <cell r="F851" t="str">
            <v>DWD DOL Fund</v>
          </cell>
          <cell r="G851" t="str">
            <v>7</v>
          </cell>
          <cell r="H851" t="str">
            <v>8017</v>
          </cell>
        </row>
        <row r="852">
          <cell r="A852" t="str">
            <v>0005063099</v>
          </cell>
          <cell r="B852" t="str">
            <v>00050</v>
          </cell>
          <cell r="C852" t="str">
            <v>63099</v>
          </cell>
          <cell r="D852">
            <v>41426</v>
          </cell>
          <cell r="E852" t="str">
            <v>A</v>
          </cell>
          <cell r="F852" t="str">
            <v>Closing Center</v>
          </cell>
          <cell r="G852" t="str">
            <v>3</v>
          </cell>
          <cell r="H852" t="str">
            <v>8030</v>
          </cell>
        </row>
        <row r="853">
          <cell r="A853" t="str">
            <v>0005063999</v>
          </cell>
          <cell r="B853" t="str">
            <v>00050</v>
          </cell>
          <cell r="C853" t="str">
            <v>63999</v>
          </cell>
          <cell r="D853">
            <v>732</v>
          </cell>
          <cell r="E853" t="str">
            <v>I</v>
          </cell>
          <cell r="F853" t="str">
            <v>Federal GSA Closing Center</v>
          </cell>
          <cell r="G853" t="str">
            <v>3</v>
          </cell>
          <cell r="H853" t="str">
            <v>8039</v>
          </cell>
        </row>
        <row r="854">
          <cell r="A854" t="str">
            <v>0005064599</v>
          </cell>
          <cell r="B854" t="str">
            <v>00050</v>
          </cell>
          <cell r="C854" t="str">
            <v>64599</v>
          </cell>
          <cell r="D854">
            <v>732</v>
          </cell>
          <cell r="E854" t="str">
            <v>A</v>
          </cell>
          <cell r="F854" t="str">
            <v>Federal NEA Closing Center</v>
          </cell>
          <cell r="G854" t="str">
            <v>3</v>
          </cell>
          <cell r="H854" t="str">
            <v>8045</v>
          </cell>
        </row>
        <row r="855">
          <cell r="A855" t="str">
            <v>0005065999</v>
          </cell>
          <cell r="B855" t="str">
            <v>00050</v>
          </cell>
          <cell r="C855" t="str">
            <v>65999</v>
          </cell>
          <cell r="D855">
            <v>732</v>
          </cell>
          <cell r="E855" t="str">
            <v>A</v>
          </cell>
          <cell r="F855" t="str">
            <v>Federal SBA Closing Center</v>
          </cell>
          <cell r="G855" t="str">
            <v>3</v>
          </cell>
          <cell r="H855" t="str">
            <v>8059</v>
          </cell>
        </row>
        <row r="856">
          <cell r="A856" t="str">
            <v>0005066499</v>
          </cell>
          <cell r="B856" t="str">
            <v>00050</v>
          </cell>
          <cell r="C856" t="str">
            <v>66499</v>
          </cell>
          <cell r="D856">
            <v>732</v>
          </cell>
          <cell r="E856" t="str">
            <v>A</v>
          </cell>
          <cell r="F856" t="str">
            <v>Federal DVA Closing Center</v>
          </cell>
          <cell r="G856" t="str">
            <v>3</v>
          </cell>
          <cell r="H856" t="str">
            <v>8064</v>
          </cell>
        </row>
        <row r="857">
          <cell r="A857" t="str">
            <v>0005066699</v>
          </cell>
          <cell r="B857" t="str">
            <v>00050</v>
          </cell>
          <cell r="C857" t="str">
            <v>66699</v>
          </cell>
          <cell r="D857">
            <v>732</v>
          </cell>
          <cell r="E857" t="str">
            <v>A</v>
          </cell>
          <cell r="F857" t="str">
            <v>Federal EPA Closing Center</v>
          </cell>
          <cell r="G857" t="str">
            <v>3</v>
          </cell>
          <cell r="H857" t="str">
            <v>8066</v>
          </cell>
        </row>
        <row r="858">
          <cell r="A858" t="str">
            <v>0005068199</v>
          </cell>
          <cell r="B858" t="str">
            <v>00050</v>
          </cell>
          <cell r="C858" t="str">
            <v>68199</v>
          </cell>
          <cell r="D858">
            <v>732</v>
          </cell>
          <cell r="E858" t="str">
            <v>A</v>
          </cell>
          <cell r="F858" t="str">
            <v>Federal DOEn Closing Center</v>
          </cell>
          <cell r="G858" t="str">
            <v>3</v>
          </cell>
          <cell r="H858" t="str">
            <v>8081</v>
          </cell>
        </row>
        <row r="859">
          <cell r="A859" t="str">
            <v>0005068499</v>
          </cell>
          <cell r="B859" t="str">
            <v>00050</v>
          </cell>
          <cell r="C859" t="str">
            <v>68499</v>
          </cell>
          <cell r="D859">
            <v>732</v>
          </cell>
          <cell r="E859" t="str">
            <v>A</v>
          </cell>
          <cell r="F859" t="str">
            <v>Federal DOEd Closing Center</v>
          </cell>
          <cell r="G859" t="str">
            <v>3</v>
          </cell>
          <cell r="H859" t="str">
            <v>8084</v>
          </cell>
        </row>
        <row r="860">
          <cell r="A860" t="str">
            <v>0005069099</v>
          </cell>
          <cell r="B860" t="str">
            <v>00050</v>
          </cell>
          <cell r="C860" t="str">
            <v>69099</v>
          </cell>
          <cell r="D860">
            <v>732</v>
          </cell>
          <cell r="E860" t="str">
            <v>A</v>
          </cell>
          <cell r="F860" t="str">
            <v>Federal Elect Assist Close Ctr</v>
          </cell>
          <cell r="G860" t="str">
            <v>3</v>
          </cell>
          <cell r="H860" t="str">
            <v>8090</v>
          </cell>
        </row>
        <row r="861">
          <cell r="A861" t="str">
            <v>0005069399</v>
          </cell>
          <cell r="B861" t="str">
            <v>00050</v>
          </cell>
          <cell r="C861" t="str">
            <v>69399</v>
          </cell>
          <cell r="D861">
            <v>732</v>
          </cell>
          <cell r="E861" t="str">
            <v>A</v>
          </cell>
          <cell r="F861" t="str">
            <v>Federal HHS Closing Center</v>
          </cell>
          <cell r="G861" t="str">
            <v>3</v>
          </cell>
          <cell r="H861" t="str">
            <v>8093</v>
          </cell>
        </row>
        <row r="862">
          <cell r="A862" t="str">
            <v>0005069499</v>
          </cell>
          <cell r="B862" t="str">
            <v>00050</v>
          </cell>
          <cell r="C862" t="str">
            <v>69499</v>
          </cell>
          <cell r="D862">
            <v>732</v>
          </cell>
          <cell r="E862" t="str">
            <v>A</v>
          </cell>
          <cell r="F862" t="str">
            <v>Federal CNCS Closing Center</v>
          </cell>
          <cell r="G862" t="str">
            <v>3</v>
          </cell>
          <cell r="H862" t="str">
            <v>8094</v>
          </cell>
        </row>
        <row r="863">
          <cell r="A863" t="str">
            <v>0005069699</v>
          </cell>
          <cell r="B863" t="str">
            <v>00050</v>
          </cell>
          <cell r="C863" t="str">
            <v>69699</v>
          </cell>
          <cell r="D863">
            <v>732</v>
          </cell>
          <cell r="E863" t="str">
            <v>A</v>
          </cell>
          <cell r="F863" t="str">
            <v>Federal SSA Closing Center</v>
          </cell>
          <cell r="G863" t="str">
            <v>3</v>
          </cell>
          <cell r="H863" t="str">
            <v>8096</v>
          </cell>
        </row>
        <row r="864">
          <cell r="A864" t="str">
            <v>0005069799</v>
          </cell>
          <cell r="B864" t="str">
            <v>00050</v>
          </cell>
          <cell r="C864" t="str">
            <v>69799</v>
          </cell>
          <cell r="D864">
            <v>732</v>
          </cell>
          <cell r="E864" t="str">
            <v>A</v>
          </cell>
          <cell r="F864" t="str">
            <v>Federal DHS Closing Center</v>
          </cell>
          <cell r="G864" t="str">
            <v>3</v>
          </cell>
          <cell r="H864" t="str">
            <v>8097</v>
          </cell>
        </row>
        <row r="865">
          <cell r="A865" t="str">
            <v>0005070090</v>
          </cell>
          <cell r="B865" t="str">
            <v>00050</v>
          </cell>
          <cell r="C865" t="str">
            <v>70090</v>
          </cell>
          <cell r="D865">
            <v>41456</v>
          </cell>
          <cell r="E865" t="str">
            <v>I</v>
          </cell>
          <cell r="F865" t="str">
            <v>Closing Center</v>
          </cell>
          <cell r="G865" t="str">
            <v>3</v>
          </cell>
          <cell r="H865" t="str">
            <v>6760</v>
          </cell>
        </row>
        <row r="866">
          <cell r="A866" t="str">
            <v>0005070099</v>
          </cell>
          <cell r="B866" t="str">
            <v>00050</v>
          </cell>
          <cell r="C866" t="str">
            <v>70099</v>
          </cell>
          <cell r="D866">
            <v>732</v>
          </cell>
          <cell r="E866" t="str">
            <v>A</v>
          </cell>
          <cell r="F866" t="str">
            <v>Closing Center</v>
          </cell>
          <cell r="G866" t="str">
            <v>3</v>
          </cell>
          <cell r="H866" t="str">
            <v>6760</v>
          </cell>
        </row>
        <row r="867">
          <cell r="A867" t="str">
            <v>0005070199</v>
          </cell>
          <cell r="B867" t="str">
            <v>00050</v>
          </cell>
          <cell r="C867" t="str">
            <v>70199</v>
          </cell>
          <cell r="D867">
            <v>41426</v>
          </cell>
          <cell r="E867" t="str">
            <v>A</v>
          </cell>
          <cell r="F867" t="str">
            <v>CLOSING CENTER</v>
          </cell>
          <cell r="G867" t="str">
            <v>3</v>
          </cell>
          <cell r="H867" t="str">
            <v>5360</v>
          </cell>
        </row>
        <row r="868">
          <cell r="A868" t="str">
            <v>0005070399</v>
          </cell>
          <cell r="B868" t="str">
            <v>00050</v>
          </cell>
          <cell r="C868" t="str">
            <v>70399</v>
          </cell>
          <cell r="D868">
            <v>41426</v>
          </cell>
          <cell r="E868" t="str">
            <v>A</v>
          </cell>
          <cell r="F868" t="str">
            <v>CLOSING CENTER</v>
          </cell>
          <cell r="G868" t="str">
            <v>3</v>
          </cell>
          <cell r="H868" t="str">
            <v>3260</v>
          </cell>
        </row>
        <row r="869">
          <cell r="A869" t="str">
            <v>0005070499</v>
          </cell>
          <cell r="B869" t="str">
            <v>00050</v>
          </cell>
          <cell r="C869" t="str">
            <v>70499</v>
          </cell>
          <cell r="D869">
            <v>41395</v>
          </cell>
          <cell r="E869" t="str">
            <v>A</v>
          </cell>
          <cell r="F869" t="str">
            <v>CLOSING CENTER</v>
          </cell>
          <cell r="G869" t="str">
            <v>3</v>
          </cell>
          <cell r="H869" t="str">
            <v>3290</v>
          </cell>
        </row>
        <row r="870">
          <cell r="A870" t="str">
            <v>0005070510</v>
          </cell>
          <cell r="B870" t="str">
            <v>00050</v>
          </cell>
          <cell r="C870" t="str">
            <v>70510</v>
          </cell>
          <cell r="D870">
            <v>732</v>
          </cell>
          <cell r="E870" t="str">
            <v>I</v>
          </cell>
          <cell r="F870" t="str">
            <v>FUND 3800 LOAN CENTER</v>
          </cell>
          <cell r="G870" t="str">
            <v>3</v>
          </cell>
          <cell r="H870" t="str">
            <v>3800</v>
          </cell>
        </row>
        <row r="871">
          <cell r="A871" t="str">
            <v>0005070599</v>
          </cell>
          <cell r="B871" t="str">
            <v>00050</v>
          </cell>
          <cell r="C871" t="str">
            <v>70599</v>
          </cell>
          <cell r="D871">
            <v>732</v>
          </cell>
          <cell r="E871" t="str">
            <v>A</v>
          </cell>
          <cell r="F871" t="str">
            <v>CLOSING CENTER</v>
          </cell>
          <cell r="G871" t="str">
            <v>3</v>
          </cell>
          <cell r="H871" t="str">
            <v>3800</v>
          </cell>
        </row>
        <row r="872">
          <cell r="A872" t="str">
            <v>0005070699</v>
          </cell>
          <cell r="B872" t="str">
            <v>00050</v>
          </cell>
          <cell r="C872" t="str">
            <v>70699</v>
          </cell>
          <cell r="D872">
            <v>41426</v>
          </cell>
          <cell r="E872" t="str">
            <v>A</v>
          </cell>
          <cell r="F872" t="str">
            <v>CLOSING CENTER</v>
          </cell>
          <cell r="G872" t="str">
            <v>3</v>
          </cell>
          <cell r="H872" t="str">
            <v>3910</v>
          </cell>
        </row>
        <row r="873">
          <cell r="A873" t="str">
            <v>0005070799</v>
          </cell>
          <cell r="B873" t="str">
            <v>00050</v>
          </cell>
          <cell r="C873" t="str">
            <v>70799</v>
          </cell>
          <cell r="D873">
            <v>732</v>
          </cell>
          <cell r="E873" t="str">
            <v>A</v>
          </cell>
          <cell r="F873" t="str">
            <v>CLOSING CENTER</v>
          </cell>
          <cell r="G873" t="str">
            <v>3</v>
          </cell>
          <cell r="H873" t="str">
            <v>3950</v>
          </cell>
        </row>
        <row r="874">
          <cell r="A874" t="str">
            <v>0005070810</v>
          </cell>
          <cell r="B874" t="str">
            <v>00050</v>
          </cell>
          <cell r="C874" t="str">
            <v>70810</v>
          </cell>
          <cell r="D874">
            <v>732</v>
          </cell>
          <cell r="E874" t="str">
            <v>I</v>
          </cell>
          <cell r="F874" t="str">
            <v>FUND 6350 LOAN CENTER</v>
          </cell>
          <cell r="G874" t="str">
            <v>3</v>
          </cell>
          <cell r="H874" t="str">
            <v>6350</v>
          </cell>
        </row>
        <row r="875">
          <cell r="A875" t="str">
            <v>0005070899</v>
          </cell>
          <cell r="B875" t="str">
            <v>00050</v>
          </cell>
          <cell r="C875" t="str">
            <v>70899</v>
          </cell>
          <cell r="D875">
            <v>41426</v>
          </cell>
          <cell r="E875" t="str">
            <v>I</v>
          </cell>
          <cell r="F875" t="str">
            <v>CLOSING CENTER</v>
          </cell>
          <cell r="G875" t="str">
            <v>3</v>
          </cell>
          <cell r="H875" t="str">
            <v>6350</v>
          </cell>
        </row>
        <row r="876">
          <cell r="A876" t="str">
            <v>0005071099</v>
          </cell>
          <cell r="B876" t="str">
            <v>00050</v>
          </cell>
          <cell r="C876" t="str">
            <v>71099</v>
          </cell>
          <cell r="D876">
            <v>732</v>
          </cell>
          <cell r="E876" t="str">
            <v>A</v>
          </cell>
          <cell r="F876" t="str">
            <v>CLOSING CENTER</v>
          </cell>
          <cell r="G876" t="str">
            <v>3</v>
          </cell>
          <cell r="H876" t="str">
            <v>3930</v>
          </cell>
        </row>
        <row r="877">
          <cell r="A877" t="str">
            <v>0005071199</v>
          </cell>
          <cell r="B877" t="str">
            <v>00050</v>
          </cell>
          <cell r="C877" t="str">
            <v>71199</v>
          </cell>
          <cell r="D877">
            <v>732</v>
          </cell>
          <cell r="E877" t="str">
            <v>A</v>
          </cell>
          <cell r="F877" t="str">
            <v>CLOSING CENTER</v>
          </cell>
          <cell r="G877" t="str">
            <v>3</v>
          </cell>
          <cell r="H877" t="str">
            <v>5110</v>
          </cell>
        </row>
        <row r="878">
          <cell r="A878" t="str">
            <v>0005071699</v>
          </cell>
          <cell r="B878" t="str">
            <v>00050</v>
          </cell>
          <cell r="C878" t="str">
            <v>71699</v>
          </cell>
          <cell r="D878">
            <v>41426</v>
          </cell>
          <cell r="E878" t="str">
            <v>A</v>
          </cell>
          <cell r="F878" t="str">
            <v>CLOSING CENTER</v>
          </cell>
          <cell r="G878" t="str">
            <v>3</v>
          </cell>
          <cell r="H878" t="str">
            <v>5220</v>
          </cell>
        </row>
        <row r="879">
          <cell r="A879" t="str">
            <v>0005072210</v>
          </cell>
          <cell r="B879" t="str">
            <v>00050</v>
          </cell>
          <cell r="C879" t="str">
            <v>72210</v>
          </cell>
          <cell r="D879">
            <v>40725</v>
          </cell>
          <cell r="E879" t="str">
            <v>A</v>
          </cell>
          <cell r="F879" t="str">
            <v>ESCROW HENDRICKS CT 6-1-8-35</v>
          </cell>
          <cell r="G879" t="str">
            <v>6</v>
          </cell>
          <cell r="H879" t="str">
            <v>6100</v>
          </cell>
        </row>
        <row r="880">
          <cell r="A880" t="str">
            <v>0005072299</v>
          </cell>
          <cell r="B880" t="str">
            <v>00050</v>
          </cell>
          <cell r="C880" t="str">
            <v>72299</v>
          </cell>
          <cell r="D880">
            <v>40725</v>
          </cell>
          <cell r="E880" t="str">
            <v>A</v>
          </cell>
          <cell r="F880" t="str">
            <v>CLOSING CENTER</v>
          </cell>
          <cell r="G880" t="str">
            <v>3</v>
          </cell>
          <cell r="H880" t="str">
            <v>6100</v>
          </cell>
        </row>
        <row r="881">
          <cell r="A881" t="str">
            <v>0005072499</v>
          </cell>
          <cell r="B881" t="str">
            <v>00050</v>
          </cell>
          <cell r="C881" t="str">
            <v>72499</v>
          </cell>
          <cell r="D881">
            <v>40725</v>
          </cell>
          <cell r="E881" t="str">
            <v>A</v>
          </cell>
          <cell r="F881" t="str">
            <v>CLOSING CENTER</v>
          </cell>
          <cell r="G881" t="str">
            <v>3</v>
          </cell>
          <cell r="H881" t="str">
            <v>6660</v>
          </cell>
        </row>
        <row r="882">
          <cell r="A882" t="str">
            <v>0005072599</v>
          </cell>
          <cell r="B882" t="str">
            <v>00050</v>
          </cell>
          <cell r="C882" t="str">
            <v>72599</v>
          </cell>
          <cell r="D882">
            <v>732</v>
          </cell>
          <cell r="E882" t="str">
            <v>A</v>
          </cell>
          <cell r="F882" t="str">
            <v>CLOSING CENTER</v>
          </cell>
          <cell r="G882" t="str">
            <v>3</v>
          </cell>
          <cell r="H882" t="str">
            <v>6670</v>
          </cell>
        </row>
        <row r="883">
          <cell r="A883" t="str">
            <v>0005072699</v>
          </cell>
          <cell r="B883" t="str">
            <v>00050</v>
          </cell>
          <cell r="C883" t="str">
            <v>72699</v>
          </cell>
          <cell r="D883">
            <v>41426</v>
          </cell>
          <cell r="E883" t="str">
            <v>A</v>
          </cell>
          <cell r="F883" t="str">
            <v>CLOSING CENTER</v>
          </cell>
          <cell r="G883" t="str">
            <v>3</v>
          </cell>
          <cell r="H883" t="str">
            <v>6800</v>
          </cell>
        </row>
        <row r="884">
          <cell r="A884" t="str">
            <v>0005073199</v>
          </cell>
          <cell r="B884" t="str">
            <v>00050</v>
          </cell>
          <cell r="C884" t="str">
            <v>73199</v>
          </cell>
          <cell r="D884">
            <v>732</v>
          </cell>
          <cell r="E884" t="str">
            <v>A</v>
          </cell>
          <cell r="F884" t="str">
            <v>CLOSING CENTER</v>
          </cell>
          <cell r="G884" t="str">
            <v>3</v>
          </cell>
          <cell r="H884" t="str">
            <v>2790</v>
          </cell>
        </row>
        <row r="885">
          <cell r="A885" t="str">
            <v>0005073262</v>
          </cell>
          <cell r="B885" t="str">
            <v>00050</v>
          </cell>
          <cell r="C885" t="str">
            <v>73262</v>
          </cell>
          <cell r="D885">
            <v>40360</v>
          </cell>
          <cell r="E885" t="str">
            <v>I</v>
          </cell>
          <cell r="F885" t="str">
            <v>ALLEN CTY FOOD/BEV TAX</v>
          </cell>
          <cell r="G885" t="str">
            <v>6</v>
          </cell>
          <cell r="H885" t="str">
            <v>3220</v>
          </cell>
        </row>
        <row r="886">
          <cell r="A886" t="str">
            <v>0005073263</v>
          </cell>
          <cell r="B886" t="str">
            <v>00050</v>
          </cell>
          <cell r="C886" t="str">
            <v>73263</v>
          </cell>
          <cell r="D886">
            <v>732</v>
          </cell>
          <cell r="E886" t="str">
            <v>A</v>
          </cell>
          <cell r="F886" t="str">
            <v>Cloverdale Food/Beverage Tax</v>
          </cell>
          <cell r="G886" t="str">
            <v>6</v>
          </cell>
          <cell r="H886" t="str">
            <v>3220</v>
          </cell>
        </row>
        <row r="887">
          <cell r="A887" t="str">
            <v>0005073264</v>
          </cell>
          <cell r="B887" t="str">
            <v>00050</v>
          </cell>
          <cell r="C887" t="str">
            <v>73264</v>
          </cell>
          <cell r="D887">
            <v>40360</v>
          </cell>
          <cell r="E887" t="str">
            <v>A</v>
          </cell>
          <cell r="F887" t="str">
            <v>ZIONSVILLE FOOD/BEVERAGE TAX</v>
          </cell>
          <cell r="G887" t="str">
            <v>6</v>
          </cell>
          <cell r="H887" t="str">
            <v>3220</v>
          </cell>
        </row>
        <row r="888">
          <cell r="A888" t="str">
            <v>0005073266</v>
          </cell>
          <cell r="B888" t="str">
            <v>00050</v>
          </cell>
          <cell r="C888" t="str">
            <v>73266</v>
          </cell>
          <cell r="D888">
            <v>40360</v>
          </cell>
          <cell r="E888" t="str">
            <v>A</v>
          </cell>
          <cell r="F888" t="str">
            <v>BOONE CO FOOD/BEV TAX</v>
          </cell>
          <cell r="G888" t="str">
            <v>6</v>
          </cell>
          <cell r="H888" t="str">
            <v>3220</v>
          </cell>
        </row>
        <row r="889">
          <cell r="A889" t="str">
            <v>0005073268</v>
          </cell>
          <cell r="B889" t="str">
            <v>00050</v>
          </cell>
          <cell r="C889" t="str">
            <v>73268</v>
          </cell>
          <cell r="D889">
            <v>40360</v>
          </cell>
          <cell r="E889" t="str">
            <v>A</v>
          </cell>
          <cell r="F889" t="str">
            <v>NASHVILLE FOOD/BEV TAX</v>
          </cell>
          <cell r="G889" t="str">
            <v>6</v>
          </cell>
          <cell r="H889" t="str">
            <v>3220</v>
          </cell>
        </row>
        <row r="890">
          <cell r="A890" t="str">
            <v>0005073270</v>
          </cell>
          <cell r="B890" t="str">
            <v>00050</v>
          </cell>
          <cell r="C890" t="str">
            <v>73270</v>
          </cell>
          <cell r="D890">
            <v>40360</v>
          </cell>
          <cell r="E890" t="str">
            <v>A</v>
          </cell>
          <cell r="F890" t="str">
            <v>LEBANON FOOD/BEVERAGE TAX</v>
          </cell>
          <cell r="G890" t="str">
            <v>6</v>
          </cell>
          <cell r="H890" t="str">
            <v>3220</v>
          </cell>
        </row>
        <row r="891">
          <cell r="A891" t="str">
            <v>0005073272</v>
          </cell>
          <cell r="B891" t="str">
            <v>00050</v>
          </cell>
          <cell r="C891" t="str">
            <v>73272</v>
          </cell>
          <cell r="D891">
            <v>40360</v>
          </cell>
          <cell r="E891" t="str">
            <v>A</v>
          </cell>
          <cell r="F891" t="str">
            <v>DELAWARE CTY FOOD/BEV TAX</v>
          </cell>
          <cell r="G891" t="str">
            <v>6</v>
          </cell>
          <cell r="H891" t="str">
            <v>3220</v>
          </cell>
        </row>
        <row r="892">
          <cell r="A892" t="str">
            <v>0005073274</v>
          </cell>
          <cell r="B892" t="str">
            <v>00050</v>
          </cell>
          <cell r="C892" t="str">
            <v>73274</v>
          </cell>
          <cell r="D892">
            <v>40360</v>
          </cell>
          <cell r="E892" t="str">
            <v>A</v>
          </cell>
          <cell r="F892" t="str">
            <v>HAMILTON CO FOOD/BEV TAX</v>
          </cell>
          <cell r="G892" t="str">
            <v>6</v>
          </cell>
          <cell r="H892" t="str">
            <v>3220</v>
          </cell>
        </row>
        <row r="893">
          <cell r="A893" t="str">
            <v>0005073276</v>
          </cell>
          <cell r="B893" t="str">
            <v>00050</v>
          </cell>
          <cell r="C893" t="str">
            <v>73276</v>
          </cell>
          <cell r="D893">
            <v>40360</v>
          </cell>
          <cell r="E893" t="str">
            <v>A</v>
          </cell>
          <cell r="F893" t="str">
            <v>HANCOCK CO FOOD/BEV TAX</v>
          </cell>
          <cell r="G893" t="str">
            <v>6</v>
          </cell>
          <cell r="H893" t="str">
            <v>3220</v>
          </cell>
        </row>
        <row r="894">
          <cell r="A894" t="str">
            <v>0005073278</v>
          </cell>
          <cell r="B894" t="str">
            <v>00050</v>
          </cell>
          <cell r="C894" t="str">
            <v>73278</v>
          </cell>
          <cell r="D894">
            <v>40360</v>
          </cell>
          <cell r="E894" t="str">
            <v>A</v>
          </cell>
          <cell r="F894" t="str">
            <v>BROWNSBURG FOOD/BEV TAX</v>
          </cell>
          <cell r="G894" t="str">
            <v>6</v>
          </cell>
          <cell r="H894" t="str">
            <v>3220</v>
          </cell>
        </row>
        <row r="895">
          <cell r="A895" t="str">
            <v>0005073280</v>
          </cell>
          <cell r="B895" t="str">
            <v>00050</v>
          </cell>
          <cell r="C895" t="str">
            <v>73280</v>
          </cell>
          <cell r="D895">
            <v>40360</v>
          </cell>
          <cell r="E895" t="str">
            <v>A</v>
          </cell>
          <cell r="F895" t="str">
            <v>HENRY CTY FOOD/BEV TAX</v>
          </cell>
          <cell r="G895" t="str">
            <v>6</v>
          </cell>
          <cell r="H895" t="str">
            <v>3220</v>
          </cell>
        </row>
        <row r="896">
          <cell r="A896" t="str">
            <v>0005073282</v>
          </cell>
          <cell r="B896" t="str">
            <v>00050</v>
          </cell>
          <cell r="C896" t="str">
            <v>73282</v>
          </cell>
          <cell r="D896">
            <v>40360</v>
          </cell>
          <cell r="E896" t="str">
            <v>A</v>
          </cell>
          <cell r="F896" t="str">
            <v>JOHNSON CO FOOD/BEV TAX</v>
          </cell>
          <cell r="G896" t="str">
            <v>6</v>
          </cell>
          <cell r="H896" t="str">
            <v>3220</v>
          </cell>
        </row>
        <row r="897">
          <cell r="A897" t="str">
            <v>0005073284</v>
          </cell>
          <cell r="B897" t="str">
            <v>00050</v>
          </cell>
          <cell r="C897" t="str">
            <v>73284</v>
          </cell>
          <cell r="D897">
            <v>40360</v>
          </cell>
          <cell r="E897" t="str">
            <v>A</v>
          </cell>
          <cell r="F897" t="str">
            <v>SHIPSHEWANA FOOD/BEV TAX</v>
          </cell>
          <cell r="G897" t="str">
            <v>6</v>
          </cell>
          <cell r="H897" t="str">
            <v>3220</v>
          </cell>
        </row>
        <row r="898">
          <cell r="A898" t="str">
            <v>0005073286</v>
          </cell>
          <cell r="B898" t="str">
            <v>00050</v>
          </cell>
          <cell r="C898" t="str">
            <v>73286</v>
          </cell>
          <cell r="D898">
            <v>40360</v>
          </cell>
          <cell r="E898" t="str">
            <v>A</v>
          </cell>
          <cell r="F898" t="str">
            <v>MADISON CTY FOOD/BEV TAX</v>
          </cell>
          <cell r="G898" t="str">
            <v>6</v>
          </cell>
          <cell r="H898" t="str">
            <v>3220</v>
          </cell>
        </row>
        <row r="899">
          <cell r="A899" t="str">
            <v>0005073288</v>
          </cell>
          <cell r="B899" t="str">
            <v>00050</v>
          </cell>
          <cell r="C899" t="str">
            <v>73288</v>
          </cell>
          <cell r="D899">
            <v>40360</v>
          </cell>
          <cell r="E899" t="str">
            <v>A</v>
          </cell>
          <cell r="F899" t="str">
            <v>MARION CTY FOOD/BEV TAX</v>
          </cell>
          <cell r="G899" t="str">
            <v>6</v>
          </cell>
          <cell r="H899" t="str">
            <v>3220</v>
          </cell>
        </row>
        <row r="900">
          <cell r="A900" t="str">
            <v>0005073290</v>
          </cell>
          <cell r="B900" t="str">
            <v>00050</v>
          </cell>
          <cell r="C900" t="str">
            <v>73290</v>
          </cell>
          <cell r="D900">
            <v>40360</v>
          </cell>
          <cell r="E900" t="str">
            <v>A</v>
          </cell>
          <cell r="F900" t="str">
            <v>MOORESVILLE FOOD/BEV TAX</v>
          </cell>
          <cell r="G900" t="str">
            <v>6</v>
          </cell>
          <cell r="H900" t="str">
            <v>3220</v>
          </cell>
        </row>
        <row r="901">
          <cell r="A901" t="str">
            <v>0005073292</v>
          </cell>
          <cell r="B901" t="str">
            <v>00050</v>
          </cell>
          <cell r="C901" t="str">
            <v>73292</v>
          </cell>
          <cell r="D901">
            <v>40360</v>
          </cell>
          <cell r="E901" t="str">
            <v>A</v>
          </cell>
          <cell r="F901" t="str">
            <v>SHELBY CO FOOD/BEV TAX</v>
          </cell>
          <cell r="G901" t="str">
            <v>6</v>
          </cell>
          <cell r="H901" t="str">
            <v>3220</v>
          </cell>
        </row>
        <row r="902">
          <cell r="A902" t="str">
            <v>0005073294</v>
          </cell>
          <cell r="B902" t="str">
            <v>00050</v>
          </cell>
          <cell r="C902" t="str">
            <v>73294</v>
          </cell>
          <cell r="D902">
            <v>40360</v>
          </cell>
          <cell r="E902" t="str">
            <v>A</v>
          </cell>
          <cell r="F902" t="str">
            <v>VANDERBURGH CTY FOOD/BEV TAX</v>
          </cell>
          <cell r="G902" t="str">
            <v>6</v>
          </cell>
          <cell r="H902" t="str">
            <v>3220</v>
          </cell>
        </row>
        <row r="903">
          <cell r="A903" t="str">
            <v>0005073296</v>
          </cell>
          <cell r="B903" t="str">
            <v>00050</v>
          </cell>
          <cell r="C903" t="str">
            <v>73296</v>
          </cell>
          <cell r="D903">
            <v>40360</v>
          </cell>
          <cell r="E903" t="str">
            <v>A</v>
          </cell>
          <cell r="F903" t="str">
            <v>PLAINFIELD FOOD/BEV TAX</v>
          </cell>
          <cell r="G903" t="str">
            <v>6</v>
          </cell>
          <cell r="H903" t="str">
            <v>3220</v>
          </cell>
        </row>
        <row r="904">
          <cell r="A904" t="str">
            <v>0005073298</v>
          </cell>
          <cell r="B904" t="str">
            <v>00050</v>
          </cell>
          <cell r="C904" t="str">
            <v>73298</v>
          </cell>
          <cell r="D904">
            <v>40360</v>
          </cell>
          <cell r="E904" t="str">
            <v>A</v>
          </cell>
          <cell r="F904" t="str">
            <v>ALLEN CTY SUPPLEMNTL FOOD &amp; BE</v>
          </cell>
          <cell r="G904" t="str">
            <v>6</v>
          </cell>
          <cell r="H904" t="str">
            <v>3220</v>
          </cell>
        </row>
        <row r="905">
          <cell r="A905" t="str">
            <v>0005073299</v>
          </cell>
          <cell r="B905" t="str">
            <v>00050</v>
          </cell>
          <cell r="C905" t="str">
            <v>73299</v>
          </cell>
          <cell r="D905">
            <v>732</v>
          </cell>
          <cell r="E905" t="str">
            <v>A</v>
          </cell>
          <cell r="F905" t="str">
            <v>CLOSING CENTER</v>
          </cell>
          <cell r="G905" t="str">
            <v>3</v>
          </cell>
          <cell r="H905" t="str">
            <v>3220</v>
          </cell>
        </row>
        <row r="906">
          <cell r="A906" t="str">
            <v>0005073300</v>
          </cell>
          <cell r="B906" t="str">
            <v>00050</v>
          </cell>
          <cell r="C906" t="str">
            <v>73300</v>
          </cell>
          <cell r="D906">
            <v>40360</v>
          </cell>
          <cell r="E906" t="str">
            <v>A</v>
          </cell>
          <cell r="F906" t="str">
            <v>HENDRICKS CO FOOD/BEV TAX</v>
          </cell>
          <cell r="G906" t="str">
            <v>6</v>
          </cell>
          <cell r="H906" t="str">
            <v>3220</v>
          </cell>
        </row>
        <row r="907">
          <cell r="A907" t="str">
            <v>0005073302</v>
          </cell>
          <cell r="B907" t="str">
            <v>00050</v>
          </cell>
          <cell r="C907" t="str">
            <v>73302</v>
          </cell>
          <cell r="D907">
            <v>40360</v>
          </cell>
          <cell r="E907" t="str">
            <v>A</v>
          </cell>
          <cell r="F907" t="str">
            <v>AVON FOOD/BEV TAX</v>
          </cell>
          <cell r="G907" t="str">
            <v>6</v>
          </cell>
          <cell r="H907" t="str">
            <v>3220</v>
          </cell>
        </row>
        <row r="908">
          <cell r="A908" t="str">
            <v>0005073304</v>
          </cell>
          <cell r="B908" t="str">
            <v>00050</v>
          </cell>
          <cell r="C908" t="str">
            <v>73304</v>
          </cell>
          <cell r="D908">
            <v>40360</v>
          </cell>
          <cell r="E908" t="str">
            <v>A</v>
          </cell>
          <cell r="F908" t="str">
            <v>MARTINSVILLE FOOD/BEV TAX</v>
          </cell>
          <cell r="G908" t="str">
            <v>6</v>
          </cell>
          <cell r="H908" t="str">
            <v>3220</v>
          </cell>
        </row>
        <row r="909">
          <cell r="A909" t="str">
            <v>0005073306</v>
          </cell>
          <cell r="B909" t="str">
            <v>00050</v>
          </cell>
          <cell r="C909" t="str">
            <v>73306</v>
          </cell>
          <cell r="D909">
            <v>40360</v>
          </cell>
          <cell r="E909" t="str">
            <v>A</v>
          </cell>
          <cell r="F909" t="str">
            <v>CARMEL FOOD/BEV TAX</v>
          </cell>
          <cell r="G909" t="str">
            <v>6</v>
          </cell>
          <cell r="H909" t="str">
            <v>3220</v>
          </cell>
        </row>
        <row r="910">
          <cell r="A910" t="str">
            <v>0005073308</v>
          </cell>
          <cell r="B910" t="str">
            <v>00050</v>
          </cell>
          <cell r="C910" t="str">
            <v>73308</v>
          </cell>
          <cell r="D910">
            <v>40360</v>
          </cell>
          <cell r="E910" t="str">
            <v>A</v>
          </cell>
          <cell r="F910" t="str">
            <v>NOBLESVILLE FOOD/BEV TAX</v>
          </cell>
          <cell r="G910" t="str">
            <v>6</v>
          </cell>
          <cell r="H910" t="str">
            <v>3220</v>
          </cell>
        </row>
        <row r="911">
          <cell r="A911" t="str">
            <v>0005073310</v>
          </cell>
          <cell r="B911" t="str">
            <v>00050</v>
          </cell>
          <cell r="C911" t="str">
            <v>73310</v>
          </cell>
          <cell r="D911">
            <v>40360</v>
          </cell>
          <cell r="E911" t="str">
            <v>A</v>
          </cell>
          <cell r="F911" t="str">
            <v>WESTFIELD FOOD/BEV TAX</v>
          </cell>
          <cell r="G911" t="str">
            <v>6</v>
          </cell>
          <cell r="H911" t="str">
            <v>3220</v>
          </cell>
        </row>
        <row r="912">
          <cell r="A912" t="str">
            <v>0005073312</v>
          </cell>
          <cell r="B912" t="str">
            <v>00050</v>
          </cell>
          <cell r="C912" t="str">
            <v>73312</v>
          </cell>
          <cell r="D912">
            <v>40360</v>
          </cell>
          <cell r="E912" t="str">
            <v>A</v>
          </cell>
          <cell r="F912" t="str">
            <v>JOHNSON CO F&amp;B TAX LOCAL COLL</v>
          </cell>
          <cell r="G912" t="str">
            <v>6</v>
          </cell>
          <cell r="H912" t="str">
            <v>3220</v>
          </cell>
        </row>
        <row r="913">
          <cell r="A913" t="str">
            <v>0005073314</v>
          </cell>
          <cell r="B913" t="str">
            <v>00050</v>
          </cell>
          <cell r="C913" t="str">
            <v>73314</v>
          </cell>
          <cell r="D913">
            <v>40360</v>
          </cell>
          <cell r="E913" t="str">
            <v>A</v>
          </cell>
          <cell r="F913" t="str">
            <v>MARION CTY ADMISSION TAX</v>
          </cell>
          <cell r="G913" t="str">
            <v>6</v>
          </cell>
          <cell r="H913" t="str">
            <v>3220</v>
          </cell>
        </row>
        <row r="914">
          <cell r="A914" t="str">
            <v>0005073499</v>
          </cell>
          <cell r="B914" t="str">
            <v>00050</v>
          </cell>
          <cell r="C914" t="str">
            <v>73499</v>
          </cell>
          <cell r="D914">
            <v>732</v>
          </cell>
          <cell r="E914" t="str">
            <v>I</v>
          </cell>
          <cell r="F914" t="str">
            <v>CLOSING CENTER</v>
          </cell>
          <cell r="G914" t="str">
            <v>3</v>
          </cell>
          <cell r="H914" t="str">
            <v>5140</v>
          </cell>
        </row>
        <row r="915">
          <cell r="A915" t="str">
            <v>0005073508</v>
          </cell>
          <cell r="B915" t="str">
            <v>00050</v>
          </cell>
          <cell r="C915" t="str">
            <v>73508</v>
          </cell>
          <cell r="D915">
            <v>732</v>
          </cell>
          <cell r="E915" t="str">
            <v>I</v>
          </cell>
          <cell r="F915" t="str">
            <v>TAX REFUNDS</v>
          </cell>
          <cell r="G915" t="str">
            <v>3</v>
          </cell>
          <cell r="H915" t="str">
            <v>7010</v>
          </cell>
        </row>
        <row r="916">
          <cell r="A916" t="str">
            <v>0005073510</v>
          </cell>
          <cell r="B916" t="str">
            <v>00050</v>
          </cell>
          <cell r="C916" t="str">
            <v>73510</v>
          </cell>
          <cell r="D916">
            <v>732</v>
          </cell>
          <cell r="E916" t="str">
            <v>A</v>
          </cell>
          <cell r="F916" t="str">
            <v>PAYROLL SUSPENSE</v>
          </cell>
          <cell r="G916" t="str">
            <v>6</v>
          </cell>
          <cell r="H916" t="str">
            <v>7010</v>
          </cell>
        </row>
        <row r="917">
          <cell r="A917" t="str">
            <v>0005073512</v>
          </cell>
          <cell r="B917" t="str">
            <v>00050</v>
          </cell>
          <cell r="C917" t="str">
            <v>73512</v>
          </cell>
          <cell r="D917">
            <v>732</v>
          </cell>
          <cell r="E917" t="str">
            <v>A</v>
          </cell>
          <cell r="F917" t="str">
            <v>TOTAL PAYROLL TRANSFERS</v>
          </cell>
          <cell r="G917" t="str">
            <v>6</v>
          </cell>
          <cell r="H917" t="str">
            <v>7010</v>
          </cell>
        </row>
        <row r="918">
          <cell r="A918" t="str">
            <v>0005073514</v>
          </cell>
          <cell r="B918" t="str">
            <v>00050</v>
          </cell>
          <cell r="C918" t="str">
            <v>73514</v>
          </cell>
          <cell r="D918">
            <v>732</v>
          </cell>
          <cell r="E918" t="str">
            <v>A</v>
          </cell>
          <cell r="F918" t="str">
            <v>IRS HOLDING ACCOUNT</v>
          </cell>
          <cell r="G918" t="str">
            <v>6</v>
          </cell>
          <cell r="H918" t="str">
            <v>7010</v>
          </cell>
        </row>
        <row r="919">
          <cell r="A919" t="str">
            <v>0005073516</v>
          </cell>
          <cell r="B919" t="str">
            <v>00050</v>
          </cell>
          <cell r="C919" t="str">
            <v>73516</v>
          </cell>
          <cell r="D919">
            <v>732</v>
          </cell>
          <cell r="E919" t="str">
            <v>A</v>
          </cell>
          <cell r="F919" t="str">
            <v>UNITY TEAM</v>
          </cell>
          <cell r="G919" t="str">
            <v>6</v>
          </cell>
          <cell r="H919" t="str">
            <v>7010</v>
          </cell>
        </row>
        <row r="920">
          <cell r="A920" t="str">
            <v>0005073518</v>
          </cell>
          <cell r="B920" t="str">
            <v>00050</v>
          </cell>
          <cell r="C920" t="str">
            <v>73518</v>
          </cell>
          <cell r="D920">
            <v>732</v>
          </cell>
          <cell r="E920" t="str">
            <v>A</v>
          </cell>
          <cell r="F920" t="str">
            <v>FRANKLIN LIFE (LF)</v>
          </cell>
          <cell r="G920" t="str">
            <v>6</v>
          </cell>
          <cell r="H920" t="str">
            <v>7010</v>
          </cell>
        </row>
        <row r="921">
          <cell r="A921" t="str">
            <v>0005073519</v>
          </cell>
          <cell r="B921" t="str">
            <v>00050</v>
          </cell>
          <cell r="C921" t="str">
            <v>73519</v>
          </cell>
          <cell r="D921">
            <v>732</v>
          </cell>
          <cell r="E921" t="str">
            <v>A</v>
          </cell>
          <cell r="F921" t="str">
            <v>SUPPORT FEE</v>
          </cell>
          <cell r="G921" t="str">
            <v>6</v>
          </cell>
          <cell r="H921" t="str">
            <v>7010</v>
          </cell>
        </row>
        <row r="922">
          <cell r="A922" t="str">
            <v>0005073520</v>
          </cell>
          <cell r="B922" t="str">
            <v>00050</v>
          </cell>
          <cell r="C922" t="str">
            <v>73520</v>
          </cell>
          <cell r="D922">
            <v>732</v>
          </cell>
          <cell r="E922" t="str">
            <v>A</v>
          </cell>
          <cell r="F922" t="str">
            <v>FEDERAL INCOME TAX</v>
          </cell>
          <cell r="G922" t="str">
            <v>6</v>
          </cell>
          <cell r="H922" t="str">
            <v>7010</v>
          </cell>
        </row>
        <row r="923">
          <cell r="A923" t="str">
            <v>0005073522</v>
          </cell>
          <cell r="B923" t="str">
            <v>00050</v>
          </cell>
          <cell r="C923" t="str">
            <v>73522</v>
          </cell>
          <cell r="D923">
            <v>732</v>
          </cell>
          <cell r="E923" t="str">
            <v>A</v>
          </cell>
          <cell r="F923" t="str">
            <v>FICA</v>
          </cell>
          <cell r="G923" t="str">
            <v>6</v>
          </cell>
          <cell r="H923" t="str">
            <v>7010</v>
          </cell>
        </row>
        <row r="924">
          <cell r="A924" t="str">
            <v>0005073524</v>
          </cell>
          <cell r="B924" t="str">
            <v>00050</v>
          </cell>
          <cell r="C924" t="str">
            <v>73524</v>
          </cell>
          <cell r="D924">
            <v>732</v>
          </cell>
          <cell r="E924" t="str">
            <v>A</v>
          </cell>
          <cell r="F924" t="str">
            <v>INDIANA STATE INCOME TAX</v>
          </cell>
          <cell r="G924" t="str">
            <v>6</v>
          </cell>
          <cell r="H924" t="str">
            <v>7010</v>
          </cell>
        </row>
        <row r="925">
          <cell r="A925" t="str">
            <v>0005073526</v>
          </cell>
          <cell r="B925" t="str">
            <v>00050</v>
          </cell>
          <cell r="C925" t="str">
            <v>73526</v>
          </cell>
          <cell r="D925">
            <v>732</v>
          </cell>
          <cell r="E925" t="str">
            <v>A</v>
          </cell>
          <cell r="F925" t="str">
            <v>CTY OPTION INCOME TAX</v>
          </cell>
          <cell r="G925" t="str">
            <v>6</v>
          </cell>
          <cell r="H925" t="str">
            <v>7010</v>
          </cell>
        </row>
        <row r="926">
          <cell r="A926" t="str">
            <v>0005073528</v>
          </cell>
          <cell r="B926" t="str">
            <v>00050</v>
          </cell>
          <cell r="C926" t="str">
            <v>73528</v>
          </cell>
          <cell r="D926">
            <v>732</v>
          </cell>
          <cell r="E926" t="str">
            <v>A</v>
          </cell>
          <cell r="F926" t="str">
            <v>IRS/STATE TAX LEVY</v>
          </cell>
          <cell r="G926" t="str">
            <v>6</v>
          </cell>
          <cell r="H926" t="str">
            <v>7010</v>
          </cell>
        </row>
        <row r="927">
          <cell r="A927" t="str">
            <v>0005073530</v>
          </cell>
          <cell r="B927" t="str">
            <v>00050</v>
          </cell>
          <cell r="C927" t="str">
            <v>73530</v>
          </cell>
          <cell r="D927">
            <v>732</v>
          </cell>
          <cell r="E927" t="str">
            <v>A</v>
          </cell>
          <cell r="F927" t="str">
            <v>PUBLIC EMPLOYEES RETIREMENT FD</v>
          </cell>
          <cell r="G927" t="str">
            <v>6</v>
          </cell>
          <cell r="H927" t="str">
            <v>7010</v>
          </cell>
        </row>
        <row r="928">
          <cell r="A928" t="str">
            <v>0005073532</v>
          </cell>
          <cell r="B928" t="str">
            <v>00050</v>
          </cell>
          <cell r="C928" t="str">
            <v>73532</v>
          </cell>
          <cell r="D928">
            <v>732</v>
          </cell>
          <cell r="E928" t="str">
            <v>A</v>
          </cell>
          <cell r="F928" t="str">
            <v>STATE POLICE RETIREMENT</v>
          </cell>
          <cell r="G928" t="str">
            <v>6</v>
          </cell>
          <cell r="H928" t="str">
            <v>7010</v>
          </cell>
        </row>
        <row r="929">
          <cell r="A929" t="str">
            <v>0005073534</v>
          </cell>
          <cell r="B929" t="str">
            <v>00050</v>
          </cell>
          <cell r="C929" t="str">
            <v>73534</v>
          </cell>
          <cell r="D929">
            <v>732</v>
          </cell>
          <cell r="E929" t="str">
            <v>A</v>
          </cell>
          <cell r="F929" t="str">
            <v>JUDGES RETIREMENT</v>
          </cell>
          <cell r="G929" t="str">
            <v>6</v>
          </cell>
          <cell r="H929" t="str">
            <v>7010</v>
          </cell>
        </row>
        <row r="930">
          <cell r="A930" t="str">
            <v>0005073536</v>
          </cell>
          <cell r="B930" t="str">
            <v>00050</v>
          </cell>
          <cell r="C930" t="str">
            <v>73536</v>
          </cell>
          <cell r="D930">
            <v>732</v>
          </cell>
          <cell r="E930" t="str">
            <v>I</v>
          </cell>
          <cell r="F930" t="str">
            <v>TEACHERS RETIREMENT</v>
          </cell>
          <cell r="G930" t="str">
            <v>6</v>
          </cell>
          <cell r="H930" t="str">
            <v>7010</v>
          </cell>
        </row>
        <row r="931">
          <cell r="A931" t="str">
            <v>0005073538</v>
          </cell>
          <cell r="B931" t="str">
            <v>00050</v>
          </cell>
          <cell r="C931" t="str">
            <v>73538</v>
          </cell>
          <cell r="D931">
            <v>732</v>
          </cell>
          <cell r="E931" t="str">
            <v>A</v>
          </cell>
          <cell r="F931" t="str">
            <v>EXC POL/CONS OFFICER WITHHOLD</v>
          </cell>
          <cell r="G931" t="str">
            <v>6</v>
          </cell>
          <cell r="H931" t="str">
            <v>7010</v>
          </cell>
        </row>
        <row r="932">
          <cell r="A932" t="str">
            <v>0005073540</v>
          </cell>
          <cell r="B932" t="str">
            <v>00050</v>
          </cell>
          <cell r="C932" t="str">
            <v>73540</v>
          </cell>
          <cell r="D932">
            <v>732</v>
          </cell>
          <cell r="E932" t="str">
            <v>A</v>
          </cell>
          <cell r="F932" t="str">
            <v>PERF ST PD EMPLOYEE CONTRIB</v>
          </cell>
          <cell r="G932" t="str">
            <v>6</v>
          </cell>
          <cell r="H932" t="str">
            <v>7010</v>
          </cell>
        </row>
        <row r="933">
          <cell r="A933" t="str">
            <v>0005073542</v>
          </cell>
          <cell r="B933" t="str">
            <v>00050</v>
          </cell>
          <cell r="C933" t="str">
            <v>73542</v>
          </cell>
          <cell r="D933">
            <v>732</v>
          </cell>
          <cell r="E933" t="str">
            <v>A</v>
          </cell>
          <cell r="F933" t="str">
            <v>CAPITOL AMERICAN LIFE INS</v>
          </cell>
          <cell r="G933" t="str">
            <v>6</v>
          </cell>
          <cell r="H933" t="str">
            <v>7010</v>
          </cell>
        </row>
        <row r="934">
          <cell r="A934" t="str">
            <v>0005073544</v>
          </cell>
          <cell r="B934" t="str">
            <v>00050</v>
          </cell>
          <cell r="C934" t="str">
            <v>73544</v>
          </cell>
          <cell r="D934">
            <v>732</v>
          </cell>
          <cell r="E934" t="str">
            <v>A</v>
          </cell>
          <cell r="F934" t="str">
            <v>TAX SHELTER ANNUITIES</v>
          </cell>
          <cell r="G934" t="str">
            <v>6</v>
          </cell>
          <cell r="H934" t="str">
            <v>7010</v>
          </cell>
        </row>
        <row r="935">
          <cell r="A935" t="str">
            <v>0005073546</v>
          </cell>
          <cell r="B935" t="str">
            <v>00050</v>
          </cell>
          <cell r="C935" t="str">
            <v>73546</v>
          </cell>
          <cell r="D935">
            <v>732</v>
          </cell>
          <cell r="E935" t="str">
            <v>I</v>
          </cell>
          <cell r="F935" t="str">
            <v>ANTHEM TRADITIONAL HEALTH INS</v>
          </cell>
          <cell r="G935" t="str">
            <v>6</v>
          </cell>
          <cell r="H935" t="str">
            <v>7010</v>
          </cell>
        </row>
        <row r="936">
          <cell r="A936" t="str">
            <v>0005073548</v>
          </cell>
          <cell r="B936" t="str">
            <v>00050</v>
          </cell>
          <cell r="C936" t="str">
            <v>73548</v>
          </cell>
          <cell r="D936">
            <v>732</v>
          </cell>
          <cell r="E936" t="str">
            <v>A</v>
          </cell>
          <cell r="F936" t="str">
            <v>ACCIDENT INSURANCE</v>
          </cell>
          <cell r="G936" t="str">
            <v>6</v>
          </cell>
          <cell r="H936" t="str">
            <v>7010</v>
          </cell>
        </row>
        <row r="937">
          <cell r="A937" t="str">
            <v>0005073550</v>
          </cell>
          <cell r="B937" t="str">
            <v>00050</v>
          </cell>
          <cell r="C937" t="str">
            <v>73550</v>
          </cell>
          <cell r="D937">
            <v>732</v>
          </cell>
          <cell r="E937" t="str">
            <v>A</v>
          </cell>
          <cell r="F937" t="str">
            <v>POLICE LOAN PAYMENT</v>
          </cell>
          <cell r="G937" t="str">
            <v>6</v>
          </cell>
          <cell r="H937" t="str">
            <v>7010</v>
          </cell>
        </row>
        <row r="938">
          <cell r="A938" t="str">
            <v>0005073552</v>
          </cell>
          <cell r="B938" t="str">
            <v>00050</v>
          </cell>
          <cell r="C938" t="str">
            <v>73552</v>
          </cell>
          <cell r="D938">
            <v>732</v>
          </cell>
          <cell r="E938" t="str">
            <v>A</v>
          </cell>
          <cell r="F938" t="str">
            <v>SAVINGS BONDS</v>
          </cell>
          <cell r="G938" t="str">
            <v>6</v>
          </cell>
          <cell r="H938" t="str">
            <v>7010</v>
          </cell>
        </row>
        <row r="939">
          <cell r="A939" t="str">
            <v>0005073554</v>
          </cell>
          <cell r="B939" t="str">
            <v>00050</v>
          </cell>
          <cell r="C939" t="str">
            <v>73554</v>
          </cell>
          <cell r="D939">
            <v>732</v>
          </cell>
          <cell r="E939" t="str">
            <v>A</v>
          </cell>
          <cell r="F939" t="str">
            <v>POLICE LIFE INSURANCE</v>
          </cell>
          <cell r="G939" t="str">
            <v>6</v>
          </cell>
          <cell r="H939" t="str">
            <v>7010</v>
          </cell>
        </row>
        <row r="940">
          <cell r="A940" t="str">
            <v>0005073556</v>
          </cell>
          <cell r="B940" t="str">
            <v>00050</v>
          </cell>
          <cell r="C940" t="str">
            <v>73556</v>
          </cell>
          <cell r="D940">
            <v>732</v>
          </cell>
          <cell r="E940" t="str">
            <v>A</v>
          </cell>
          <cell r="F940" t="str">
            <v>UNION DUES</v>
          </cell>
          <cell r="G940" t="str">
            <v>6</v>
          </cell>
          <cell r="H940" t="str">
            <v>7010</v>
          </cell>
        </row>
        <row r="941">
          <cell r="A941" t="str">
            <v>0005073558</v>
          </cell>
          <cell r="B941" t="str">
            <v>00050</v>
          </cell>
          <cell r="C941" t="str">
            <v>73558</v>
          </cell>
          <cell r="D941">
            <v>732</v>
          </cell>
          <cell r="E941" t="str">
            <v>A</v>
          </cell>
          <cell r="F941" t="str">
            <v>UNITED FUND</v>
          </cell>
          <cell r="G941" t="str">
            <v>6</v>
          </cell>
          <cell r="H941" t="str">
            <v>7010</v>
          </cell>
        </row>
        <row r="942">
          <cell r="A942" t="str">
            <v>0005073560</v>
          </cell>
          <cell r="B942" t="str">
            <v>00050</v>
          </cell>
          <cell r="C942" t="str">
            <v>73560</v>
          </cell>
          <cell r="D942">
            <v>732</v>
          </cell>
          <cell r="E942" t="str">
            <v>A</v>
          </cell>
          <cell r="F942" t="str">
            <v>ISEA DUES</v>
          </cell>
          <cell r="G942" t="str">
            <v>6</v>
          </cell>
          <cell r="H942" t="str">
            <v>7010</v>
          </cell>
        </row>
        <row r="943">
          <cell r="A943" t="str">
            <v>0005073562</v>
          </cell>
          <cell r="B943" t="str">
            <v>00050</v>
          </cell>
          <cell r="C943" t="str">
            <v>73562</v>
          </cell>
          <cell r="D943">
            <v>732</v>
          </cell>
          <cell r="E943" t="str">
            <v>A</v>
          </cell>
          <cell r="F943" t="str">
            <v>BOARD OF ACCOUNTS INSURANCE</v>
          </cell>
          <cell r="G943" t="str">
            <v>6</v>
          </cell>
          <cell r="H943" t="str">
            <v>7010</v>
          </cell>
        </row>
        <row r="944">
          <cell r="A944" t="str">
            <v>0005073564</v>
          </cell>
          <cell r="B944" t="str">
            <v>00050</v>
          </cell>
          <cell r="C944" t="str">
            <v>73564</v>
          </cell>
          <cell r="D944">
            <v>732</v>
          </cell>
          <cell r="E944" t="str">
            <v>A</v>
          </cell>
          <cell r="F944" t="str">
            <v>LIFE INSURANCE</v>
          </cell>
          <cell r="G944" t="str">
            <v>6</v>
          </cell>
          <cell r="H944" t="str">
            <v>7010</v>
          </cell>
        </row>
        <row r="945">
          <cell r="A945" t="str">
            <v>0005073566</v>
          </cell>
          <cell r="B945" t="str">
            <v>00050</v>
          </cell>
          <cell r="C945" t="str">
            <v>73566</v>
          </cell>
          <cell r="D945">
            <v>732</v>
          </cell>
          <cell r="E945" t="str">
            <v>A</v>
          </cell>
          <cell r="F945" t="str">
            <v>TEACHERS UNION DUES</v>
          </cell>
          <cell r="G945" t="str">
            <v>6</v>
          </cell>
          <cell r="H945" t="str">
            <v>7010</v>
          </cell>
        </row>
        <row r="946">
          <cell r="A946" t="str">
            <v>0005073568</v>
          </cell>
          <cell r="B946" t="str">
            <v>00050</v>
          </cell>
          <cell r="C946" t="str">
            <v>73568</v>
          </cell>
          <cell r="D946">
            <v>732</v>
          </cell>
          <cell r="E946" t="str">
            <v>I</v>
          </cell>
          <cell r="F946" t="str">
            <v>NURSES UNION DUES</v>
          </cell>
          <cell r="G946" t="str">
            <v>6</v>
          </cell>
          <cell r="H946" t="str">
            <v>7010</v>
          </cell>
        </row>
        <row r="947">
          <cell r="A947" t="str">
            <v>0005073570</v>
          </cell>
          <cell r="B947" t="str">
            <v>00050</v>
          </cell>
          <cell r="C947" t="str">
            <v>73570</v>
          </cell>
          <cell r="D947">
            <v>732</v>
          </cell>
          <cell r="E947" t="str">
            <v>I</v>
          </cell>
          <cell r="F947" t="str">
            <v>KEY HEALTH PLAN</v>
          </cell>
          <cell r="G947" t="str">
            <v>6</v>
          </cell>
          <cell r="H947" t="str">
            <v>7010</v>
          </cell>
        </row>
        <row r="948">
          <cell r="A948" t="str">
            <v>0005073572</v>
          </cell>
          <cell r="B948" t="str">
            <v>00050</v>
          </cell>
          <cell r="C948" t="str">
            <v>73572</v>
          </cell>
          <cell r="D948">
            <v>732</v>
          </cell>
          <cell r="E948" t="str">
            <v>A</v>
          </cell>
          <cell r="F948" t="str">
            <v>CREDIT UNION</v>
          </cell>
          <cell r="G948" t="str">
            <v>6</v>
          </cell>
          <cell r="H948" t="str">
            <v>7010</v>
          </cell>
        </row>
        <row r="949">
          <cell r="A949" t="str">
            <v>0005073574</v>
          </cell>
          <cell r="B949" t="str">
            <v>00050</v>
          </cell>
          <cell r="C949" t="str">
            <v>73574</v>
          </cell>
          <cell r="D949">
            <v>732</v>
          </cell>
          <cell r="E949" t="str">
            <v>A</v>
          </cell>
          <cell r="F949" t="str">
            <v>BENEFITS INC.</v>
          </cell>
          <cell r="G949" t="str">
            <v>6</v>
          </cell>
          <cell r="H949" t="str">
            <v>7010</v>
          </cell>
        </row>
        <row r="950">
          <cell r="A950" t="str">
            <v>0005073576</v>
          </cell>
          <cell r="B950" t="str">
            <v>00050</v>
          </cell>
          <cell r="C950" t="str">
            <v>73576</v>
          </cell>
          <cell r="D950">
            <v>732</v>
          </cell>
          <cell r="E950" t="str">
            <v>A</v>
          </cell>
          <cell r="F950" t="str">
            <v>NET PAY</v>
          </cell>
          <cell r="G950" t="str">
            <v>6</v>
          </cell>
          <cell r="H950" t="str">
            <v>7010</v>
          </cell>
        </row>
        <row r="951">
          <cell r="A951" t="str">
            <v>0005073578</v>
          </cell>
          <cell r="B951" t="str">
            <v>00050</v>
          </cell>
          <cell r="C951" t="str">
            <v>73578</v>
          </cell>
          <cell r="D951">
            <v>732</v>
          </cell>
          <cell r="E951" t="str">
            <v>A</v>
          </cell>
          <cell r="F951" t="str">
            <v>TEAMSTERS LOCAL 414</v>
          </cell>
          <cell r="G951" t="str">
            <v>6</v>
          </cell>
          <cell r="H951" t="str">
            <v>7010</v>
          </cell>
        </row>
        <row r="952">
          <cell r="A952" t="str">
            <v>0005073580</v>
          </cell>
          <cell r="B952" t="str">
            <v>00050</v>
          </cell>
          <cell r="C952" t="str">
            <v>73580</v>
          </cell>
          <cell r="D952">
            <v>732</v>
          </cell>
          <cell r="E952" t="str">
            <v>A</v>
          </cell>
          <cell r="F952" t="str">
            <v>PEOPLES QUAL COMM</v>
          </cell>
          <cell r="G952" t="str">
            <v>6</v>
          </cell>
          <cell r="H952" t="str">
            <v>7010</v>
          </cell>
        </row>
        <row r="953">
          <cell r="A953" t="str">
            <v>0005073582</v>
          </cell>
          <cell r="B953" t="str">
            <v>00050</v>
          </cell>
          <cell r="C953" t="str">
            <v>73582</v>
          </cell>
          <cell r="D953">
            <v>732</v>
          </cell>
          <cell r="E953" t="str">
            <v>I</v>
          </cell>
          <cell r="F953" t="str">
            <v>POLITICAL CONTRIBUTIONS</v>
          </cell>
          <cell r="G953" t="str">
            <v>6</v>
          </cell>
          <cell r="H953" t="str">
            <v>7010</v>
          </cell>
        </row>
        <row r="954">
          <cell r="A954" t="str">
            <v>0005073584</v>
          </cell>
          <cell r="B954" t="str">
            <v>00050</v>
          </cell>
          <cell r="C954" t="str">
            <v>73584</v>
          </cell>
          <cell r="D954">
            <v>732</v>
          </cell>
          <cell r="E954" t="str">
            <v>A</v>
          </cell>
          <cell r="F954" t="str">
            <v>EARNED INCOME CREDIT</v>
          </cell>
          <cell r="G954" t="str">
            <v>6</v>
          </cell>
          <cell r="H954" t="str">
            <v>7010</v>
          </cell>
        </row>
        <row r="955">
          <cell r="A955" t="str">
            <v>0005073585</v>
          </cell>
          <cell r="B955" t="str">
            <v>00050</v>
          </cell>
          <cell r="C955" t="str">
            <v>73585</v>
          </cell>
          <cell r="D955">
            <v>732</v>
          </cell>
          <cell r="E955" t="str">
            <v>A</v>
          </cell>
          <cell r="F955" t="str">
            <v>IN ANNUAL CHILD SUPPORT FEE</v>
          </cell>
          <cell r="G955" t="str">
            <v>6</v>
          </cell>
          <cell r="H955" t="str">
            <v>7010</v>
          </cell>
        </row>
        <row r="956">
          <cell r="A956" t="str">
            <v>0005073586</v>
          </cell>
          <cell r="B956" t="str">
            <v>00050</v>
          </cell>
          <cell r="C956" t="str">
            <v>73586</v>
          </cell>
          <cell r="D956">
            <v>732</v>
          </cell>
          <cell r="E956" t="str">
            <v>A</v>
          </cell>
          <cell r="F956" t="str">
            <v>DEFERRED COMPENSATION</v>
          </cell>
          <cell r="G956" t="str">
            <v>6</v>
          </cell>
          <cell r="H956" t="str">
            <v>7010</v>
          </cell>
        </row>
        <row r="957">
          <cell r="A957" t="str">
            <v>0005073587</v>
          </cell>
          <cell r="B957" t="str">
            <v>00050</v>
          </cell>
          <cell r="C957" t="str">
            <v>73587</v>
          </cell>
          <cell r="D957">
            <v>732</v>
          </cell>
          <cell r="E957" t="str">
            <v>A</v>
          </cell>
          <cell r="F957" t="str">
            <v>Roth 457</v>
          </cell>
          <cell r="G957" t="str">
            <v>6</v>
          </cell>
          <cell r="H957" t="str">
            <v>7010</v>
          </cell>
        </row>
        <row r="958">
          <cell r="A958" t="str">
            <v>0005073588</v>
          </cell>
          <cell r="B958" t="str">
            <v>00050</v>
          </cell>
          <cell r="C958" t="str">
            <v>73588</v>
          </cell>
          <cell r="D958">
            <v>732</v>
          </cell>
          <cell r="E958" t="str">
            <v>I</v>
          </cell>
          <cell r="F958" t="str">
            <v>ARNETT HEALTH INSURANCE</v>
          </cell>
          <cell r="G958" t="str">
            <v>6</v>
          </cell>
          <cell r="H958" t="str">
            <v>7010</v>
          </cell>
        </row>
        <row r="959">
          <cell r="A959" t="str">
            <v>0005073590</v>
          </cell>
          <cell r="B959" t="str">
            <v>00050</v>
          </cell>
          <cell r="C959" t="str">
            <v>73590</v>
          </cell>
          <cell r="D959">
            <v>732</v>
          </cell>
          <cell r="E959" t="str">
            <v>I</v>
          </cell>
          <cell r="F959" t="str">
            <v>MAXICARE HEALTH INSURANCE</v>
          </cell>
          <cell r="G959" t="str">
            <v>6</v>
          </cell>
          <cell r="H959" t="str">
            <v>7010</v>
          </cell>
        </row>
        <row r="960">
          <cell r="A960" t="str">
            <v>0005073592</v>
          </cell>
          <cell r="B960" t="str">
            <v>00050</v>
          </cell>
          <cell r="C960" t="str">
            <v>73592</v>
          </cell>
          <cell r="D960">
            <v>732</v>
          </cell>
          <cell r="E960" t="str">
            <v>I</v>
          </cell>
          <cell r="F960" t="str">
            <v>HUMANA HEALTH PLAN</v>
          </cell>
          <cell r="G960" t="str">
            <v>6</v>
          </cell>
          <cell r="H960" t="str">
            <v>7010</v>
          </cell>
        </row>
        <row r="961">
          <cell r="A961" t="str">
            <v>0005073594</v>
          </cell>
          <cell r="B961" t="str">
            <v>00050</v>
          </cell>
          <cell r="C961" t="str">
            <v>73594</v>
          </cell>
          <cell r="D961">
            <v>732</v>
          </cell>
          <cell r="E961" t="str">
            <v>A</v>
          </cell>
          <cell r="F961" t="str">
            <v>POLICE ALLIANCE</v>
          </cell>
          <cell r="G961" t="str">
            <v>6</v>
          </cell>
          <cell r="H961" t="str">
            <v>7010</v>
          </cell>
        </row>
        <row r="962">
          <cell r="A962" t="str">
            <v>0005073596</v>
          </cell>
          <cell r="B962" t="str">
            <v>00050</v>
          </cell>
          <cell r="C962" t="str">
            <v>73596</v>
          </cell>
          <cell r="D962">
            <v>732</v>
          </cell>
          <cell r="E962" t="str">
            <v>A</v>
          </cell>
          <cell r="F962" t="str">
            <v>LINCOLN LIFE INSURANCE</v>
          </cell>
          <cell r="G962" t="str">
            <v>6</v>
          </cell>
          <cell r="H962" t="str">
            <v>7010</v>
          </cell>
        </row>
        <row r="963">
          <cell r="A963" t="str">
            <v>0005073598</v>
          </cell>
          <cell r="B963" t="str">
            <v>00050</v>
          </cell>
          <cell r="C963" t="str">
            <v>73598</v>
          </cell>
          <cell r="D963">
            <v>732</v>
          </cell>
          <cell r="E963" t="str">
            <v>A</v>
          </cell>
          <cell r="F963" t="str">
            <v>TRF ST PAID EMPEE CONTR</v>
          </cell>
          <cell r="G963" t="str">
            <v>6</v>
          </cell>
          <cell r="H963" t="str">
            <v>7010</v>
          </cell>
        </row>
        <row r="964">
          <cell r="A964" t="str">
            <v>0005073599</v>
          </cell>
          <cell r="B964" t="str">
            <v>00050</v>
          </cell>
          <cell r="C964" t="str">
            <v>73599</v>
          </cell>
          <cell r="D964">
            <v>732</v>
          </cell>
          <cell r="E964" t="str">
            <v>A</v>
          </cell>
          <cell r="F964" t="str">
            <v>CLOSING CENTER</v>
          </cell>
          <cell r="G964" t="str">
            <v>3</v>
          </cell>
          <cell r="H964" t="str">
            <v>7010</v>
          </cell>
        </row>
        <row r="965">
          <cell r="A965" t="str">
            <v>0005073600</v>
          </cell>
          <cell r="B965" t="str">
            <v>00050</v>
          </cell>
          <cell r="C965" t="str">
            <v>73600</v>
          </cell>
          <cell r="D965">
            <v>732</v>
          </cell>
          <cell r="E965" t="str">
            <v>A</v>
          </cell>
          <cell r="F965" t="str">
            <v>KEY LIFE INSURANCE</v>
          </cell>
          <cell r="G965" t="str">
            <v>6</v>
          </cell>
          <cell r="H965" t="str">
            <v>7010</v>
          </cell>
        </row>
        <row r="966">
          <cell r="A966" t="str">
            <v>0005073602</v>
          </cell>
          <cell r="B966" t="str">
            <v>00050</v>
          </cell>
          <cell r="C966" t="str">
            <v>73602</v>
          </cell>
          <cell r="D966">
            <v>732</v>
          </cell>
          <cell r="E966" t="str">
            <v>A</v>
          </cell>
          <cell r="F966" t="str">
            <v>IND PUBLIC WELFARE ASSOCIATION</v>
          </cell>
          <cell r="G966" t="str">
            <v>6</v>
          </cell>
          <cell r="H966" t="str">
            <v>7010</v>
          </cell>
        </row>
        <row r="967">
          <cell r="A967" t="str">
            <v>0005073606</v>
          </cell>
          <cell r="B967" t="str">
            <v>00050</v>
          </cell>
          <cell r="C967" t="str">
            <v>73606</v>
          </cell>
          <cell r="D967">
            <v>732</v>
          </cell>
          <cell r="E967" t="str">
            <v>A</v>
          </cell>
          <cell r="F967" t="str">
            <v>WELBORN HEALTH INSURANCE</v>
          </cell>
          <cell r="G967" t="str">
            <v>6</v>
          </cell>
          <cell r="H967" t="str">
            <v>7010</v>
          </cell>
        </row>
        <row r="968">
          <cell r="A968" t="str">
            <v>0005073608</v>
          </cell>
          <cell r="B968" t="str">
            <v>00050</v>
          </cell>
          <cell r="C968" t="str">
            <v>73608</v>
          </cell>
          <cell r="D968">
            <v>732</v>
          </cell>
          <cell r="E968" t="str">
            <v>A</v>
          </cell>
          <cell r="F968" t="str">
            <v>AMERICAN FAMILY LIFE INSURANCE</v>
          </cell>
          <cell r="G968" t="str">
            <v>6</v>
          </cell>
          <cell r="H968" t="str">
            <v>7010</v>
          </cell>
        </row>
        <row r="969">
          <cell r="A969" t="str">
            <v>0005073610</v>
          </cell>
          <cell r="B969" t="str">
            <v>00050</v>
          </cell>
          <cell r="C969" t="str">
            <v>73610</v>
          </cell>
          <cell r="D969">
            <v>732</v>
          </cell>
          <cell r="E969" t="str">
            <v>A</v>
          </cell>
          <cell r="F969" t="str">
            <v>LIFE INSURANCE SPOUSE DEPENDEN</v>
          </cell>
          <cell r="G969" t="str">
            <v>6</v>
          </cell>
          <cell r="H969" t="str">
            <v>7010</v>
          </cell>
        </row>
        <row r="970">
          <cell r="A970" t="str">
            <v>0005073612</v>
          </cell>
          <cell r="B970" t="str">
            <v>00050</v>
          </cell>
          <cell r="C970" t="str">
            <v>73612</v>
          </cell>
          <cell r="D970">
            <v>732</v>
          </cell>
          <cell r="E970" t="str">
            <v>A</v>
          </cell>
          <cell r="F970" t="str">
            <v>PROSECUTING ATTORNEY RET EMP</v>
          </cell>
          <cell r="G970" t="str">
            <v>6</v>
          </cell>
          <cell r="H970" t="str">
            <v>7010</v>
          </cell>
        </row>
        <row r="971">
          <cell r="A971" t="str">
            <v>0005073613</v>
          </cell>
          <cell r="B971" t="str">
            <v>00050</v>
          </cell>
          <cell r="C971" t="str">
            <v>73613</v>
          </cell>
          <cell r="D971">
            <v>732</v>
          </cell>
          <cell r="E971" t="str">
            <v>A</v>
          </cell>
          <cell r="F971" t="str">
            <v>Prosecuting Attorney Ret PreTa</v>
          </cell>
          <cell r="G971" t="str">
            <v>6</v>
          </cell>
          <cell r="H971" t="str">
            <v>7010</v>
          </cell>
        </row>
        <row r="972">
          <cell r="A972" t="str">
            <v>0005073614</v>
          </cell>
          <cell r="B972" t="str">
            <v>00050</v>
          </cell>
          <cell r="C972" t="str">
            <v>73614</v>
          </cell>
          <cell r="D972">
            <v>732</v>
          </cell>
          <cell r="E972" t="str">
            <v>A</v>
          </cell>
          <cell r="F972" t="str">
            <v>LEGISLATIVE RETIREMENT</v>
          </cell>
          <cell r="G972" t="str">
            <v>6</v>
          </cell>
          <cell r="H972" t="str">
            <v>7010</v>
          </cell>
        </row>
        <row r="973">
          <cell r="A973" t="str">
            <v>0005073616</v>
          </cell>
          <cell r="B973" t="str">
            <v>00050</v>
          </cell>
          <cell r="C973" t="str">
            <v>73616</v>
          </cell>
          <cell r="D973">
            <v>732</v>
          </cell>
          <cell r="E973" t="str">
            <v>A</v>
          </cell>
          <cell r="F973" t="str">
            <v>IN FAM COLLEGE SAVINGS PLAN</v>
          </cell>
          <cell r="G973" t="str">
            <v>6</v>
          </cell>
          <cell r="H973" t="str">
            <v>7010</v>
          </cell>
        </row>
        <row r="974">
          <cell r="A974" t="str">
            <v>0005073618</v>
          </cell>
          <cell r="B974" t="str">
            <v>00050</v>
          </cell>
          <cell r="C974" t="str">
            <v>73618</v>
          </cell>
          <cell r="D974">
            <v>732</v>
          </cell>
          <cell r="E974" t="str">
            <v>A</v>
          </cell>
          <cell r="F974" t="str">
            <v>VICTIMS COMPENSATION FUND</v>
          </cell>
          <cell r="G974" t="str">
            <v>6</v>
          </cell>
          <cell r="H974" t="str">
            <v>7010</v>
          </cell>
        </row>
        <row r="975">
          <cell r="A975" t="str">
            <v>0005073620</v>
          </cell>
          <cell r="B975" t="str">
            <v>00050</v>
          </cell>
          <cell r="C975" t="str">
            <v>73620</v>
          </cell>
          <cell r="D975">
            <v>732</v>
          </cell>
          <cell r="E975" t="str">
            <v>A</v>
          </cell>
          <cell r="F975" t="str">
            <v>EXCISE/CONSER BLUE CROSS</v>
          </cell>
          <cell r="G975" t="str">
            <v>6</v>
          </cell>
          <cell r="H975" t="str">
            <v>7010</v>
          </cell>
        </row>
        <row r="976">
          <cell r="A976" t="str">
            <v>0005073622</v>
          </cell>
          <cell r="B976" t="str">
            <v>00050</v>
          </cell>
          <cell r="C976" t="str">
            <v>73622</v>
          </cell>
          <cell r="D976">
            <v>732</v>
          </cell>
          <cell r="E976" t="str">
            <v>A</v>
          </cell>
          <cell r="F976" t="str">
            <v>ST POLICE BLUE CROSS</v>
          </cell>
          <cell r="G976" t="str">
            <v>6</v>
          </cell>
          <cell r="H976" t="str">
            <v>7010</v>
          </cell>
        </row>
        <row r="977">
          <cell r="A977" t="str">
            <v>0005073624</v>
          </cell>
          <cell r="B977" t="str">
            <v>00050</v>
          </cell>
          <cell r="C977" t="str">
            <v>73624</v>
          </cell>
          <cell r="D977">
            <v>732</v>
          </cell>
          <cell r="E977" t="str">
            <v>I</v>
          </cell>
          <cell r="F977" t="str">
            <v>ISPACES</v>
          </cell>
          <cell r="G977" t="str">
            <v>6</v>
          </cell>
          <cell r="H977" t="str">
            <v>7010</v>
          </cell>
        </row>
        <row r="978">
          <cell r="A978" t="str">
            <v>0005073626</v>
          </cell>
          <cell r="B978" t="str">
            <v>00050</v>
          </cell>
          <cell r="C978" t="str">
            <v>73626</v>
          </cell>
          <cell r="D978">
            <v>732</v>
          </cell>
          <cell r="E978" t="str">
            <v>A</v>
          </cell>
          <cell r="F978" t="str">
            <v>R9 ADJUSTMENT TAX REFUND</v>
          </cell>
          <cell r="G978" t="str">
            <v>6</v>
          </cell>
          <cell r="H978" t="str">
            <v>7010</v>
          </cell>
        </row>
        <row r="979">
          <cell r="A979" t="str">
            <v>0005073628</v>
          </cell>
          <cell r="B979" t="str">
            <v>00050</v>
          </cell>
          <cell r="C979" t="str">
            <v>73628</v>
          </cell>
          <cell r="D979">
            <v>732</v>
          </cell>
          <cell r="E979" t="str">
            <v>A</v>
          </cell>
          <cell r="F979" t="str">
            <v>GARNISHMENT (K-SERIES)</v>
          </cell>
          <cell r="G979" t="str">
            <v>6</v>
          </cell>
          <cell r="H979" t="str">
            <v>7010</v>
          </cell>
        </row>
        <row r="980">
          <cell r="A980" t="str">
            <v>0005073630</v>
          </cell>
          <cell r="B980" t="str">
            <v>00050</v>
          </cell>
          <cell r="C980" t="str">
            <v>73630</v>
          </cell>
          <cell r="D980">
            <v>732</v>
          </cell>
          <cell r="E980" t="str">
            <v>A</v>
          </cell>
          <cell r="F980" t="str">
            <v>CHILD SUPPORT (K-SERIES)</v>
          </cell>
          <cell r="G980" t="str">
            <v>6</v>
          </cell>
          <cell r="H980" t="str">
            <v>7010</v>
          </cell>
        </row>
        <row r="981">
          <cell r="A981" t="str">
            <v>0005073632</v>
          </cell>
          <cell r="B981" t="str">
            <v>00050</v>
          </cell>
          <cell r="C981" t="str">
            <v>73632</v>
          </cell>
          <cell r="D981">
            <v>732</v>
          </cell>
          <cell r="E981" t="str">
            <v>A</v>
          </cell>
          <cell r="F981" t="str">
            <v>PROPERTY TAX (K-SERIES)</v>
          </cell>
          <cell r="G981" t="str">
            <v>6</v>
          </cell>
          <cell r="H981" t="str">
            <v>7010</v>
          </cell>
        </row>
        <row r="982">
          <cell r="A982" t="str">
            <v>0005073634</v>
          </cell>
          <cell r="B982" t="str">
            <v>00050</v>
          </cell>
          <cell r="C982" t="str">
            <v>73634</v>
          </cell>
          <cell r="D982">
            <v>732</v>
          </cell>
          <cell r="E982" t="str">
            <v>A</v>
          </cell>
          <cell r="F982" t="str">
            <v>BANKRUPTCY (K-SERIES)</v>
          </cell>
          <cell r="G982" t="str">
            <v>6</v>
          </cell>
          <cell r="H982" t="str">
            <v>7010</v>
          </cell>
        </row>
        <row r="983">
          <cell r="A983" t="str">
            <v>0005073636</v>
          </cell>
          <cell r="B983" t="str">
            <v>00050</v>
          </cell>
          <cell r="C983" t="str">
            <v>73636</v>
          </cell>
          <cell r="D983">
            <v>732</v>
          </cell>
          <cell r="E983" t="str">
            <v>I</v>
          </cell>
          <cell r="F983" t="str">
            <v>VISION CARE</v>
          </cell>
          <cell r="G983" t="str">
            <v>6</v>
          </cell>
          <cell r="H983" t="str">
            <v>7010</v>
          </cell>
        </row>
        <row r="984">
          <cell r="A984" t="str">
            <v>0005073638</v>
          </cell>
          <cell r="B984" t="str">
            <v>00050</v>
          </cell>
          <cell r="C984" t="str">
            <v>73638</v>
          </cell>
          <cell r="D984">
            <v>732</v>
          </cell>
          <cell r="E984" t="str">
            <v>I</v>
          </cell>
          <cell r="F984" t="str">
            <v>M-PLAN HEALTH INSURANCE</v>
          </cell>
          <cell r="G984" t="str">
            <v>6</v>
          </cell>
          <cell r="H984" t="str">
            <v>7010</v>
          </cell>
        </row>
        <row r="985">
          <cell r="A985" t="str">
            <v>0005073640</v>
          </cell>
          <cell r="B985" t="str">
            <v>00050</v>
          </cell>
          <cell r="C985" t="str">
            <v>73640</v>
          </cell>
          <cell r="D985">
            <v>732</v>
          </cell>
          <cell r="E985" t="str">
            <v>I</v>
          </cell>
          <cell r="F985" t="str">
            <v>HEALTH SOURCE INSURANCE</v>
          </cell>
          <cell r="G985" t="str">
            <v>6</v>
          </cell>
          <cell r="H985" t="str">
            <v>7010</v>
          </cell>
        </row>
        <row r="986">
          <cell r="A986" t="str">
            <v>0005073642</v>
          </cell>
          <cell r="B986" t="str">
            <v>00050</v>
          </cell>
          <cell r="C986" t="str">
            <v>73642</v>
          </cell>
          <cell r="D986">
            <v>732</v>
          </cell>
          <cell r="E986" t="str">
            <v>I</v>
          </cell>
          <cell r="F986" t="str">
            <v>BC/BS DENTAL</v>
          </cell>
          <cell r="G986" t="str">
            <v>6</v>
          </cell>
          <cell r="H986" t="str">
            <v>7010</v>
          </cell>
        </row>
        <row r="987">
          <cell r="A987" t="str">
            <v>0005073644</v>
          </cell>
          <cell r="B987" t="str">
            <v>00050</v>
          </cell>
          <cell r="C987" t="str">
            <v>73644</v>
          </cell>
          <cell r="D987">
            <v>732</v>
          </cell>
          <cell r="E987" t="str">
            <v>A</v>
          </cell>
          <cell r="F987" t="str">
            <v>EMPLOYEE ASSISTANCE PLAN</v>
          </cell>
          <cell r="G987" t="str">
            <v>6</v>
          </cell>
          <cell r="H987" t="str">
            <v>7010</v>
          </cell>
        </row>
        <row r="988">
          <cell r="A988" t="str">
            <v>0005073646</v>
          </cell>
          <cell r="B988" t="str">
            <v>00050</v>
          </cell>
          <cell r="C988" t="str">
            <v>73646</v>
          </cell>
          <cell r="D988">
            <v>732</v>
          </cell>
          <cell r="E988" t="str">
            <v>I</v>
          </cell>
          <cell r="F988" t="str">
            <v>STATE EMPLOYEE DEATH BENEFITS</v>
          </cell>
          <cell r="G988" t="str">
            <v>6</v>
          </cell>
          <cell r="H988" t="str">
            <v>7010</v>
          </cell>
        </row>
        <row r="989">
          <cell r="A989" t="str">
            <v>0005073648</v>
          </cell>
          <cell r="B989" t="str">
            <v>00050</v>
          </cell>
          <cell r="C989" t="str">
            <v>73648</v>
          </cell>
          <cell r="D989">
            <v>732</v>
          </cell>
          <cell r="E989" t="str">
            <v>A</v>
          </cell>
          <cell r="F989" t="str">
            <v>NEW YORK LIFE INSURANCE</v>
          </cell>
          <cell r="G989" t="str">
            <v>6</v>
          </cell>
          <cell r="H989" t="str">
            <v>7010</v>
          </cell>
        </row>
        <row r="990">
          <cell r="A990" t="str">
            <v>0005073650</v>
          </cell>
          <cell r="B990" t="str">
            <v>00050</v>
          </cell>
          <cell r="C990" t="str">
            <v>73650</v>
          </cell>
          <cell r="D990">
            <v>732</v>
          </cell>
          <cell r="E990" t="str">
            <v>A</v>
          </cell>
          <cell r="F990" t="str">
            <v>MECHANICS LAUNDRY &amp; SUPPLY</v>
          </cell>
          <cell r="G990" t="str">
            <v>6</v>
          </cell>
          <cell r="H990" t="str">
            <v>7010</v>
          </cell>
        </row>
        <row r="991">
          <cell r="A991" t="str">
            <v>0005073652</v>
          </cell>
          <cell r="B991" t="str">
            <v>00050</v>
          </cell>
          <cell r="C991" t="str">
            <v>73652</v>
          </cell>
          <cell r="D991">
            <v>732</v>
          </cell>
          <cell r="E991" t="str">
            <v>A</v>
          </cell>
          <cell r="F991" t="str">
            <v>PIONEERS OF THE IN STATE POLIC</v>
          </cell>
          <cell r="G991" t="str">
            <v>6</v>
          </cell>
          <cell r="H991" t="str">
            <v>7010</v>
          </cell>
        </row>
        <row r="992">
          <cell r="A992" t="str">
            <v>0005073654</v>
          </cell>
          <cell r="B992" t="str">
            <v>00050</v>
          </cell>
          <cell r="C992" t="str">
            <v>73654</v>
          </cell>
          <cell r="D992">
            <v>732</v>
          </cell>
          <cell r="E992" t="str">
            <v>I</v>
          </cell>
          <cell r="F992" t="str">
            <v>ANTHEM HEALTH PLAN</v>
          </cell>
          <cell r="G992" t="str">
            <v>6</v>
          </cell>
          <cell r="H992" t="str">
            <v>7010</v>
          </cell>
        </row>
        <row r="993">
          <cell r="A993" t="str">
            <v>0005073656</v>
          </cell>
          <cell r="B993" t="str">
            <v>00050</v>
          </cell>
          <cell r="C993" t="str">
            <v>73656</v>
          </cell>
          <cell r="D993">
            <v>732</v>
          </cell>
          <cell r="E993" t="str">
            <v>I</v>
          </cell>
          <cell r="F993" t="str">
            <v>UNITY TRADITIONAL PLAN</v>
          </cell>
          <cell r="G993" t="str">
            <v>6</v>
          </cell>
          <cell r="H993" t="str">
            <v>7010</v>
          </cell>
        </row>
        <row r="994">
          <cell r="A994" t="str">
            <v>0005073658</v>
          </cell>
          <cell r="B994" t="str">
            <v>00050</v>
          </cell>
          <cell r="C994" t="str">
            <v>73658</v>
          </cell>
          <cell r="D994">
            <v>732</v>
          </cell>
          <cell r="E994" t="str">
            <v>I</v>
          </cell>
          <cell r="F994" t="str">
            <v>MEDICAL CARE SPENDING</v>
          </cell>
          <cell r="G994" t="str">
            <v>6</v>
          </cell>
          <cell r="H994" t="str">
            <v>7010</v>
          </cell>
        </row>
        <row r="995">
          <cell r="A995" t="str">
            <v>0005073660</v>
          </cell>
          <cell r="B995" t="str">
            <v>00050</v>
          </cell>
          <cell r="C995" t="str">
            <v>73660</v>
          </cell>
          <cell r="D995">
            <v>732</v>
          </cell>
          <cell r="E995" t="str">
            <v>I</v>
          </cell>
          <cell r="F995" t="str">
            <v>DEPENDENT CARE SPENDING</v>
          </cell>
          <cell r="G995" t="str">
            <v>6</v>
          </cell>
          <cell r="H995" t="str">
            <v>7010</v>
          </cell>
        </row>
        <row r="996">
          <cell r="A996" t="str">
            <v>0005073662</v>
          </cell>
          <cell r="B996" t="str">
            <v>00050</v>
          </cell>
          <cell r="C996" t="str">
            <v>73662</v>
          </cell>
          <cell r="D996">
            <v>732</v>
          </cell>
          <cell r="E996" t="str">
            <v>I</v>
          </cell>
          <cell r="F996" t="str">
            <v>SPEND-DOWN ADMINISTRATION</v>
          </cell>
          <cell r="G996" t="str">
            <v>6</v>
          </cell>
          <cell r="H996" t="str">
            <v>7010</v>
          </cell>
        </row>
        <row r="997">
          <cell r="A997" t="str">
            <v>0005073664</v>
          </cell>
          <cell r="B997" t="str">
            <v>00050</v>
          </cell>
          <cell r="C997" t="str">
            <v>73664</v>
          </cell>
          <cell r="D997">
            <v>732</v>
          </cell>
          <cell r="E997" t="str">
            <v>A</v>
          </cell>
          <cell r="F997" t="str">
            <v>HOUSING ALLOWANCE</v>
          </cell>
          <cell r="G997" t="str">
            <v>6</v>
          </cell>
          <cell r="H997" t="str">
            <v>7010</v>
          </cell>
        </row>
        <row r="998">
          <cell r="A998" t="str">
            <v>0005073666</v>
          </cell>
          <cell r="B998" t="str">
            <v>00050</v>
          </cell>
          <cell r="C998" t="str">
            <v>73666</v>
          </cell>
          <cell r="D998">
            <v>732</v>
          </cell>
          <cell r="E998" t="str">
            <v>I</v>
          </cell>
          <cell r="F998" t="str">
            <v>AFSCME TRADITIONAL PLAN</v>
          </cell>
          <cell r="G998" t="str">
            <v>6</v>
          </cell>
          <cell r="H998" t="str">
            <v>7010</v>
          </cell>
        </row>
        <row r="999">
          <cell r="A999" t="str">
            <v>0005073668</v>
          </cell>
          <cell r="B999" t="str">
            <v>00050</v>
          </cell>
          <cell r="C999" t="str">
            <v>73668</v>
          </cell>
          <cell r="D999">
            <v>732</v>
          </cell>
          <cell r="E999" t="str">
            <v>A</v>
          </cell>
          <cell r="F999" t="str">
            <v>AFSCME - FAIR SHARE</v>
          </cell>
          <cell r="G999" t="str">
            <v>6</v>
          </cell>
          <cell r="H999" t="str">
            <v>7010</v>
          </cell>
        </row>
        <row r="1000">
          <cell r="A1000" t="str">
            <v>0005073670</v>
          </cell>
          <cell r="B1000" t="str">
            <v>00050</v>
          </cell>
          <cell r="C1000" t="str">
            <v>73670</v>
          </cell>
          <cell r="D1000">
            <v>732</v>
          </cell>
          <cell r="E1000" t="str">
            <v>A</v>
          </cell>
          <cell r="F1000" t="str">
            <v>UNITY TEAM - FAIR SHARE</v>
          </cell>
          <cell r="G1000" t="str">
            <v>6</v>
          </cell>
          <cell r="H1000" t="str">
            <v>7010</v>
          </cell>
        </row>
        <row r="1001">
          <cell r="A1001" t="str">
            <v>0005073672</v>
          </cell>
          <cell r="B1001" t="str">
            <v>00050</v>
          </cell>
          <cell r="C1001" t="str">
            <v>73672</v>
          </cell>
          <cell r="D1001">
            <v>732</v>
          </cell>
          <cell r="E1001" t="str">
            <v>A</v>
          </cell>
          <cell r="F1001" t="str">
            <v>STATE PAID DEFERRED COMP</v>
          </cell>
          <cell r="G1001" t="str">
            <v>6</v>
          </cell>
          <cell r="H1001" t="str">
            <v>7010</v>
          </cell>
        </row>
        <row r="1002">
          <cell r="A1002" t="str">
            <v>0005073674</v>
          </cell>
          <cell r="B1002" t="str">
            <v>00050</v>
          </cell>
          <cell r="C1002" t="str">
            <v>73674</v>
          </cell>
          <cell r="D1002">
            <v>732</v>
          </cell>
          <cell r="E1002" t="str">
            <v>I</v>
          </cell>
          <cell r="F1002" t="str">
            <v>RETIREE LEAVE CONVER SPEND DOW</v>
          </cell>
          <cell r="G1002" t="str">
            <v>6</v>
          </cell>
          <cell r="H1002" t="str">
            <v>7010</v>
          </cell>
        </row>
        <row r="1003">
          <cell r="A1003" t="str">
            <v>0005073676</v>
          </cell>
          <cell r="B1003" t="str">
            <v>00050</v>
          </cell>
          <cell r="C1003" t="str">
            <v>73676</v>
          </cell>
          <cell r="D1003">
            <v>732</v>
          </cell>
          <cell r="E1003" t="str">
            <v>I</v>
          </cell>
          <cell r="F1003" t="str">
            <v>DENTAL TRADITIONAL PLAN</v>
          </cell>
          <cell r="G1003" t="str">
            <v>6</v>
          </cell>
          <cell r="H1003" t="str">
            <v>7010</v>
          </cell>
        </row>
        <row r="1004">
          <cell r="A1004" t="str">
            <v>0005073678</v>
          </cell>
          <cell r="B1004" t="str">
            <v>00050</v>
          </cell>
          <cell r="C1004" t="str">
            <v>73678</v>
          </cell>
          <cell r="D1004">
            <v>732</v>
          </cell>
          <cell r="E1004" t="str">
            <v>I</v>
          </cell>
          <cell r="F1004" t="str">
            <v>SPECTERA VISION INSURANCE</v>
          </cell>
          <cell r="G1004" t="str">
            <v>6</v>
          </cell>
          <cell r="H1004" t="str">
            <v>7010</v>
          </cell>
        </row>
        <row r="1005">
          <cell r="A1005" t="str">
            <v>0005073680</v>
          </cell>
          <cell r="B1005" t="str">
            <v>00050</v>
          </cell>
          <cell r="C1005" t="str">
            <v>73680</v>
          </cell>
          <cell r="D1005">
            <v>732</v>
          </cell>
          <cell r="E1005" t="str">
            <v>A</v>
          </cell>
          <cell r="F1005" t="str">
            <v>TERF-STATE SHARE</v>
          </cell>
          <cell r="G1005" t="str">
            <v>6</v>
          </cell>
          <cell r="H1005" t="str">
            <v>7010</v>
          </cell>
        </row>
        <row r="1006">
          <cell r="A1006" t="str">
            <v>0005073682</v>
          </cell>
          <cell r="B1006" t="str">
            <v>00050</v>
          </cell>
          <cell r="C1006" t="str">
            <v>73682</v>
          </cell>
          <cell r="D1006">
            <v>732</v>
          </cell>
          <cell r="E1006" t="str">
            <v>A</v>
          </cell>
          <cell r="F1006" t="str">
            <v>JUDGES RETIREMENT RECOVERY</v>
          </cell>
          <cell r="G1006" t="str">
            <v>6</v>
          </cell>
          <cell r="H1006" t="str">
            <v>7010</v>
          </cell>
        </row>
        <row r="1007">
          <cell r="A1007" t="str">
            <v>0005073684</v>
          </cell>
          <cell r="B1007" t="str">
            <v>00050</v>
          </cell>
          <cell r="C1007" t="str">
            <v>73684</v>
          </cell>
          <cell r="D1007">
            <v>732</v>
          </cell>
          <cell r="E1007" t="str">
            <v>I</v>
          </cell>
          <cell r="F1007" t="str">
            <v>RAINBOW DAYCARE</v>
          </cell>
          <cell r="G1007" t="str">
            <v>6</v>
          </cell>
          <cell r="H1007" t="str">
            <v>7010</v>
          </cell>
        </row>
        <row r="1008">
          <cell r="A1008" t="str">
            <v>0005073686</v>
          </cell>
          <cell r="B1008" t="str">
            <v>00050</v>
          </cell>
          <cell r="C1008" t="str">
            <v>73686</v>
          </cell>
          <cell r="D1008">
            <v>732</v>
          </cell>
          <cell r="E1008" t="str">
            <v>A</v>
          </cell>
          <cell r="F1008" t="str">
            <v>VOLUNTARY PERF</v>
          </cell>
          <cell r="G1008" t="str">
            <v>6</v>
          </cell>
          <cell r="H1008" t="str">
            <v>7010</v>
          </cell>
        </row>
        <row r="1009">
          <cell r="A1009" t="str">
            <v>0005073688</v>
          </cell>
          <cell r="B1009" t="str">
            <v>00050</v>
          </cell>
          <cell r="C1009" t="str">
            <v>73688</v>
          </cell>
          <cell r="D1009">
            <v>732</v>
          </cell>
          <cell r="E1009" t="str">
            <v>A</v>
          </cell>
          <cell r="F1009" t="str">
            <v>VOLUNTARY TERF</v>
          </cell>
          <cell r="G1009" t="str">
            <v>6</v>
          </cell>
          <cell r="H1009" t="str">
            <v>7010</v>
          </cell>
        </row>
        <row r="1010">
          <cell r="A1010" t="str">
            <v>0005073690</v>
          </cell>
          <cell r="B1010" t="str">
            <v>00050</v>
          </cell>
          <cell r="C1010" t="str">
            <v>73690</v>
          </cell>
          <cell r="D1010">
            <v>732</v>
          </cell>
          <cell r="E1010" t="str">
            <v>I</v>
          </cell>
          <cell r="F1010" t="str">
            <v>ADVANTAGE HEALTH SOLUTIONS</v>
          </cell>
          <cell r="G1010" t="str">
            <v>6</v>
          </cell>
          <cell r="H1010" t="str">
            <v>7010</v>
          </cell>
        </row>
        <row r="1011">
          <cell r="A1011" t="str">
            <v>0005073692</v>
          </cell>
          <cell r="B1011" t="str">
            <v>00050</v>
          </cell>
          <cell r="C1011" t="str">
            <v>73692</v>
          </cell>
          <cell r="D1011">
            <v>732</v>
          </cell>
          <cell r="E1011" t="str">
            <v>I</v>
          </cell>
          <cell r="F1011" t="str">
            <v>INTER UNION OF POLICE ASSO IUP</v>
          </cell>
          <cell r="G1011" t="str">
            <v>6</v>
          </cell>
          <cell r="H1011" t="str">
            <v>7010</v>
          </cell>
        </row>
        <row r="1012">
          <cell r="A1012" t="str">
            <v>0005073694</v>
          </cell>
          <cell r="B1012" t="str">
            <v>00050</v>
          </cell>
          <cell r="C1012" t="str">
            <v>73694</v>
          </cell>
          <cell r="D1012">
            <v>732</v>
          </cell>
          <cell r="E1012" t="str">
            <v>A</v>
          </cell>
          <cell r="F1012" t="str">
            <v>ANTHEM TRAD HLTH II</v>
          </cell>
          <cell r="G1012" t="str">
            <v>6</v>
          </cell>
          <cell r="H1012" t="str">
            <v>7010</v>
          </cell>
        </row>
        <row r="1013">
          <cell r="A1013" t="str">
            <v>0005073696</v>
          </cell>
          <cell r="B1013" t="str">
            <v>00050</v>
          </cell>
          <cell r="C1013" t="str">
            <v>73696</v>
          </cell>
          <cell r="D1013">
            <v>732</v>
          </cell>
          <cell r="E1013" t="str">
            <v>I</v>
          </cell>
          <cell r="F1013" t="str">
            <v>ADJUSTMENT</v>
          </cell>
          <cell r="G1013" t="str">
            <v>6</v>
          </cell>
          <cell r="H1013" t="str">
            <v>7010</v>
          </cell>
        </row>
        <row r="1014">
          <cell r="A1014" t="str">
            <v>0005073697</v>
          </cell>
          <cell r="B1014" t="str">
            <v>00050</v>
          </cell>
          <cell r="C1014" t="str">
            <v>73697</v>
          </cell>
          <cell r="D1014">
            <v>732</v>
          </cell>
          <cell r="E1014" t="str">
            <v>A</v>
          </cell>
          <cell r="F1014" t="str">
            <v>NQB HEALTH INS</v>
          </cell>
          <cell r="G1014" t="str">
            <v>6</v>
          </cell>
          <cell r="H1014" t="str">
            <v>7010</v>
          </cell>
        </row>
        <row r="1015">
          <cell r="A1015" t="str">
            <v>0005073698</v>
          </cell>
          <cell r="B1015" t="str">
            <v>00050</v>
          </cell>
          <cell r="C1015" t="str">
            <v>73698</v>
          </cell>
          <cell r="D1015">
            <v>732</v>
          </cell>
          <cell r="E1015" t="str">
            <v>A</v>
          </cell>
          <cell r="F1015" t="str">
            <v>REFUND MEDICARE</v>
          </cell>
          <cell r="G1015" t="str">
            <v>6</v>
          </cell>
          <cell r="H1015" t="str">
            <v>7010</v>
          </cell>
        </row>
        <row r="1016">
          <cell r="A1016" t="str">
            <v>0005073700</v>
          </cell>
          <cell r="B1016" t="str">
            <v>00050</v>
          </cell>
          <cell r="C1016" t="str">
            <v>73700</v>
          </cell>
          <cell r="D1016">
            <v>732</v>
          </cell>
          <cell r="E1016" t="str">
            <v>A</v>
          </cell>
          <cell r="F1016" t="str">
            <v>REFUND SOCIAL SECURITY</v>
          </cell>
          <cell r="G1016" t="str">
            <v>6</v>
          </cell>
          <cell r="H1016" t="str">
            <v>7010</v>
          </cell>
        </row>
        <row r="1017">
          <cell r="A1017" t="str">
            <v>0005073702</v>
          </cell>
          <cell r="B1017" t="str">
            <v>00050</v>
          </cell>
          <cell r="C1017" t="str">
            <v>73702</v>
          </cell>
          <cell r="D1017">
            <v>732</v>
          </cell>
          <cell r="E1017" t="str">
            <v>A</v>
          </cell>
          <cell r="F1017" t="str">
            <v>PRE TAX PERF CONTRIBUTION</v>
          </cell>
          <cell r="G1017" t="str">
            <v>6</v>
          </cell>
          <cell r="H1017" t="str">
            <v>7010</v>
          </cell>
        </row>
        <row r="1018">
          <cell r="A1018" t="str">
            <v>0005073704</v>
          </cell>
          <cell r="B1018" t="str">
            <v>00050</v>
          </cell>
          <cell r="C1018" t="str">
            <v>73704</v>
          </cell>
          <cell r="D1018">
            <v>732</v>
          </cell>
          <cell r="E1018" t="str">
            <v>A</v>
          </cell>
          <cell r="F1018" t="str">
            <v>PRE TAX TRF CONTRIBUTION</v>
          </cell>
          <cell r="G1018" t="str">
            <v>6</v>
          </cell>
          <cell r="H1018" t="str">
            <v>7010</v>
          </cell>
        </row>
        <row r="1019">
          <cell r="A1019" t="str">
            <v>0005073706</v>
          </cell>
          <cell r="B1019" t="str">
            <v>00050</v>
          </cell>
          <cell r="C1019" t="str">
            <v>73706</v>
          </cell>
          <cell r="D1019">
            <v>732</v>
          </cell>
          <cell r="E1019" t="str">
            <v>I</v>
          </cell>
          <cell r="F1019" t="str">
            <v>ADVANTAGE HEALTH SOLUTIONS II</v>
          </cell>
          <cell r="G1019" t="str">
            <v>6</v>
          </cell>
          <cell r="H1019" t="str">
            <v>7010</v>
          </cell>
        </row>
        <row r="1020">
          <cell r="A1020" t="str">
            <v>0005073708</v>
          </cell>
          <cell r="B1020" t="str">
            <v>00050</v>
          </cell>
          <cell r="C1020" t="str">
            <v>73708</v>
          </cell>
          <cell r="D1020">
            <v>732</v>
          </cell>
          <cell r="E1020" t="str">
            <v>I</v>
          </cell>
          <cell r="F1020" t="str">
            <v>ARNETT HEALTH INSURANCE II</v>
          </cell>
          <cell r="G1020" t="str">
            <v>6</v>
          </cell>
          <cell r="H1020" t="str">
            <v>7010</v>
          </cell>
        </row>
        <row r="1021">
          <cell r="A1021" t="str">
            <v>0005073710</v>
          </cell>
          <cell r="B1021" t="str">
            <v>00050</v>
          </cell>
          <cell r="C1021" t="str">
            <v>73710</v>
          </cell>
          <cell r="D1021">
            <v>732</v>
          </cell>
          <cell r="E1021" t="str">
            <v>I</v>
          </cell>
          <cell r="F1021" t="str">
            <v>M-PLAN HEALTH INSURANCE II</v>
          </cell>
          <cell r="G1021" t="str">
            <v>6</v>
          </cell>
          <cell r="H1021" t="str">
            <v>7010</v>
          </cell>
        </row>
        <row r="1022">
          <cell r="A1022" t="str">
            <v>0005073712</v>
          </cell>
          <cell r="B1022" t="str">
            <v>00050</v>
          </cell>
          <cell r="C1022" t="str">
            <v>73712</v>
          </cell>
          <cell r="D1022">
            <v>732</v>
          </cell>
          <cell r="E1022" t="str">
            <v>A</v>
          </cell>
          <cell r="F1022" t="str">
            <v>DELTA DENTAL TRAD I</v>
          </cell>
          <cell r="G1022" t="str">
            <v>6</v>
          </cell>
          <cell r="H1022" t="str">
            <v>7010</v>
          </cell>
        </row>
        <row r="1023">
          <cell r="A1023" t="str">
            <v>0005073714</v>
          </cell>
          <cell r="B1023" t="str">
            <v>00050</v>
          </cell>
          <cell r="C1023" t="str">
            <v>73714</v>
          </cell>
          <cell r="D1023">
            <v>732</v>
          </cell>
          <cell r="E1023" t="str">
            <v>A</v>
          </cell>
          <cell r="F1023" t="str">
            <v>DELTA DENTAL TRAD II</v>
          </cell>
          <cell r="G1023" t="str">
            <v>6</v>
          </cell>
          <cell r="H1023" t="str">
            <v>7010</v>
          </cell>
        </row>
        <row r="1024">
          <cell r="A1024" t="str">
            <v>0005073716</v>
          </cell>
          <cell r="B1024" t="str">
            <v>00050</v>
          </cell>
          <cell r="C1024" t="str">
            <v>73716</v>
          </cell>
          <cell r="D1024">
            <v>732</v>
          </cell>
          <cell r="E1024" t="str">
            <v>I</v>
          </cell>
          <cell r="F1024" t="str">
            <v>DELTACARE DENTAL</v>
          </cell>
          <cell r="G1024" t="str">
            <v>6</v>
          </cell>
          <cell r="H1024" t="str">
            <v>7010</v>
          </cell>
        </row>
        <row r="1025">
          <cell r="A1025" t="str">
            <v>0005073718</v>
          </cell>
          <cell r="B1025" t="str">
            <v>00050</v>
          </cell>
          <cell r="C1025" t="str">
            <v>73718</v>
          </cell>
          <cell r="D1025">
            <v>732</v>
          </cell>
          <cell r="E1025" t="str">
            <v>I</v>
          </cell>
          <cell r="F1025" t="str">
            <v>ANTHEM TRAD HLTH I</v>
          </cell>
          <cell r="G1025" t="str">
            <v>6</v>
          </cell>
          <cell r="H1025" t="str">
            <v>7010</v>
          </cell>
        </row>
        <row r="1026">
          <cell r="A1026" t="str">
            <v>0005073720</v>
          </cell>
          <cell r="B1026" t="str">
            <v>00050</v>
          </cell>
          <cell r="C1026" t="str">
            <v>73720</v>
          </cell>
          <cell r="D1026">
            <v>732</v>
          </cell>
          <cell r="E1026" t="str">
            <v>A</v>
          </cell>
          <cell r="F1026" t="str">
            <v>MEDICAL CARE SPEND-DOWN</v>
          </cell>
          <cell r="G1026" t="str">
            <v>6</v>
          </cell>
          <cell r="H1026" t="str">
            <v>7010</v>
          </cell>
        </row>
        <row r="1027">
          <cell r="A1027" t="str">
            <v>0005073722</v>
          </cell>
          <cell r="B1027" t="str">
            <v>00050</v>
          </cell>
          <cell r="C1027" t="str">
            <v>73722</v>
          </cell>
          <cell r="D1027">
            <v>732</v>
          </cell>
          <cell r="E1027" t="str">
            <v>A</v>
          </cell>
          <cell r="F1027" t="str">
            <v>DEPENDENT CARE SPEND-DOWN</v>
          </cell>
          <cell r="G1027" t="str">
            <v>6</v>
          </cell>
          <cell r="H1027" t="str">
            <v>7010</v>
          </cell>
        </row>
        <row r="1028">
          <cell r="A1028" t="str">
            <v>0005073724</v>
          </cell>
          <cell r="B1028" t="str">
            <v>00050</v>
          </cell>
          <cell r="C1028" t="str">
            <v>73724</v>
          </cell>
          <cell r="D1028">
            <v>732</v>
          </cell>
          <cell r="E1028" t="str">
            <v>A</v>
          </cell>
          <cell r="F1028" t="str">
            <v>SPEND-DOWN ADMINISTRATIVE</v>
          </cell>
          <cell r="G1028" t="str">
            <v>6</v>
          </cell>
          <cell r="H1028" t="str">
            <v>7010</v>
          </cell>
        </row>
        <row r="1029">
          <cell r="A1029" t="str">
            <v>0005073726</v>
          </cell>
          <cell r="B1029" t="str">
            <v>00050</v>
          </cell>
          <cell r="C1029" t="str">
            <v>73726</v>
          </cell>
          <cell r="D1029">
            <v>732</v>
          </cell>
          <cell r="E1029" t="str">
            <v>I</v>
          </cell>
          <cell r="F1029" t="str">
            <v>INDIANA EARNED INCOME CREDIT</v>
          </cell>
          <cell r="G1029" t="str">
            <v>6</v>
          </cell>
          <cell r="H1029" t="str">
            <v>7010</v>
          </cell>
        </row>
        <row r="1030">
          <cell r="A1030" t="str">
            <v>0005073728</v>
          </cell>
          <cell r="B1030" t="str">
            <v>00050</v>
          </cell>
          <cell r="C1030" t="str">
            <v>73728</v>
          </cell>
          <cell r="D1030">
            <v>732</v>
          </cell>
          <cell r="E1030" t="str">
            <v>A</v>
          </cell>
          <cell r="F1030" t="str">
            <v>BOSTON MUTUAL INSURANCE</v>
          </cell>
          <cell r="G1030" t="str">
            <v>6</v>
          </cell>
          <cell r="H1030" t="str">
            <v>7010</v>
          </cell>
        </row>
        <row r="1031">
          <cell r="A1031" t="str">
            <v>0005073734</v>
          </cell>
          <cell r="B1031" t="str">
            <v>00050</v>
          </cell>
          <cell r="C1031" t="str">
            <v>73734</v>
          </cell>
          <cell r="D1031">
            <v>732</v>
          </cell>
          <cell r="E1031" t="str">
            <v>A</v>
          </cell>
          <cell r="F1031" t="str">
            <v>EYEMED VISION INSURANCE</v>
          </cell>
          <cell r="G1031" t="str">
            <v>6</v>
          </cell>
          <cell r="H1031" t="str">
            <v>7010</v>
          </cell>
        </row>
        <row r="1032">
          <cell r="A1032" t="str">
            <v>0005073736</v>
          </cell>
          <cell r="B1032" t="str">
            <v>00050</v>
          </cell>
          <cell r="C1032" t="str">
            <v>73736</v>
          </cell>
          <cell r="D1032">
            <v>732</v>
          </cell>
          <cell r="E1032" t="str">
            <v>I</v>
          </cell>
          <cell r="F1032" t="str">
            <v>M-PLAN HEALTH INSURANCE III</v>
          </cell>
          <cell r="G1032" t="str">
            <v>6</v>
          </cell>
          <cell r="H1032" t="str">
            <v>7010</v>
          </cell>
        </row>
        <row r="1033">
          <cell r="A1033" t="str">
            <v>0005073738</v>
          </cell>
          <cell r="B1033" t="str">
            <v>00050</v>
          </cell>
          <cell r="C1033" t="str">
            <v>73738</v>
          </cell>
          <cell r="D1033">
            <v>732</v>
          </cell>
          <cell r="E1033" t="str">
            <v>A</v>
          </cell>
          <cell r="F1033" t="str">
            <v>ANTHEM TRAD HDHP</v>
          </cell>
          <cell r="G1033" t="str">
            <v>6</v>
          </cell>
          <cell r="H1033" t="str">
            <v>7010</v>
          </cell>
        </row>
        <row r="1034">
          <cell r="A1034" t="str">
            <v>0005073740</v>
          </cell>
          <cell r="B1034" t="str">
            <v>00050</v>
          </cell>
          <cell r="C1034" t="str">
            <v>73740</v>
          </cell>
          <cell r="D1034">
            <v>732</v>
          </cell>
          <cell r="E1034" t="str">
            <v>A</v>
          </cell>
          <cell r="F1034" t="str">
            <v>HSA - HEALTH SAVINGS ACCOUNT</v>
          </cell>
          <cell r="G1034" t="str">
            <v>6</v>
          </cell>
          <cell r="H1034" t="str">
            <v>7010</v>
          </cell>
        </row>
        <row r="1035">
          <cell r="A1035" t="str">
            <v>0005073742</v>
          </cell>
          <cell r="B1035" t="str">
            <v>00050</v>
          </cell>
          <cell r="C1035" t="str">
            <v>73742</v>
          </cell>
          <cell r="D1035">
            <v>732</v>
          </cell>
          <cell r="E1035" t="str">
            <v>A</v>
          </cell>
          <cell r="F1035" t="str">
            <v>VACATION/SICK LEAVE CONVERSION</v>
          </cell>
          <cell r="G1035" t="str">
            <v>6</v>
          </cell>
          <cell r="H1035" t="str">
            <v>7010</v>
          </cell>
        </row>
        <row r="1036">
          <cell r="A1036" t="str">
            <v>0005073744</v>
          </cell>
          <cell r="B1036" t="str">
            <v>00050</v>
          </cell>
          <cell r="C1036" t="str">
            <v>73744</v>
          </cell>
          <cell r="D1036">
            <v>732</v>
          </cell>
          <cell r="E1036" t="str">
            <v>I</v>
          </cell>
          <cell r="F1036" t="str">
            <v>MEDICAL SPENDING ACCOUNT</v>
          </cell>
          <cell r="G1036" t="str">
            <v>6</v>
          </cell>
          <cell r="H1036" t="str">
            <v>7010</v>
          </cell>
        </row>
        <row r="1037">
          <cell r="A1037" t="str">
            <v>0005073746</v>
          </cell>
          <cell r="B1037" t="str">
            <v>00050</v>
          </cell>
          <cell r="C1037" t="str">
            <v>73746</v>
          </cell>
          <cell r="D1037">
            <v>732</v>
          </cell>
          <cell r="E1037" t="str">
            <v>I</v>
          </cell>
          <cell r="F1037" t="str">
            <v>DEPENDENT SPENDING ACCOUNT</v>
          </cell>
          <cell r="G1037" t="str">
            <v>6</v>
          </cell>
          <cell r="H1037" t="str">
            <v>7010</v>
          </cell>
        </row>
        <row r="1038">
          <cell r="A1038" t="str">
            <v>0005073748</v>
          </cell>
          <cell r="B1038" t="str">
            <v>00050</v>
          </cell>
          <cell r="C1038" t="str">
            <v>73748</v>
          </cell>
          <cell r="D1038">
            <v>732</v>
          </cell>
          <cell r="E1038" t="str">
            <v>A</v>
          </cell>
          <cell r="F1038" t="str">
            <v>HDHP-2</v>
          </cell>
          <cell r="G1038" t="str">
            <v>6</v>
          </cell>
          <cell r="H1038" t="str">
            <v>7010</v>
          </cell>
        </row>
        <row r="1039">
          <cell r="A1039" t="str">
            <v>0005073750</v>
          </cell>
          <cell r="B1039" t="str">
            <v>00050</v>
          </cell>
          <cell r="C1039" t="str">
            <v>73750</v>
          </cell>
          <cell r="D1039">
            <v>732</v>
          </cell>
          <cell r="E1039" t="str">
            <v>I</v>
          </cell>
          <cell r="F1039" t="str">
            <v>TRI-CARE SUPPLEMENT</v>
          </cell>
          <cell r="G1039" t="str">
            <v>6</v>
          </cell>
          <cell r="H1039" t="str">
            <v>7010</v>
          </cell>
        </row>
        <row r="1040">
          <cell r="A1040" t="str">
            <v>0005073752</v>
          </cell>
          <cell r="B1040" t="str">
            <v>00050</v>
          </cell>
          <cell r="C1040" t="str">
            <v>73752</v>
          </cell>
          <cell r="D1040">
            <v>732</v>
          </cell>
          <cell r="E1040" t="str">
            <v>A</v>
          </cell>
          <cell r="F1040" t="str">
            <v>HSA 2 - HEALTH SAVINGS ACCOUNT</v>
          </cell>
          <cell r="G1040" t="str">
            <v>6</v>
          </cell>
          <cell r="H1040" t="str">
            <v>7010</v>
          </cell>
        </row>
        <row r="1041">
          <cell r="A1041" t="str">
            <v>0005073813</v>
          </cell>
          <cell r="B1041" t="str">
            <v>00050</v>
          </cell>
          <cell r="C1041" t="str">
            <v>73813</v>
          </cell>
          <cell r="D1041">
            <v>732</v>
          </cell>
          <cell r="E1041" t="str">
            <v>I</v>
          </cell>
          <cell r="F1041" t="str">
            <v>St Pol Hlth Vis Dent E+1 PT</v>
          </cell>
          <cell r="G1041" t="str">
            <v>6</v>
          </cell>
          <cell r="H1041" t="str">
            <v>7010</v>
          </cell>
        </row>
        <row r="1042">
          <cell r="A1042" t="str">
            <v>0005073814</v>
          </cell>
          <cell r="B1042" t="str">
            <v>00050</v>
          </cell>
          <cell r="C1042" t="str">
            <v>73814</v>
          </cell>
          <cell r="D1042">
            <v>732</v>
          </cell>
          <cell r="E1042" t="str">
            <v>I</v>
          </cell>
          <cell r="F1042" t="str">
            <v>St Pol Hlth Vis Dent E+1</v>
          </cell>
          <cell r="G1042" t="str">
            <v>6</v>
          </cell>
          <cell r="H1042" t="str">
            <v>7010</v>
          </cell>
        </row>
        <row r="1043">
          <cell r="A1043" t="str">
            <v>0005073815</v>
          </cell>
          <cell r="B1043" t="str">
            <v>00050</v>
          </cell>
          <cell r="C1043" t="str">
            <v>73815</v>
          </cell>
          <cell r="D1043">
            <v>732</v>
          </cell>
          <cell r="E1043" t="str">
            <v>I</v>
          </cell>
          <cell r="F1043" t="str">
            <v>St Pol Hlth Vis Dent E+2 ST</v>
          </cell>
          <cell r="G1043" t="str">
            <v>6</v>
          </cell>
          <cell r="H1043" t="str">
            <v>7010</v>
          </cell>
        </row>
        <row r="1044">
          <cell r="A1044" t="str">
            <v>0005073856</v>
          </cell>
          <cell r="B1044" t="str">
            <v>00050</v>
          </cell>
          <cell r="C1044" t="str">
            <v>73856</v>
          </cell>
          <cell r="D1044">
            <v>732</v>
          </cell>
          <cell r="E1044" t="str">
            <v>A</v>
          </cell>
          <cell r="F1044" t="str">
            <v>Vision Insurance</v>
          </cell>
          <cell r="G1044" t="str">
            <v>6</v>
          </cell>
          <cell r="H1044" t="str">
            <v>7010</v>
          </cell>
        </row>
        <row r="1045">
          <cell r="A1045" t="str">
            <v>0005073899</v>
          </cell>
          <cell r="B1045" t="str">
            <v>00050</v>
          </cell>
          <cell r="C1045" t="str">
            <v>73899</v>
          </cell>
          <cell r="D1045">
            <v>732</v>
          </cell>
          <cell r="E1045" t="str">
            <v>A</v>
          </cell>
          <cell r="F1045" t="str">
            <v>CLOSING CENTER</v>
          </cell>
          <cell r="G1045" t="str">
            <v>3</v>
          </cell>
          <cell r="H1045" t="str">
            <v>7020</v>
          </cell>
        </row>
        <row r="1046">
          <cell r="A1046" t="str">
            <v>0005073910</v>
          </cell>
          <cell r="B1046" t="str">
            <v>00050</v>
          </cell>
          <cell r="C1046" t="str">
            <v>73910</v>
          </cell>
          <cell r="D1046">
            <v>732</v>
          </cell>
          <cell r="E1046" t="str">
            <v>I</v>
          </cell>
          <cell r="F1046" t="str">
            <v>PERSONALIZED AUTO PLATES</v>
          </cell>
          <cell r="G1046" t="str">
            <v>6</v>
          </cell>
          <cell r="H1046" t="str">
            <v>9000</v>
          </cell>
        </row>
        <row r="1047">
          <cell r="A1047" t="str">
            <v>0005073912</v>
          </cell>
          <cell r="B1047" t="str">
            <v>00050</v>
          </cell>
          <cell r="C1047" t="str">
            <v>73912</v>
          </cell>
          <cell r="D1047">
            <v>732</v>
          </cell>
          <cell r="E1047" t="str">
            <v>I</v>
          </cell>
          <cell r="F1047" t="str">
            <v>MOTOR VEH HGHWY DISTRIBUTION</v>
          </cell>
          <cell r="G1047" t="str">
            <v>6</v>
          </cell>
          <cell r="H1047" t="str">
            <v>9000</v>
          </cell>
        </row>
        <row r="1048">
          <cell r="A1048" t="str">
            <v>0005073914</v>
          </cell>
          <cell r="B1048" t="str">
            <v>00050</v>
          </cell>
          <cell r="C1048" t="str">
            <v>73914</v>
          </cell>
          <cell r="D1048">
            <v>40071</v>
          </cell>
          <cell r="E1048" t="str">
            <v>I</v>
          </cell>
          <cell r="F1048" t="str">
            <v>CTYENGINEER DISTRIBUTION</v>
          </cell>
          <cell r="G1048" t="str">
            <v>6</v>
          </cell>
          <cell r="H1048" t="str">
            <v>9000</v>
          </cell>
        </row>
        <row r="1049">
          <cell r="A1049" t="str">
            <v>0005073916</v>
          </cell>
          <cell r="B1049" t="str">
            <v>00050</v>
          </cell>
          <cell r="C1049" t="str">
            <v>73916</v>
          </cell>
          <cell r="D1049">
            <v>732</v>
          </cell>
          <cell r="E1049" t="str">
            <v>I</v>
          </cell>
          <cell r="F1049" t="str">
            <v>LOCAL PUBLIC LIBRARIES 76</v>
          </cell>
          <cell r="G1049" t="str">
            <v>6</v>
          </cell>
          <cell r="H1049" t="str">
            <v>9000</v>
          </cell>
        </row>
        <row r="1050">
          <cell r="A1050" t="str">
            <v>0005073920</v>
          </cell>
          <cell r="B1050" t="str">
            <v>00050</v>
          </cell>
          <cell r="C1050" t="str">
            <v>73920</v>
          </cell>
          <cell r="D1050">
            <v>732</v>
          </cell>
          <cell r="E1050" t="str">
            <v>A</v>
          </cell>
          <cell r="F1050" t="str">
            <v>LOCAL RDS &amp; ST DISTRIBUTION</v>
          </cell>
          <cell r="G1050" t="str">
            <v>6</v>
          </cell>
          <cell r="H1050" t="str">
            <v>9000</v>
          </cell>
        </row>
        <row r="1051">
          <cell r="A1051" t="str">
            <v>0005073926</v>
          </cell>
          <cell r="B1051" t="str">
            <v>00050</v>
          </cell>
          <cell r="C1051" t="str">
            <v>73926</v>
          </cell>
          <cell r="D1051">
            <v>732</v>
          </cell>
          <cell r="E1051" t="str">
            <v>I</v>
          </cell>
          <cell r="F1051" t="str">
            <v>DISTB ALCOHOL GALLONAGE TAX</v>
          </cell>
          <cell r="G1051" t="str">
            <v>6</v>
          </cell>
          <cell r="H1051" t="str">
            <v>9000</v>
          </cell>
        </row>
        <row r="1052">
          <cell r="A1052" t="str">
            <v>0005073930</v>
          </cell>
          <cell r="B1052" t="str">
            <v>00050</v>
          </cell>
          <cell r="C1052" t="str">
            <v>73930</v>
          </cell>
          <cell r="D1052">
            <v>732</v>
          </cell>
          <cell r="E1052" t="str">
            <v>I</v>
          </cell>
          <cell r="F1052" t="str">
            <v>COVERED BRIDGE</v>
          </cell>
          <cell r="G1052" t="str">
            <v>6</v>
          </cell>
          <cell r="H1052" t="str">
            <v>9000</v>
          </cell>
        </row>
        <row r="1053">
          <cell r="A1053" t="str">
            <v>0005073932</v>
          </cell>
          <cell r="B1053" t="str">
            <v>00050</v>
          </cell>
          <cell r="C1053" t="str">
            <v>73932</v>
          </cell>
          <cell r="D1053">
            <v>732</v>
          </cell>
          <cell r="E1053" t="str">
            <v>I</v>
          </cell>
          <cell r="F1053" t="str">
            <v>CIGARETTE TAX DISTB</v>
          </cell>
          <cell r="G1053" t="str">
            <v>6</v>
          </cell>
          <cell r="H1053" t="str">
            <v>9000</v>
          </cell>
        </row>
        <row r="1054">
          <cell r="A1054" t="str">
            <v>0005073934</v>
          </cell>
          <cell r="B1054" t="str">
            <v>00050</v>
          </cell>
          <cell r="C1054" t="str">
            <v>73934</v>
          </cell>
          <cell r="D1054">
            <v>732</v>
          </cell>
          <cell r="E1054" t="str">
            <v>I</v>
          </cell>
          <cell r="F1054" t="str">
            <v>CUMULAT CAP IMP FND-CIG TAX</v>
          </cell>
          <cell r="G1054" t="str">
            <v>6</v>
          </cell>
          <cell r="H1054" t="str">
            <v>9000</v>
          </cell>
        </row>
        <row r="1055">
          <cell r="A1055" t="str">
            <v>0005073936</v>
          </cell>
          <cell r="B1055" t="str">
            <v>00050</v>
          </cell>
          <cell r="C1055" t="str">
            <v>73936</v>
          </cell>
          <cell r="D1055">
            <v>732</v>
          </cell>
          <cell r="E1055" t="str">
            <v>I</v>
          </cell>
          <cell r="F1055" t="str">
            <v>ACCELERATED MVH 1</v>
          </cell>
          <cell r="G1055" t="str">
            <v>6</v>
          </cell>
          <cell r="H1055" t="str">
            <v>9000</v>
          </cell>
        </row>
        <row r="1056">
          <cell r="A1056" t="str">
            <v>0005073938</v>
          </cell>
          <cell r="B1056" t="str">
            <v>00050</v>
          </cell>
          <cell r="C1056" t="str">
            <v>73938</v>
          </cell>
          <cell r="D1056">
            <v>732</v>
          </cell>
          <cell r="E1056" t="str">
            <v>I</v>
          </cell>
          <cell r="F1056" t="str">
            <v>ACCELERATED MVH 2</v>
          </cell>
          <cell r="G1056" t="str">
            <v>6</v>
          </cell>
          <cell r="H1056" t="str">
            <v>9000</v>
          </cell>
        </row>
        <row r="1057">
          <cell r="A1057" t="str">
            <v>0005073940</v>
          </cell>
          <cell r="B1057" t="str">
            <v>00050</v>
          </cell>
          <cell r="C1057" t="str">
            <v>73940</v>
          </cell>
          <cell r="D1057">
            <v>732</v>
          </cell>
          <cell r="E1057" t="str">
            <v>I</v>
          </cell>
          <cell r="F1057" t="str">
            <v>WATERCRAFT DISTRIBUTION</v>
          </cell>
          <cell r="G1057" t="str">
            <v>6</v>
          </cell>
          <cell r="H1057" t="str">
            <v>9000</v>
          </cell>
        </row>
        <row r="1058">
          <cell r="A1058" t="str">
            <v>0005073942</v>
          </cell>
          <cell r="B1058" t="str">
            <v>00050</v>
          </cell>
          <cell r="C1058" t="str">
            <v>73942</v>
          </cell>
          <cell r="D1058">
            <v>732</v>
          </cell>
          <cell r="E1058" t="str">
            <v>A</v>
          </cell>
          <cell r="F1058" t="str">
            <v>EDUCATION PLATE FEE</v>
          </cell>
          <cell r="G1058" t="str">
            <v>6</v>
          </cell>
          <cell r="H1058" t="str">
            <v>9000</v>
          </cell>
        </row>
        <row r="1059">
          <cell r="A1059" t="str">
            <v>0005073946</v>
          </cell>
          <cell r="B1059" t="str">
            <v>00050</v>
          </cell>
          <cell r="C1059" t="str">
            <v>73946</v>
          </cell>
          <cell r="D1059">
            <v>732</v>
          </cell>
          <cell r="E1059" t="str">
            <v>A</v>
          </cell>
          <cell r="F1059" t="str">
            <v>NET ZERO SDO REIMBURSEMENT</v>
          </cell>
          <cell r="G1059" t="str">
            <v>6</v>
          </cell>
          <cell r="H1059" t="str">
            <v>9000</v>
          </cell>
        </row>
        <row r="1060">
          <cell r="A1060" t="str">
            <v>0005073999</v>
          </cell>
          <cell r="B1060" t="str">
            <v>00050</v>
          </cell>
          <cell r="C1060" t="str">
            <v>73999</v>
          </cell>
          <cell r="D1060">
            <v>732</v>
          </cell>
          <cell r="E1060" t="str">
            <v>A</v>
          </cell>
          <cell r="F1060" t="str">
            <v>CLOSING CENTER</v>
          </cell>
          <cell r="G1060" t="str">
            <v>3</v>
          </cell>
          <cell r="H1060" t="str">
            <v>9000</v>
          </cell>
        </row>
        <row r="1061">
          <cell r="A1061" t="str">
            <v>0005074099</v>
          </cell>
          <cell r="B1061" t="str">
            <v>00050</v>
          </cell>
          <cell r="C1061" t="str">
            <v>74099</v>
          </cell>
          <cell r="D1061">
            <v>41426</v>
          </cell>
          <cell r="E1061" t="str">
            <v>A</v>
          </cell>
          <cell r="F1061" t="str">
            <v>CLOSING CENTER</v>
          </cell>
          <cell r="G1061" t="str">
            <v>3</v>
          </cell>
          <cell r="H1061" t="str">
            <v>6510</v>
          </cell>
        </row>
        <row r="1062">
          <cell r="A1062" t="str">
            <v>0005074199</v>
          </cell>
          <cell r="B1062" t="str">
            <v>00050</v>
          </cell>
          <cell r="C1062" t="str">
            <v>74199</v>
          </cell>
          <cell r="D1062">
            <v>732</v>
          </cell>
          <cell r="E1062" t="str">
            <v>A</v>
          </cell>
          <cell r="F1062" t="str">
            <v>CLOSING CENTER</v>
          </cell>
          <cell r="G1062" t="str">
            <v>3</v>
          </cell>
          <cell r="H1062" t="str">
            <v>6520</v>
          </cell>
        </row>
        <row r="1063">
          <cell r="A1063" t="str">
            <v>0005074299</v>
          </cell>
          <cell r="B1063" t="str">
            <v>00050</v>
          </cell>
          <cell r="C1063" t="str">
            <v>74299</v>
          </cell>
          <cell r="D1063">
            <v>732</v>
          </cell>
          <cell r="E1063" t="str">
            <v>A</v>
          </cell>
          <cell r="F1063" t="str">
            <v>CLOSING CENTER</v>
          </cell>
          <cell r="G1063" t="str">
            <v>3</v>
          </cell>
          <cell r="H1063" t="str">
            <v>6550</v>
          </cell>
        </row>
        <row r="1064">
          <cell r="A1064" t="str">
            <v>0005074399</v>
          </cell>
          <cell r="B1064" t="str">
            <v>00050</v>
          </cell>
          <cell r="C1064" t="str">
            <v>74399</v>
          </cell>
          <cell r="D1064">
            <v>732</v>
          </cell>
          <cell r="E1064" t="str">
            <v>I</v>
          </cell>
          <cell r="F1064" t="str">
            <v>CLOSING CENTER</v>
          </cell>
          <cell r="G1064" t="str">
            <v>3</v>
          </cell>
          <cell r="H1064" t="str">
            <v>6560</v>
          </cell>
        </row>
        <row r="1065">
          <cell r="A1065" t="str">
            <v>0005074499</v>
          </cell>
          <cell r="B1065" t="str">
            <v>00050</v>
          </cell>
          <cell r="C1065" t="str">
            <v>74499</v>
          </cell>
          <cell r="D1065">
            <v>732</v>
          </cell>
          <cell r="E1065" t="str">
            <v>I</v>
          </cell>
          <cell r="F1065" t="str">
            <v>CLOSING CENTER</v>
          </cell>
          <cell r="G1065" t="str">
            <v>3</v>
          </cell>
          <cell r="H1065" t="str">
            <v>6580</v>
          </cell>
        </row>
        <row r="1066">
          <cell r="A1066" t="str">
            <v>0005074599</v>
          </cell>
          <cell r="B1066" t="str">
            <v>00050</v>
          </cell>
          <cell r="C1066" t="str">
            <v>74599</v>
          </cell>
          <cell r="D1066">
            <v>732</v>
          </cell>
          <cell r="E1066" t="str">
            <v>A</v>
          </cell>
          <cell r="F1066" t="str">
            <v>CLOSING CENTER</v>
          </cell>
          <cell r="G1066" t="str">
            <v>3</v>
          </cell>
          <cell r="H1066" t="str">
            <v>6590</v>
          </cell>
        </row>
        <row r="1067">
          <cell r="A1067" t="str">
            <v>0005074650</v>
          </cell>
          <cell r="B1067" t="str">
            <v>00050</v>
          </cell>
          <cell r="C1067" t="str">
            <v>74650</v>
          </cell>
          <cell r="D1067">
            <v>732</v>
          </cell>
          <cell r="E1067" t="str">
            <v>I</v>
          </cell>
          <cell r="F1067" t="str">
            <v>AVAILABLE FOR USE</v>
          </cell>
          <cell r="G1067" t="str">
            <v>3</v>
          </cell>
          <cell r="H1067" t="str">
            <v>6600</v>
          </cell>
        </row>
        <row r="1068">
          <cell r="A1068" t="str">
            <v>0005074699</v>
          </cell>
          <cell r="B1068" t="str">
            <v>00050</v>
          </cell>
          <cell r="C1068" t="str">
            <v>74699</v>
          </cell>
          <cell r="D1068">
            <v>732</v>
          </cell>
          <cell r="E1068" t="str">
            <v>A</v>
          </cell>
          <cell r="F1068" t="str">
            <v>CLOSING CENTER</v>
          </cell>
          <cell r="G1068" t="str">
            <v>3</v>
          </cell>
          <cell r="H1068" t="str">
            <v>6600</v>
          </cell>
        </row>
        <row r="1069">
          <cell r="A1069" t="str">
            <v>0005074799</v>
          </cell>
          <cell r="B1069" t="str">
            <v>00050</v>
          </cell>
          <cell r="C1069" t="str">
            <v>74799</v>
          </cell>
          <cell r="D1069">
            <v>732</v>
          </cell>
          <cell r="E1069" t="str">
            <v>A</v>
          </cell>
          <cell r="F1069" t="str">
            <v>CLOSING CENTER</v>
          </cell>
          <cell r="G1069" t="str">
            <v>3</v>
          </cell>
          <cell r="H1069" t="str">
            <v>6840</v>
          </cell>
        </row>
        <row r="1070">
          <cell r="A1070" t="str">
            <v>0005074899</v>
          </cell>
          <cell r="B1070" t="str">
            <v>00050</v>
          </cell>
          <cell r="C1070" t="str">
            <v>74899</v>
          </cell>
          <cell r="D1070">
            <v>732</v>
          </cell>
          <cell r="E1070" t="str">
            <v>A</v>
          </cell>
          <cell r="F1070" t="str">
            <v>CLOSING CENTER</v>
          </cell>
          <cell r="G1070" t="str">
            <v>3</v>
          </cell>
          <cell r="H1070" t="str">
            <v>6400</v>
          </cell>
        </row>
        <row r="1071">
          <cell r="A1071" t="str">
            <v>0005074940</v>
          </cell>
          <cell r="B1071" t="str">
            <v>00050</v>
          </cell>
          <cell r="C1071" t="str">
            <v>74940</v>
          </cell>
          <cell r="D1071">
            <v>732</v>
          </cell>
          <cell r="E1071" t="str">
            <v>A</v>
          </cell>
          <cell r="F1071" t="str">
            <v>1999 CANCEL WARRANT HOLD ACCT</v>
          </cell>
          <cell r="G1071" t="str">
            <v>6</v>
          </cell>
          <cell r="H1071" t="str">
            <v>6420</v>
          </cell>
        </row>
        <row r="1072">
          <cell r="A1072" t="str">
            <v>0005074950</v>
          </cell>
          <cell r="B1072" t="str">
            <v>00050</v>
          </cell>
          <cell r="C1072" t="str">
            <v>74950</v>
          </cell>
          <cell r="D1072">
            <v>732</v>
          </cell>
          <cell r="E1072" t="str">
            <v>A</v>
          </cell>
          <cell r="F1072" t="str">
            <v>2000 CANCEL WARRANT HOLD ACCT</v>
          </cell>
          <cell r="G1072" t="str">
            <v>6</v>
          </cell>
          <cell r="H1072" t="str">
            <v>6420</v>
          </cell>
        </row>
        <row r="1073">
          <cell r="A1073" t="str">
            <v>0005074960</v>
          </cell>
          <cell r="B1073" t="str">
            <v>00050</v>
          </cell>
          <cell r="C1073" t="str">
            <v>74960</v>
          </cell>
          <cell r="D1073">
            <v>732</v>
          </cell>
          <cell r="E1073" t="str">
            <v>I</v>
          </cell>
          <cell r="F1073" t="str">
            <v>2001 CANCEL WARRANT HOLD ACCT</v>
          </cell>
          <cell r="G1073" t="str">
            <v>6</v>
          </cell>
          <cell r="H1073" t="str">
            <v>6420</v>
          </cell>
        </row>
        <row r="1074">
          <cell r="A1074" t="str">
            <v>0005074970</v>
          </cell>
          <cell r="B1074" t="str">
            <v>00050</v>
          </cell>
          <cell r="C1074" t="str">
            <v>74970</v>
          </cell>
          <cell r="D1074">
            <v>732</v>
          </cell>
          <cell r="E1074" t="str">
            <v>A</v>
          </cell>
          <cell r="F1074" t="str">
            <v>2002 CANCEL WARRANT HOLD ACCT</v>
          </cell>
          <cell r="G1074" t="str">
            <v>6</v>
          </cell>
          <cell r="H1074" t="str">
            <v>6420</v>
          </cell>
        </row>
        <row r="1075">
          <cell r="A1075" t="str">
            <v>0005074980</v>
          </cell>
          <cell r="B1075" t="str">
            <v>00050</v>
          </cell>
          <cell r="C1075" t="str">
            <v>74980</v>
          </cell>
          <cell r="D1075">
            <v>732</v>
          </cell>
          <cell r="E1075" t="str">
            <v>A</v>
          </cell>
          <cell r="F1075" t="str">
            <v>2003 CANCEL WARRANT HOLD ACCT</v>
          </cell>
          <cell r="G1075" t="str">
            <v>6</v>
          </cell>
          <cell r="H1075" t="str">
            <v>6420</v>
          </cell>
        </row>
        <row r="1076">
          <cell r="A1076" t="str">
            <v>0005074990</v>
          </cell>
          <cell r="B1076" t="str">
            <v>00050</v>
          </cell>
          <cell r="C1076" t="str">
            <v>74990</v>
          </cell>
          <cell r="D1076">
            <v>732</v>
          </cell>
          <cell r="E1076" t="str">
            <v>A</v>
          </cell>
          <cell r="F1076" t="str">
            <v>2004 CANCEL WARRANT HOLD ACCT</v>
          </cell>
          <cell r="G1076" t="str">
            <v>6</v>
          </cell>
          <cell r="H1076" t="str">
            <v>6420</v>
          </cell>
        </row>
        <row r="1077">
          <cell r="A1077" t="str">
            <v>0005074991</v>
          </cell>
          <cell r="B1077" t="str">
            <v>00050</v>
          </cell>
          <cell r="C1077" t="str">
            <v>74991</v>
          </cell>
          <cell r="D1077">
            <v>732</v>
          </cell>
          <cell r="E1077" t="str">
            <v>A</v>
          </cell>
          <cell r="F1077" t="str">
            <v>2005 CANCEL WARRANT HOLD ACCT</v>
          </cell>
          <cell r="G1077" t="str">
            <v>6</v>
          </cell>
          <cell r="H1077" t="str">
            <v>6420</v>
          </cell>
        </row>
        <row r="1078">
          <cell r="A1078" t="str">
            <v>0005074992</v>
          </cell>
          <cell r="B1078" t="str">
            <v>00050</v>
          </cell>
          <cell r="C1078" t="str">
            <v>74992</v>
          </cell>
          <cell r="D1078">
            <v>732</v>
          </cell>
          <cell r="E1078" t="str">
            <v>A</v>
          </cell>
          <cell r="F1078" t="str">
            <v>2006 OUTDATED WARRANT HOLD ACC</v>
          </cell>
          <cell r="G1078" t="str">
            <v>6</v>
          </cell>
          <cell r="H1078" t="str">
            <v>6420</v>
          </cell>
        </row>
        <row r="1079">
          <cell r="A1079" t="str">
            <v>0005074993</v>
          </cell>
          <cell r="B1079" t="str">
            <v>00050</v>
          </cell>
          <cell r="C1079" t="str">
            <v>74993</v>
          </cell>
          <cell r="D1079">
            <v>732</v>
          </cell>
          <cell r="E1079" t="str">
            <v>A</v>
          </cell>
          <cell r="F1079" t="str">
            <v>2007 Outdated Warrant Hold Acc</v>
          </cell>
          <cell r="G1079" t="str">
            <v>6</v>
          </cell>
          <cell r="H1079" t="str">
            <v>6420</v>
          </cell>
        </row>
        <row r="1080">
          <cell r="A1080" t="str">
            <v>0005074994</v>
          </cell>
          <cell r="B1080" t="str">
            <v>00050</v>
          </cell>
          <cell r="C1080" t="str">
            <v>74994</v>
          </cell>
          <cell r="D1080">
            <v>732</v>
          </cell>
          <cell r="E1080" t="str">
            <v>A</v>
          </cell>
          <cell r="F1080" t="str">
            <v>2008 Outdated Warrant Hold Acc</v>
          </cell>
          <cell r="G1080" t="str">
            <v>6</v>
          </cell>
          <cell r="H1080" t="str">
            <v>6420</v>
          </cell>
        </row>
        <row r="1081">
          <cell r="A1081" t="str">
            <v>0005074995</v>
          </cell>
          <cell r="B1081" t="str">
            <v>00050</v>
          </cell>
          <cell r="C1081" t="str">
            <v>74995</v>
          </cell>
          <cell r="D1081">
            <v>732</v>
          </cell>
          <cell r="E1081" t="str">
            <v>A</v>
          </cell>
          <cell r="F1081" t="str">
            <v>2009 Outdated Warrant Hold Acc</v>
          </cell>
          <cell r="G1081" t="str">
            <v>6</v>
          </cell>
          <cell r="H1081" t="str">
            <v>6420</v>
          </cell>
        </row>
        <row r="1082">
          <cell r="A1082" t="str">
            <v>0005074996</v>
          </cell>
          <cell r="B1082" t="str">
            <v>00050</v>
          </cell>
          <cell r="C1082" t="str">
            <v>74996</v>
          </cell>
          <cell r="D1082">
            <v>732</v>
          </cell>
          <cell r="E1082" t="str">
            <v>A</v>
          </cell>
          <cell r="F1082" t="str">
            <v>2010 Outdated Warrant Hold Acc</v>
          </cell>
          <cell r="G1082" t="str">
            <v>6</v>
          </cell>
          <cell r="H1082" t="str">
            <v>6420</v>
          </cell>
        </row>
        <row r="1083">
          <cell r="A1083" t="str">
            <v>0005074997</v>
          </cell>
          <cell r="B1083" t="str">
            <v>00050</v>
          </cell>
          <cell r="C1083" t="str">
            <v>74997</v>
          </cell>
          <cell r="D1083">
            <v>732</v>
          </cell>
          <cell r="E1083" t="str">
            <v>A</v>
          </cell>
          <cell r="F1083" t="str">
            <v>2011 Outdated Warrant Hold Acc</v>
          </cell>
          <cell r="G1083" t="str">
            <v>6</v>
          </cell>
          <cell r="H1083" t="str">
            <v>6420</v>
          </cell>
        </row>
        <row r="1084">
          <cell r="A1084" t="str">
            <v>0005074999</v>
          </cell>
          <cell r="B1084" t="str">
            <v>00050</v>
          </cell>
          <cell r="C1084" t="str">
            <v>74999</v>
          </cell>
          <cell r="D1084">
            <v>732</v>
          </cell>
          <cell r="E1084" t="str">
            <v>A</v>
          </cell>
          <cell r="F1084" t="str">
            <v>CLOSING CENTER</v>
          </cell>
          <cell r="G1084" t="str">
            <v>3</v>
          </cell>
          <cell r="H1084" t="str">
            <v>6420</v>
          </cell>
        </row>
        <row r="1085">
          <cell r="A1085" t="str">
            <v>0005075099</v>
          </cell>
          <cell r="B1085" t="str">
            <v>00050</v>
          </cell>
          <cell r="C1085" t="str">
            <v>75099</v>
          </cell>
          <cell r="D1085">
            <v>732</v>
          </cell>
          <cell r="E1085" t="str">
            <v>A</v>
          </cell>
          <cell r="F1085" t="str">
            <v>CLOSING CENTER</v>
          </cell>
          <cell r="G1085" t="str">
            <v>3</v>
          </cell>
          <cell r="H1085" t="str">
            <v>6450</v>
          </cell>
        </row>
        <row r="1086">
          <cell r="A1086" t="str">
            <v>0005075124</v>
          </cell>
          <cell r="B1086" t="str">
            <v>00050</v>
          </cell>
          <cell r="C1086" t="str">
            <v>75124</v>
          </cell>
          <cell r="D1086">
            <v>732</v>
          </cell>
          <cell r="E1086" t="str">
            <v>A</v>
          </cell>
          <cell r="F1086" t="str">
            <v>STATE EDUC INSTITUTION/IU</v>
          </cell>
          <cell r="G1086" t="str">
            <v>6</v>
          </cell>
          <cell r="H1086" t="str">
            <v>6990</v>
          </cell>
        </row>
        <row r="1087">
          <cell r="A1087" t="str">
            <v>0005075125</v>
          </cell>
          <cell r="B1087" t="str">
            <v>00050</v>
          </cell>
          <cell r="C1087" t="str">
            <v>75125</v>
          </cell>
          <cell r="D1087">
            <v>732</v>
          </cell>
          <cell r="E1087" t="str">
            <v>I</v>
          </cell>
          <cell r="F1087" t="str">
            <v>DRUG FREE INDIANA TRUST</v>
          </cell>
          <cell r="G1087" t="str">
            <v>6</v>
          </cell>
          <cell r="H1087" t="str">
            <v>6990</v>
          </cell>
        </row>
        <row r="1088">
          <cell r="A1088" t="str">
            <v>0005075143</v>
          </cell>
          <cell r="B1088" t="str">
            <v>00050</v>
          </cell>
          <cell r="C1088" t="str">
            <v>75143</v>
          </cell>
          <cell r="D1088">
            <v>732</v>
          </cell>
          <cell r="E1088" t="str">
            <v>A</v>
          </cell>
          <cell r="F1088" t="str">
            <v>WATERCRAFT DISTRIBUTION</v>
          </cell>
          <cell r="G1088" t="str">
            <v>6</v>
          </cell>
          <cell r="H1088" t="str">
            <v>6990</v>
          </cell>
        </row>
        <row r="1089">
          <cell r="A1089" t="str">
            <v>0005075144</v>
          </cell>
          <cell r="B1089" t="str">
            <v>00050</v>
          </cell>
          <cell r="C1089" t="str">
            <v>75144</v>
          </cell>
          <cell r="D1089">
            <v>732</v>
          </cell>
          <cell r="E1089" t="str">
            <v>A</v>
          </cell>
          <cell r="F1089" t="str">
            <v>EDUCATION PLATE FEE</v>
          </cell>
          <cell r="G1089" t="str">
            <v>6</v>
          </cell>
          <cell r="H1089" t="str">
            <v>6990</v>
          </cell>
        </row>
        <row r="1090">
          <cell r="A1090" t="str">
            <v>0005075199</v>
          </cell>
          <cell r="B1090" t="str">
            <v>00050</v>
          </cell>
          <cell r="C1090" t="str">
            <v>75199</v>
          </cell>
          <cell r="D1090">
            <v>732</v>
          </cell>
          <cell r="E1090" t="str">
            <v>A</v>
          </cell>
          <cell r="F1090" t="str">
            <v>CLOSING CENTER</v>
          </cell>
          <cell r="G1090" t="str">
            <v>3</v>
          </cell>
          <cell r="H1090" t="str">
            <v>6990</v>
          </cell>
        </row>
        <row r="1091">
          <cell r="A1091" t="str">
            <v>0005089304</v>
          </cell>
          <cell r="B1091" t="str">
            <v>00050</v>
          </cell>
          <cell r="C1091" t="str">
            <v>89304</v>
          </cell>
          <cell r="D1091">
            <v>40360</v>
          </cell>
          <cell r="E1091" t="str">
            <v>I</v>
          </cell>
          <cell r="F1091" t="str">
            <v>ERROR FUND CENTER</v>
          </cell>
          <cell r="G1091" t="str">
            <v>3</v>
          </cell>
          <cell r="H1091" t="str">
            <v>3420</v>
          </cell>
        </row>
        <row r="1092">
          <cell r="A1092" t="str">
            <v>0005089305</v>
          </cell>
          <cell r="B1092" t="str">
            <v>00050</v>
          </cell>
          <cell r="C1092" t="str">
            <v>89305</v>
          </cell>
          <cell r="D1092">
            <v>40725</v>
          </cell>
          <cell r="E1092" t="str">
            <v>I</v>
          </cell>
          <cell r="F1092" t="str">
            <v>ERROR FUND CENTER</v>
          </cell>
          <cell r="G1092" t="str">
            <v>3</v>
          </cell>
          <cell r="H1092" t="str">
            <v>3630</v>
          </cell>
        </row>
        <row r="1093">
          <cell r="A1093" t="str">
            <v>0005089306</v>
          </cell>
          <cell r="B1093" t="str">
            <v>00050</v>
          </cell>
          <cell r="C1093" t="str">
            <v>89306</v>
          </cell>
          <cell r="D1093">
            <v>40360</v>
          </cell>
          <cell r="E1093" t="str">
            <v>I</v>
          </cell>
          <cell r="F1093" t="str">
            <v>ERROR FUND CENTER</v>
          </cell>
          <cell r="G1093" t="str">
            <v>3</v>
          </cell>
          <cell r="H1093" t="str">
            <v>3640</v>
          </cell>
        </row>
        <row r="1094">
          <cell r="A1094" t="str">
            <v>0005089310</v>
          </cell>
          <cell r="B1094" t="str">
            <v>00050</v>
          </cell>
          <cell r="C1094" t="str">
            <v>89310</v>
          </cell>
          <cell r="D1094">
            <v>40360</v>
          </cell>
          <cell r="E1094" t="str">
            <v>I</v>
          </cell>
          <cell r="F1094" t="str">
            <v>ERROR FUND CENTER</v>
          </cell>
          <cell r="G1094" t="str">
            <v>3</v>
          </cell>
          <cell r="H1094" t="str">
            <v>6360</v>
          </cell>
        </row>
        <row r="1095">
          <cell r="A1095" t="str">
            <v>0005090004</v>
          </cell>
          <cell r="B1095" t="str">
            <v>00050</v>
          </cell>
          <cell r="C1095" t="str">
            <v>90004</v>
          </cell>
          <cell r="D1095">
            <v>40070</v>
          </cell>
          <cell r="E1095" t="str">
            <v>I</v>
          </cell>
          <cell r="F1095" t="str">
            <v>CO - MANAGEMENT INFORMATION DI</v>
          </cell>
          <cell r="G1095" t="str">
            <v/>
          </cell>
          <cell r="H1095" t="str">
            <v/>
          </cell>
        </row>
        <row r="1096">
          <cell r="A1096" t="str">
            <v>0005090005</v>
          </cell>
          <cell r="B1096" t="str">
            <v>00050</v>
          </cell>
          <cell r="C1096" t="str">
            <v>90005</v>
          </cell>
          <cell r="D1096">
            <v>40070</v>
          </cell>
          <cell r="E1096" t="str">
            <v>I</v>
          </cell>
          <cell r="F1096" t="str">
            <v>CO - MANAGEMENT INFORMATION DI</v>
          </cell>
          <cell r="G1096" t="str">
            <v/>
          </cell>
          <cell r="H1096" t="str">
            <v/>
          </cell>
        </row>
        <row r="1097">
          <cell r="A1097" t="str">
            <v>0005090032</v>
          </cell>
          <cell r="B1097" t="str">
            <v>00050</v>
          </cell>
          <cell r="C1097" t="str">
            <v>90032</v>
          </cell>
          <cell r="D1097">
            <v>40070</v>
          </cell>
          <cell r="E1097" t="str">
            <v>I</v>
          </cell>
          <cell r="F1097" t="str">
            <v>CO - T B HOSPITAL AID</v>
          </cell>
          <cell r="G1097" t="str">
            <v/>
          </cell>
          <cell r="H1097" t="str">
            <v/>
          </cell>
        </row>
        <row r="1098">
          <cell r="A1098" t="str">
            <v>0005090045</v>
          </cell>
          <cell r="B1098" t="str">
            <v>00050</v>
          </cell>
          <cell r="C1098" t="str">
            <v>90045</v>
          </cell>
          <cell r="D1098">
            <v>40070</v>
          </cell>
          <cell r="E1098" t="str">
            <v>I</v>
          </cell>
          <cell r="F1098" t="str">
            <v>CO - STATEWIDE ACCOUNTING PROJ</v>
          </cell>
          <cell r="G1098" t="str">
            <v/>
          </cell>
          <cell r="H1098" t="str">
            <v/>
          </cell>
        </row>
        <row r="1099">
          <cell r="A1099" t="str">
            <v>0005090093</v>
          </cell>
          <cell r="B1099" t="str">
            <v>00050</v>
          </cell>
          <cell r="C1099" t="str">
            <v>90093</v>
          </cell>
          <cell r="D1099">
            <v>40070</v>
          </cell>
          <cell r="E1099" t="str">
            <v>I</v>
          </cell>
          <cell r="F1099" t="str">
            <v>CO - FISCAL TEAR NON REVERSION</v>
          </cell>
          <cell r="G1099" t="str">
            <v/>
          </cell>
          <cell r="H1099" t="str">
            <v/>
          </cell>
        </row>
        <row r="1100">
          <cell r="A1100" t="str">
            <v>0005090123</v>
          </cell>
          <cell r="B1100" t="str">
            <v>00050</v>
          </cell>
          <cell r="C1100" t="str">
            <v>90123</v>
          </cell>
          <cell r="D1100">
            <v>40070</v>
          </cell>
          <cell r="E1100" t="str">
            <v>I</v>
          </cell>
          <cell r="F1100" t="str">
            <v>CO - RENOVATION OF AUDITOR OFF</v>
          </cell>
          <cell r="G1100" t="str">
            <v/>
          </cell>
          <cell r="H1100" t="str">
            <v/>
          </cell>
        </row>
        <row r="1101">
          <cell r="A1101" t="str">
            <v>0005090335</v>
          </cell>
          <cell r="B1101" t="str">
            <v>00050</v>
          </cell>
          <cell r="C1101" t="str">
            <v>90335</v>
          </cell>
          <cell r="D1101">
            <v>40070</v>
          </cell>
          <cell r="E1101" t="str">
            <v>I</v>
          </cell>
          <cell r="F1101" t="str">
            <v>CO - ***AUDITOR ERROR***</v>
          </cell>
          <cell r="G1101" t="str">
            <v/>
          </cell>
          <cell r="H1101" t="str">
            <v/>
          </cell>
        </row>
        <row r="1102">
          <cell r="A1102" t="str">
            <v>0005090460</v>
          </cell>
          <cell r="B1102" t="str">
            <v>00050</v>
          </cell>
          <cell r="C1102" t="str">
            <v>90460</v>
          </cell>
          <cell r="D1102">
            <v>40070</v>
          </cell>
          <cell r="E1102" t="str">
            <v>I</v>
          </cell>
          <cell r="F1102" t="str">
            <v>CO - CLOSING CENTER</v>
          </cell>
          <cell r="G1102" t="str">
            <v/>
          </cell>
          <cell r="H1102" t="str">
            <v/>
          </cell>
        </row>
        <row r="1103">
          <cell r="A1103" t="str">
            <v>0005090502</v>
          </cell>
          <cell r="B1103" t="str">
            <v>00050</v>
          </cell>
          <cell r="C1103" t="str">
            <v>90502</v>
          </cell>
          <cell r="D1103">
            <v>40070</v>
          </cell>
          <cell r="E1103" t="str">
            <v>I</v>
          </cell>
          <cell r="F1103" t="str">
            <v>CO - CLOSING CENTER</v>
          </cell>
          <cell r="G1103" t="str">
            <v/>
          </cell>
          <cell r="H1103" t="str">
            <v/>
          </cell>
        </row>
        <row r="1104">
          <cell r="A1104" t="str">
            <v>0005090507</v>
          </cell>
          <cell r="B1104" t="str">
            <v>00050</v>
          </cell>
          <cell r="C1104" t="str">
            <v>90507</v>
          </cell>
          <cell r="D1104">
            <v>40070</v>
          </cell>
          <cell r="E1104" t="str">
            <v>I</v>
          </cell>
          <cell r="F1104" t="str">
            <v>CO - CLOSING CENTER</v>
          </cell>
          <cell r="G1104" t="str">
            <v/>
          </cell>
          <cell r="H1104" t="str">
            <v/>
          </cell>
        </row>
        <row r="1105">
          <cell r="A1105" t="str">
            <v>0005090509</v>
          </cell>
          <cell r="B1105" t="str">
            <v>00050</v>
          </cell>
          <cell r="C1105" t="str">
            <v>90509</v>
          </cell>
          <cell r="D1105">
            <v>40070</v>
          </cell>
          <cell r="E1105" t="str">
            <v>I</v>
          </cell>
          <cell r="F1105" t="str">
            <v>CO - ***AUDITOR ERROR***</v>
          </cell>
          <cell r="G1105" t="str">
            <v/>
          </cell>
          <cell r="H1105" t="str">
            <v/>
          </cell>
        </row>
        <row r="1106">
          <cell r="A1106" t="str">
            <v>0005090511</v>
          </cell>
          <cell r="B1106" t="str">
            <v>00050</v>
          </cell>
          <cell r="C1106" t="str">
            <v>90511</v>
          </cell>
          <cell r="D1106">
            <v>40070</v>
          </cell>
          <cell r="E1106" t="str">
            <v>I</v>
          </cell>
          <cell r="F1106" t="str">
            <v>CO - ***AUDITOR ERROR***</v>
          </cell>
          <cell r="G1106" t="str">
            <v/>
          </cell>
          <cell r="H1106" t="str">
            <v/>
          </cell>
        </row>
        <row r="1107">
          <cell r="A1107" t="str">
            <v>0005090513</v>
          </cell>
          <cell r="B1107" t="str">
            <v>00050</v>
          </cell>
          <cell r="C1107" t="str">
            <v>90513</v>
          </cell>
          <cell r="D1107">
            <v>40070</v>
          </cell>
          <cell r="E1107" t="str">
            <v>I</v>
          </cell>
          <cell r="F1107" t="str">
            <v>CO - CLOSING CENTER</v>
          </cell>
          <cell r="G1107" t="str">
            <v/>
          </cell>
          <cell r="H1107" t="str">
            <v/>
          </cell>
        </row>
        <row r="1108">
          <cell r="A1108" t="str">
            <v>0005090521</v>
          </cell>
          <cell r="B1108" t="str">
            <v>00050</v>
          </cell>
          <cell r="C1108" t="str">
            <v>90521</v>
          </cell>
          <cell r="D1108">
            <v>40070</v>
          </cell>
          <cell r="E1108" t="str">
            <v>I</v>
          </cell>
          <cell r="F1108" t="str">
            <v>CO - CLOSING CENTER</v>
          </cell>
          <cell r="G1108" t="str">
            <v/>
          </cell>
          <cell r="H1108" t="str">
            <v/>
          </cell>
        </row>
        <row r="1109">
          <cell r="A1109" t="str">
            <v>0005090522</v>
          </cell>
          <cell r="B1109" t="str">
            <v>00050</v>
          </cell>
          <cell r="C1109" t="str">
            <v>90522</v>
          </cell>
          <cell r="D1109">
            <v>40070</v>
          </cell>
          <cell r="E1109" t="str">
            <v>I</v>
          </cell>
          <cell r="F1109" t="str">
            <v>CO - CLOSING CENTER</v>
          </cell>
          <cell r="G1109" t="str">
            <v/>
          </cell>
          <cell r="H1109" t="str">
            <v/>
          </cell>
        </row>
        <row r="1110">
          <cell r="A1110" t="str">
            <v>0005090523</v>
          </cell>
          <cell r="B1110" t="str">
            <v>00050</v>
          </cell>
          <cell r="C1110" t="str">
            <v>90523</v>
          </cell>
          <cell r="D1110">
            <v>40070</v>
          </cell>
          <cell r="E1110" t="str">
            <v>I</v>
          </cell>
          <cell r="F1110" t="str">
            <v>CO - CLOSING CENTER</v>
          </cell>
          <cell r="G1110" t="str">
            <v/>
          </cell>
          <cell r="H1110" t="str">
            <v/>
          </cell>
        </row>
        <row r="1111">
          <cell r="A1111" t="str">
            <v>0005090528</v>
          </cell>
          <cell r="B1111" t="str">
            <v>00050</v>
          </cell>
          <cell r="C1111" t="str">
            <v>90528</v>
          </cell>
          <cell r="D1111">
            <v>40070</v>
          </cell>
          <cell r="E1111" t="str">
            <v>I</v>
          </cell>
          <cell r="F1111" t="str">
            <v>CO - CLOSING CENTER</v>
          </cell>
          <cell r="G1111" t="str">
            <v/>
          </cell>
          <cell r="H1111" t="str">
            <v/>
          </cell>
        </row>
        <row r="1112">
          <cell r="A1112" t="str">
            <v>0005090529</v>
          </cell>
          <cell r="B1112" t="str">
            <v>00050</v>
          </cell>
          <cell r="C1112" t="str">
            <v>90529</v>
          </cell>
          <cell r="D1112">
            <v>40070</v>
          </cell>
          <cell r="E1112" t="str">
            <v>I</v>
          </cell>
          <cell r="F1112" t="str">
            <v>CO - CLOSING CENTER</v>
          </cell>
          <cell r="G1112" t="str">
            <v/>
          </cell>
          <cell r="H1112" t="str">
            <v/>
          </cell>
        </row>
        <row r="1113">
          <cell r="A1113" t="str">
            <v>0005090545</v>
          </cell>
          <cell r="B1113" t="str">
            <v>00050</v>
          </cell>
          <cell r="C1113" t="str">
            <v>90545</v>
          </cell>
          <cell r="D1113">
            <v>40070</v>
          </cell>
          <cell r="E1113" t="str">
            <v>I</v>
          </cell>
          <cell r="F1113" t="str">
            <v>CO - CLOSING CENTER</v>
          </cell>
          <cell r="G1113" t="str">
            <v/>
          </cell>
          <cell r="H1113" t="str">
            <v/>
          </cell>
        </row>
        <row r="1114">
          <cell r="A1114" t="str">
            <v>0005090547</v>
          </cell>
          <cell r="B1114" t="str">
            <v>00050</v>
          </cell>
          <cell r="C1114" t="str">
            <v>90547</v>
          </cell>
          <cell r="D1114">
            <v>40070</v>
          </cell>
          <cell r="E1114" t="str">
            <v>I</v>
          </cell>
          <cell r="F1114" t="str">
            <v>CO - CLOSING CENTER</v>
          </cell>
          <cell r="G1114" t="str">
            <v/>
          </cell>
          <cell r="H1114" t="str">
            <v/>
          </cell>
        </row>
        <row r="1115">
          <cell r="A1115" t="str">
            <v>0005090548</v>
          </cell>
          <cell r="B1115" t="str">
            <v>00050</v>
          </cell>
          <cell r="C1115" t="str">
            <v>90548</v>
          </cell>
          <cell r="D1115">
            <v>40070</v>
          </cell>
          <cell r="E1115" t="str">
            <v>I</v>
          </cell>
          <cell r="F1115" t="str">
            <v>CO - CLOSING CENTER</v>
          </cell>
          <cell r="G1115" t="str">
            <v/>
          </cell>
          <cell r="H1115" t="str">
            <v/>
          </cell>
        </row>
        <row r="1116">
          <cell r="A1116" t="str">
            <v>0005090555</v>
          </cell>
          <cell r="B1116" t="str">
            <v>00050</v>
          </cell>
          <cell r="C1116" t="str">
            <v>90555</v>
          </cell>
          <cell r="D1116">
            <v>40070</v>
          </cell>
          <cell r="E1116" t="str">
            <v>I</v>
          </cell>
          <cell r="F1116" t="str">
            <v>CO - CLOSING CENTER</v>
          </cell>
          <cell r="G1116" t="str">
            <v/>
          </cell>
          <cell r="H1116" t="str">
            <v/>
          </cell>
        </row>
        <row r="1117">
          <cell r="A1117" t="str">
            <v>0005090564</v>
          </cell>
          <cell r="B1117" t="str">
            <v>00050</v>
          </cell>
          <cell r="C1117" t="str">
            <v>90564</v>
          </cell>
          <cell r="D1117">
            <v>40070</v>
          </cell>
          <cell r="E1117" t="str">
            <v>I</v>
          </cell>
          <cell r="F1117" t="str">
            <v>CO - CLOSING CENTER</v>
          </cell>
          <cell r="G1117" t="str">
            <v/>
          </cell>
          <cell r="H1117" t="str">
            <v/>
          </cell>
        </row>
        <row r="1118">
          <cell r="A1118" t="str">
            <v>0005090565</v>
          </cell>
          <cell r="B1118" t="str">
            <v>00050</v>
          </cell>
          <cell r="C1118" t="str">
            <v>90565</v>
          </cell>
          <cell r="D1118">
            <v>40070</v>
          </cell>
          <cell r="E1118" t="str">
            <v>I</v>
          </cell>
          <cell r="F1118" t="str">
            <v>CO - CLOSING CENTER</v>
          </cell>
          <cell r="G1118" t="str">
            <v/>
          </cell>
          <cell r="H1118" t="str">
            <v/>
          </cell>
        </row>
        <row r="1119">
          <cell r="A1119" t="str">
            <v>0005090596</v>
          </cell>
          <cell r="B1119" t="str">
            <v>00050</v>
          </cell>
          <cell r="C1119" t="str">
            <v>90596</v>
          </cell>
          <cell r="D1119">
            <v>40070</v>
          </cell>
          <cell r="E1119" t="str">
            <v>I</v>
          </cell>
          <cell r="F1119" t="str">
            <v>CO - CLOSING CENTER</v>
          </cell>
          <cell r="G1119" t="str">
            <v/>
          </cell>
          <cell r="H1119" t="str">
            <v/>
          </cell>
        </row>
        <row r="1120">
          <cell r="A1120" t="str">
            <v>0005090616</v>
          </cell>
          <cell r="B1120" t="str">
            <v>00050</v>
          </cell>
          <cell r="C1120" t="str">
            <v>90616</v>
          </cell>
          <cell r="D1120">
            <v>40070</v>
          </cell>
          <cell r="E1120" t="str">
            <v>I</v>
          </cell>
          <cell r="F1120" t="str">
            <v>CO - CLOSING CENTER</v>
          </cell>
          <cell r="G1120" t="str">
            <v/>
          </cell>
          <cell r="H1120" t="str">
            <v/>
          </cell>
        </row>
        <row r="1121">
          <cell r="A1121" t="str">
            <v>0005090617</v>
          </cell>
          <cell r="B1121" t="str">
            <v>00050</v>
          </cell>
          <cell r="C1121" t="str">
            <v>90617</v>
          </cell>
          <cell r="D1121">
            <v>40070</v>
          </cell>
          <cell r="E1121" t="str">
            <v>I</v>
          </cell>
          <cell r="F1121" t="str">
            <v>CO - CLOSING CENTER</v>
          </cell>
          <cell r="G1121" t="str">
            <v/>
          </cell>
          <cell r="H1121" t="str">
            <v/>
          </cell>
        </row>
        <row r="1122">
          <cell r="A1122" t="str">
            <v>0005090922</v>
          </cell>
          <cell r="B1122" t="str">
            <v>00050</v>
          </cell>
          <cell r="C1122" t="str">
            <v>90922</v>
          </cell>
          <cell r="D1122">
            <v>40070</v>
          </cell>
          <cell r="E1122" t="str">
            <v>I</v>
          </cell>
          <cell r="F1122" t="str">
            <v>CO - CLOSING CENTER (S/B 10000</v>
          </cell>
          <cell r="G1122" t="str">
            <v/>
          </cell>
          <cell r="H1122" t="str">
            <v/>
          </cell>
        </row>
        <row r="1123">
          <cell r="A1123" t="str">
            <v>0005091002</v>
          </cell>
          <cell r="B1123" t="str">
            <v>00050</v>
          </cell>
          <cell r="C1123" t="str">
            <v>91002</v>
          </cell>
          <cell r="D1123">
            <v>40070</v>
          </cell>
          <cell r="E1123" t="str">
            <v>I</v>
          </cell>
          <cell r="F1123" t="str">
            <v>CO - ***CENTER NAME MISSING***</v>
          </cell>
          <cell r="G1123" t="str">
            <v/>
          </cell>
          <cell r="H1123" t="str">
            <v/>
          </cell>
        </row>
        <row r="1124">
          <cell r="A1124" t="str">
            <v>0005091003</v>
          </cell>
          <cell r="B1124" t="str">
            <v>00050</v>
          </cell>
          <cell r="C1124" t="str">
            <v>91003</v>
          </cell>
          <cell r="D1124">
            <v>40070</v>
          </cell>
          <cell r="E1124" t="str">
            <v>I</v>
          </cell>
          <cell r="F1124" t="str">
            <v>CO - ***AUDITOR ERROR***</v>
          </cell>
          <cell r="G1124" t="str">
            <v/>
          </cell>
          <cell r="H1124" t="str">
            <v/>
          </cell>
        </row>
        <row r="1125">
          <cell r="A1125" t="str">
            <v>0005091004</v>
          </cell>
          <cell r="B1125" t="str">
            <v>00050</v>
          </cell>
          <cell r="C1125" t="str">
            <v>91004</v>
          </cell>
          <cell r="D1125">
            <v>40070</v>
          </cell>
          <cell r="E1125" t="str">
            <v>I</v>
          </cell>
          <cell r="F1125" t="str">
            <v>CO - *************************</v>
          </cell>
          <cell r="G1125" t="str">
            <v/>
          </cell>
          <cell r="H1125" t="str">
            <v/>
          </cell>
        </row>
        <row r="1126">
          <cell r="A1126" t="str">
            <v>0005091007</v>
          </cell>
          <cell r="B1126" t="str">
            <v>00050</v>
          </cell>
          <cell r="C1126" t="str">
            <v>91007</v>
          </cell>
          <cell r="D1126">
            <v>40070</v>
          </cell>
          <cell r="E1126" t="str">
            <v>I</v>
          </cell>
          <cell r="F1126" t="str">
            <v>CO - CLOSING CENTER</v>
          </cell>
          <cell r="G1126" t="str">
            <v/>
          </cell>
          <cell r="H1126" t="str">
            <v/>
          </cell>
        </row>
        <row r="1127">
          <cell r="A1127" t="str">
            <v>0005091009</v>
          </cell>
          <cell r="B1127" t="str">
            <v>00050</v>
          </cell>
          <cell r="C1127" t="str">
            <v>91009</v>
          </cell>
          <cell r="D1127">
            <v>40070</v>
          </cell>
          <cell r="E1127" t="str">
            <v>I</v>
          </cell>
          <cell r="F1127" t="str">
            <v>CO - ***AUDITOR ERROR***</v>
          </cell>
          <cell r="G1127" t="str">
            <v/>
          </cell>
          <cell r="H1127" t="str">
            <v/>
          </cell>
        </row>
        <row r="1128">
          <cell r="A1128" t="str">
            <v>0005091036</v>
          </cell>
          <cell r="B1128" t="str">
            <v>00050</v>
          </cell>
          <cell r="C1128" t="str">
            <v>91036</v>
          </cell>
          <cell r="D1128">
            <v>40070</v>
          </cell>
          <cell r="E1128" t="str">
            <v>I</v>
          </cell>
          <cell r="F1128" t="str">
            <v>CO - LOTTERY EXPENSE REIMBURSE</v>
          </cell>
          <cell r="G1128" t="str">
            <v/>
          </cell>
          <cell r="H1128" t="str">
            <v/>
          </cell>
        </row>
        <row r="1129">
          <cell r="A1129" t="str">
            <v>0005091055</v>
          </cell>
          <cell r="B1129" t="str">
            <v>00050</v>
          </cell>
          <cell r="C1129" t="str">
            <v>91055</v>
          </cell>
          <cell r="D1129">
            <v>40070</v>
          </cell>
          <cell r="E1129" t="str">
            <v>I</v>
          </cell>
          <cell r="F1129" t="str">
            <v>CO - FEES FROM COUNTY CLERK</v>
          </cell>
          <cell r="G1129" t="str">
            <v/>
          </cell>
          <cell r="H1129" t="str">
            <v/>
          </cell>
        </row>
        <row r="1130">
          <cell r="A1130" t="str">
            <v>0005091104</v>
          </cell>
          <cell r="B1130" t="str">
            <v>00050</v>
          </cell>
          <cell r="C1130" t="str">
            <v>91104</v>
          </cell>
          <cell r="D1130">
            <v>40070</v>
          </cell>
          <cell r="E1130" t="str">
            <v>I</v>
          </cell>
          <cell r="F1130" t="str">
            <v>CO - ***AUDITOR ERROR***</v>
          </cell>
          <cell r="G1130" t="str">
            <v/>
          </cell>
          <cell r="H1130" t="str">
            <v/>
          </cell>
        </row>
        <row r="1131">
          <cell r="A1131" t="str">
            <v>0005091106</v>
          </cell>
          <cell r="B1131" t="str">
            <v>00050</v>
          </cell>
          <cell r="C1131" t="str">
            <v>91106</v>
          </cell>
          <cell r="D1131">
            <v>40070</v>
          </cell>
          <cell r="E1131" t="str">
            <v>I</v>
          </cell>
          <cell r="F1131" t="str">
            <v>CO - GENERAL RECOVERY</v>
          </cell>
          <cell r="G1131" t="str">
            <v/>
          </cell>
          <cell r="H1131" t="str">
            <v/>
          </cell>
        </row>
        <row r="1132">
          <cell r="A1132" t="str">
            <v>0005091107</v>
          </cell>
          <cell r="B1132" t="str">
            <v>00050</v>
          </cell>
          <cell r="C1132" t="str">
            <v>91107</v>
          </cell>
          <cell r="D1132">
            <v>40070</v>
          </cell>
          <cell r="E1132" t="str">
            <v>I</v>
          </cell>
          <cell r="F1132" t="str">
            <v>CO - SPEC PAY/W REGULAR TAXING</v>
          </cell>
          <cell r="G1132" t="str">
            <v/>
          </cell>
          <cell r="H1132" t="str">
            <v/>
          </cell>
        </row>
        <row r="1133">
          <cell r="A1133" t="str">
            <v>0005091108</v>
          </cell>
          <cell r="B1133" t="str">
            <v>00050</v>
          </cell>
          <cell r="C1133" t="str">
            <v>91108</v>
          </cell>
          <cell r="D1133">
            <v>40070</v>
          </cell>
          <cell r="E1133" t="str">
            <v>I</v>
          </cell>
          <cell r="F1133" t="str">
            <v>CO - MEDICARE(ONLY) CONTRIBUTI</v>
          </cell>
          <cell r="G1133" t="str">
            <v/>
          </cell>
          <cell r="H1133" t="str">
            <v/>
          </cell>
        </row>
        <row r="1134">
          <cell r="A1134" t="str">
            <v>0005091109</v>
          </cell>
          <cell r="B1134" t="str">
            <v>00050</v>
          </cell>
          <cell r="C1134" t="str">
            <v>91109</v>
          </cell>
          <cell r="D1134">
            <v>40070</v>
          </cell>
          <cell r="E1134" t="str">
            <v>I</v>
          </cell>
          <cell r="F1134" t="str">
            <v>CO - CHILD SUPPORT/FEDERAL LEV</v>
          </cell>
          <cell r="G1134" t="str">
            <v/>
          </cell>
          <cell r="H1134" t="str">
            <v/>
          </cell>
        </row>
        <row r="1135">
          <cell r="A1135" t="str">
            <v>0005091110</v>
          </cell>
          <cell r="B1135" t="str">
            <v>00050</v>
          </cell>
          <cell r="C1135" t="str">
            <v>91110</v>
          </cell>
          <cell r="D1135">
            <v>40070</v>
          </cell>
          <cell r="E1135" t="str">
            <v>I</v>
          </cell>
          <cell r="F1135" t="str">
            <v>CO - DELINQUENT PROP TAX 6-1.1</v>
          </cell>
          <cell r="G1135" t="str">
            <v/>
          </cell>
          <cell r="H1135" t="str">
            <v/>
          </cell>
        </row>
        <row r="1136">
          <cell r="A1136" t="str">
            <v>0005091111</v>
          </cell>
          <cell r="B1136" t="str">
            <v>00050</v>
          </cell>
          <cell r="C1136" t="str">
            <v>91111</v>
          </cell>
          <cell r="D1136">
            <v>40070</v>
          </cell>
          <cell r="E1136" t="str">
            <v>I</v>
          </cell>
          <cell r="F1136" t="str">
            <v>CO - GARNISHMENTS</v>
          </cell>
          <cell r="G1136" t="str">
            <v/>
          </cell>
          <cell r="H1136" t="str">
            <v/>
          </cell>
        </row>
        <row r="1137">
          <cell r="A1137" t="str">
            <v>0005091112</v>
          </cell>
          <cell r="B1137" t="str">
            <v>00050</v>
          </cell>
          <cell r="C1137" t="str">
            <v>91112</v>
          </cell>
          <cell r="D1137">
            <v>40070</v>
          </cell>
          <cell r="E1137" t="str">
            <v>I</v>
          </cell>
          <cell r="F1137" t="str">
            <v>CO - POLICE HEALTH INSURANCE</v>
          </cell>
          <cell r="G1137" t="str">
            <v/>
          </cell>
          <cell r="H1137" t="str">
            <v/>
          </cell>
        </row>
        <row r="1138">
          <cell r="A1138" t="str">
            <v>0005091113</v>
          </cell>
          <cell r="B1138" t="str">
            <v>00050</v>
          </cell>
          <cell r="C1138" t="str">
            <v>91113</v>
          </cell>
          <cell r="D1138">
            <v>40070</v>
          </cell>
          <cell r="E1138" t="str">
            <v>I</v>
          </cell>
          <cell r="F1138" t="str">
            <v>CO - REVENUE DEPARTMENT INSURA</v>
          </cell>
          <cell r="G1138" t="str">
            <v/>
          </cell>
          <cell r="H1138" t="str">
            <v/>
          </cell>
        </row>
        <row r="1139">
          <cell r="A1139" t="str">
            <v>0005091114</v>
          </cell>
          <cell r="B1139" t="str">
            <v>00050</v>
          </cell>
          <cell r="C1139" t="str">
            <v>91114</v>
          </cell>
          <cell r="D1139">
            <v>40070</v>
          </cell>
          <cell r="E1139" t="str">
            <v>I</v>
          </cell>
          <cell r="F1139" t="str">
            <v>CO - ANCHOR HEALTH INSURANCE</v>
          </cell>
          <cell r="G1139" t="str">
            <v/>
          </cell>
          <cell r="H1139" t="str">
            <v/>
          </cell>
        </row>
        <row r="1140">
          <cell r="A1140" t="str">
            <v>0005091115</v>
          </cell>
          <cell r="B1140" t="str">
            <v>00050</v>
          </cell>
          <cell r="C1140" t="str">
            <v>91115</v>
          </cell>
          <cell r="D1140">
            <v>40070</v>
          </cell>
          <cell r="E1140" t="str">
            <v>I</v>
          </cell>
          <cell r="F1140" t="str">
            <v>CO - CONN GENERAL MEDICAL</v>
          </cell>
          <cell r="G1140" t="str">
            <v/>
          </cell>
          <cell r="H1140" t="str">
            <v/>
          </cell>
        </row>
        <row r="1141">
          <cell r="A1141" t="str">
            <v>0005091116</v>
          </cell>
          <cell r="B1141" t="str">
            <v>00050</v>
          </cell>
          <cell r="C1141" t="str">
            <v>91116</v>
          </cell>
          <cell r="D1141">
            <v>40070</v>
          </cell>
          <cell r="E1141" t="str">
            <v>I</v>
          </cell>
          <cell r="F1141" t="str">
            <v>CO - ST POLICE MAXICARE HMO</v>
          </cell>
          <cell r="G1141" t="str">
            <v/>
          </cell>
          <cell r="H1141" t="str">
            <v/>
          </cell>
        </row>
        <row r="1142">
          <cell r="A1142" t="str">
            <v>0005091117</v>
          </cell>
          <cell r="B1142" t="str">
            <v>00050</v>
          </cell>
          <cell r="C1142" t="str">
            <v>91117</v>
          </cell>
          <cell r="D1142">
            <v>40070</v>
          </cell>
          <cell r="E1142" t="str">
            <v>I</v>
          </cell>
          <cell r="F1142" t="str">
            <v>CO - ST POLICE KEY HEALTH</v>
          </cell>
          <cell r="G1142" t="str">
            <v/>
          </cell>
          <cell r="H1142" t="str">
            <v/>
          </cell>
        </row>
        <row r="1143">
          <cell r="A1143" t="str">
            <v>0005091118</v>
          </cell>
          <cell r="B1143" t="str">
            <v>00050</v>
          </cell>
          <cell r="C1143" t="str">
            <v>91118</v>
          </cell>
          <cell r="D1143">
            <v>40070</v>
          </cell>
          <cell r="E1143" t="str">
            <v>I</v>
          </cell>
          <cell r="F1143" t="str">
            <v>CO - AMERICAN FAMILY CANCER IN</v>
          </cell>
          <cell r="G1143" t="str">
            <v/>
          </cell>
          <cell r="H1143" t="str">
            <v/>
          </cell>
        </row>
        <row r="1144">
          <cell r="A1144" t="str">
            <v>0005091119</v>
          </cell>
          <cell r="B1144" t="str">
            <v>00050</v>
          </cell>
          <cell r="C1144" t="str">
            <v>91119</v>
          </cell>
          <cell r="D1144">
            <v>40070</v>
          </cell>
          <cell r="E1144" t="str">
            <v>I</v>
          </cell>
          <cell r="F1144" t="str">
            <v>CO - STATE POLICE SHORT TERM D</v>
          </cell>
          <cell r="G1144" t="str">
            <v/>
          </cell>
          <cell r="H1144" t="str">
            <v/>
          </cell>
        </row>
        <row r="1145">
          <cell r="A1145" t="str">
            <v>0005091121</v>
          </cell>
          <cell r="B1145" t="str">
            <v>00050</v>
          </cell>
          <cell r="C1145" t="str">
            <v>91121</v>
          </cell>
          <cell r="D1145">
            <v>40070</v>
          </cell>
          <cell r="E1145" t="str">
            <v>I</v>
          </cell>
          <cell r="F1145" t="str">
            <v>CO - BANKRUPTCY</v>
          </cell>
          <cell r="G1145" t="str">
            <v/>
          </cell>
          <cell r="H1145" t="str">
            <v/>
          </cell>
        </row>
        <row r="1146">
          <cell r="A1146" t="str">
            <v>0005091122</v>
          </cell>
          <cell r="B1146" t="str">
            <v>00050</v>
          </cell>
          <cell r="C1146" t="str">
            <v>91122</v>
          </cell>
          <cell r="D1146">
            <v>40070</v>
          </cell>
          <cell r="E1146" t="str">
            <v>I</v>
          </cell>
          <cell r="F1146" t="str">
            <v>CO - EDIT TAX</v>
          </cell>
          <cell r="G1146" t="str">
            <v/>
          </cell>
          <cell r="H1146" t="str">
            <v/>
          </cell>
        </row>
        <row r="1147">
          <cell r="A1147" t="str">
            <v>0005091125</v>
          </cell>
          <cell r="B1147" t="str">
            <v>00050</v>
          </cell>
          <cell r="C1147" t="str">
            <v>91125</v>
          </cell>
          <cell r="D1147">
            <v>40070</v>
          </cell>
          <cell r="E1147" t="str">
            <v>I</v>
          </cell>
          <cell r="F1147" t="str">
            <v>CO - CO ENGINEER DISTRIBUTION</v>
          </cell>
          <cell r="G1147" t="str">
            <v/>
          </cell>
          <cell r="H1147" t="str">
            <v/>
          </cell>
        </row>
        <row r="1148">
          <cell r="A1148" t="str">
            <v>0005091126</v>
          </cell>
          <cell r="B1148" t="str">
            <v>00050</v>
          </cell>
          <cell r="C1148" t="str">
            <v>91126</v>
          </cell>
          <cell r="D1148">
            <v>40070</v>
          </cell>
          <cell r="E1148" t="str">
            <v>I</v>
          </cell>
          <cell r="F1148" t="str">
            <v>CO - TUBERCULOSIS AID DISTB</v>
          </cell>
          <cell r="G1148" t="str">
            <v/>
          </cell>
          <cell r="H1148" t="str">
            <v/>
          </cell>
        </row>
        <row r="1149">
          <cell r="A1149" t="str">
            <v>0005091127</v>
          </cell>
          <cell r="B1149" t="str">
            <v>00050</v>
          </cell>
          <cell r="C1149" t="str">
            <v>91127</v>
          </cell>
          <cell r="D1149">
            <v>40070</v>
          </cell>
          <cell r="E1149" t="str">
            <v>I</v>
          </cell>
          <cell r="F1149" t="str">
            <v>CO - SUMMARY CENTER</v>
          </cell>
          <cell r="G1149" t="str">
            <v/>
          </cell>
          <cell r="H1149" t="str">
            <v/>
          </cell>
        </row>
        <row r="1150">
          <cell r="A1150" t="str">
            <v>0005091128</v>
          </cell>
          <cell r="B1150" t="str">
            <v>00050</v>
          </cell>
          <cell r="C1150" t="str">
            <v>91128</v>
          </cell>
          <cell r="D1150">
            <v>40070</v>
          </cell>
          <cell r="E1150" t="str">
            <v>I</v>
          </cell>
          <cell r="F1150" t="str">
            <v>CO - SUMMARY CENTER</v>
          </cell>
          <cell r="G1150" t="str">
            <v/>
          </cell>
          <cell r="H1150" t="str">
            <v/>
          </cell>
        </row>
        <row r="1151">
          <cell r="A1151" t="str">
            <v>0005091129</v>
          </cell>
          <cell r="B1151" t="str">
            <v>00050</v>
          </cell>
          <cell r="C1151" t="str">
            <v>91129</v>
          </cell>
          <cell r="D1151">
            <v>40070</v>
          </cell>
          <cell r="E1151" t="str">
            <v>I</v>
          </cell>
          <cell r="F1151" t="str">
            <v>CO - SUMMARY CENTER</v>
          </cell>
          <cell r="G1151" t="str">
            <v/>
          </cell>
          <cell r="H1151" t="str">
            <v/>
          </cell>
        </row>
        <row r="1152">
          <cell r="A1152" t="str">
            <v>0005091130</v>
          </cell>
          <cell r="B1152" t="str">
            <v>00050</v>
          </cell>
          <cell r="C1152" t="str">
            <v>91130</v>
          </cell>
          <cell r="D1152">
            <v>40070</v>
          </cell>
          <cell r="E1152" t="str">
            <v>I</v>
          </cell>
          <cell r="F1152" t="str">
            <v>CO - SUMMARY CENTER</v>
          </cell>
          <cell r="G1152" t="str">
            <v/>
          </cell>
          <cell r="H1152" t="str">
            <v/>
          </cell>
        </row>
        <row r="1153">
          <cell r="A1153" t="str">
            <v>0005091131</v>
          </cell>
          <cell r="B1153" t="str">
            <v>00050</v>
          </cell>
          <cell r="C1153" t="str">
            <v>91131</v>
          </cell>
          <cell r="D1153">
            <v>40070</v>
          </cell>
          <cell r="E1153" t="str">
            <v>I</v>
          </cell>
          <cell r="F1153" t="str">
            <v>CO - SUMMARY CENTER</v>
          </cell>
          <cell r="G1153" t="str">
            <v/>
          </cell>
          <cell r="H1153" t="str">
            <v/>
          </cell>
        </row>
        <row r="1154">
          <cell r="A1154" t="str">
            <v>0005091132</v>
          </cell>
          <cell r="B1154" t="str">
            <v>00050</v>
          </cell>
          <cell r="C1154" t="str">
            <v>91132</v>
          </cell>
          <cell r="D1154">
            <v>40070</v>
          </cell>
          <cell r="E1154" t="str">
            <v>I</v>
          </cell>
          <cell r="F1154" t="str">
            <v>CO - SUMMARY CENTER</v>
          </cell>
          <cell r="G1154" t="str">
            <v/>
          </cell>
          <cell r="H1154" t="str">
            <v/>
          </cell>
        </row>
        <row r="1155">
          <cell r="A1155" t="str">
            <v>0005091133</v>
          </cell>
          <cell r="B1155" t="str">
            <v>00050</v>
          </cell>
          <cell r="C1155" t="str">
            <v>91133</v>
          </cell>
          <cell r="D1155">
            <v>40070</v>
          </cell>
          <cell r="E1155" t="str">
            <v>I</v>
          </cell>
          <cell r="F1155" t="str">
            <v>CO - SUMMARY CENTER</v>
          </cell>
          <cell r="G1155" t="str">
            <v/>
          </cell>
          <cell r="H1155" t="str">
            <v/>
          </cell>
        </row>
        <row r="1156">
          <cell r="A1156" t="str">
            <v>0005091134</v>
          </cell>
          <cell r="B1156" t="str">
            <v>00050</v>
          </cell>
          <cell r="C1156" t="str">
            <v>91134</v>
          </cell>
          <cell r="D1156">
            <v>40070</v>
          </cell>
          <cell r="E1156" t="str">
            <v>I</v>
          </cell>
          <cell r="F1156" t="str">
            <v>CO - SUMMARY CENTER</v>
          </cell>
          <cell r="G1156" t="str">
            <v/>
          </cell>
          <cell r="H1156" t="str">
            <v/>
          </cell>
        </row>
        <row r="1157">
          <cell r="A1157" t="str">
            <v>0005091135</v>
          </cell>
          <cell r="B1157" t="str">
            <v>00050</v>
          </cell>
          <cell r="C1157" t="str">
            <v>91135</v>
          </cell>
          <cell r="D1157">
            <v>40070</v>
          </cell>
          <cell r="E1157" t="str">
            <v>I</v>
          </cell>
          <cell r="F1157" t="str">
            <v>CO - SUMMARY CENTER</v>
          </cell>
          <cell r="G1157" t="str">
            <v/>
          </cell>
          <cell r="H1157" t="str">
            <v/>
          </cell>
        </row>
        <row r="1158">
          <cell r="A1158" t="str">
            <v>0005091136</v>
          </cell>
          <cell r="B1158" t="str">
            <v>00050</v>
          </cell>
          <cell r="C1158" t="str">
            <v>91136</v>
          </cell>
          <cell r="D1158">
            <v>40070</v>
          </cell>
          <cell r="E1158" t="str">
            <v>I</v>
          </cell>
          <cell r="F1158" t="str">
            <v>CO - SUMMARY CENTER</v>
          </cell>
          <cell r="G1158" t="str">
            <v/>
          </cell>
          <cell r="H1158" t="str">
            <v/>
          </cell>
        </row>
        <row r="1159">
          <cell r="A1159" t="str">
            <v>0005091137</v>
          </cell>
          <cell r="B1159" t="str">
            <v>00050</v>
          </cell>
          <cell r="C1159" t="str">
            <v>91137</v>
          </cell>
          <cell r="D1159">
            <v>40070</v>
          </cell>
          <cell r="E1159" t="str">
            <v>I</v>
          </cell>
          <cell r="F1159" t="str">
            <v>CO - SUMMARY CENTER</v>
          </cell>
          <cell r="G1159" t="str">
            <v/>
          </cell>
          <cell r="H1159" t="str">
            <v/>
          </cell>
        </row>
        <row r="1160">
          <cell r="A1160" t="str">
            <v>0005091138</v>
          </cell>
          <cell r="B1160" t="str">
            <v>00050</v>
          </cell>
          <cell r="C1160" t="str">
            <v>91138</v>
          </cell>
          <cell r="D1160">
            <v>40070</v>
          </cell>
          <cell r="E1160" t="str">
            <v>I</v>
          </cell>
          <cell r="F1160" t="str">
            <v>CO - SUMMARY CENTER</v>
          </cell>
          <cell r="G1160" t="str">
            <v/>
          </cell>
          <cell r="H1160" t="str">
            <v/>
          </cell>
        </row>
        <row r="1161">
          <cell r="A1161" t="str">
            <v>0005091139</v>
          </cell>
          <cell r="B1161" t="str">
            <v>00050</v>
          </cell>
          <cell r="C1161" t="str">
            <v>91139</v>
          </cell>
          <cell r="D1161">
            <v>40070</v>
          </cell>
          <cell r="E1161" t="str">
            <v>I</v>
          </cell>
          <cell r="F1161" t="str">
            <v>CO - SUMMARY CENTER</v>
          </cell>
          <cell r="G1161" t="str">
            <v/>
          </cell>
          <cell r="H1161" t="str">
            <v/>
          </cell>
        </row>
        <row r="1162">
          <cell r="A1162" t="str">
            <v>0005091140</v>
          </cell>
          <cell r="B1162" t="str">
            <v>00050</v>
          </cell>
          <cell r="C1162" t="str">
            <v>91140</v>
          </cell>
          <cell r="D1162">
            <v>40070</v>
          </cell>
          <cell r="E1162" t="str">
            <v>I</v>
          </cell>
          <cell r="F1162" t="str">
            <v>CO - SUMMARY CENTER</v>
          </cell>
          <cell r="G1162" t="str">
            <v/>
          </cell>
          <cell r="H1162" t="str">
            <v/>
          </cell>
        </row>
        <row r="1163">
          <cell r="A1163" t="str">
            <v>0005091141</v>
          </cell>
          <cell r="B1163" t="str">
            <v>00050</v>
          </cell>
          <cell r="C1163" t="str">
            <v>91141</v>
          </cell>
          <cell r="D1163">
            <v>40070</v>
          </cell>
          <cell r="E1163" t="str">
            <v>I</v>
          </cell>
          <cell r="F1163" t="str">
            <v>CO - SUMMARY CENTER</v>
          </cell>
          <cell r="G1163" t="str">
            <v/>
          </cell>
          <cell r="H1163" t="str">
            <v/>
          </cell>
        </row>
        <row r="1164">
          <cell r="A1164" t="str">
            <v>0005091142</v>
          </cell>
          <cell r="B1164" t="str">
            <v>00050</v>
          </cell>
          <cell r="C1164" t="str">
            <v>91142</v>
          </cell>
          <cell r="D1164">
            <v>40070</v>
          </cell>
          <cell r="E1164" t="str">
            <v>I</v>
          </cell>
          <cell r="F1164" t="str">
            <v>CO - SUMMARY CENTER</v>
          </cell>
          <cell r="G1164" t="str">
            <v/>
          </cell>
          <cell r="H1164" t="str">
            <v/>
          </cell>
        </row>
        <row r="1165">
          <cell r="A1165" t="str">
            <v>0005091143</v>
          </cell>
          <cell r="B1165" t="str">
            <v>00050</v>
          </cell>
          <cell r="C1165" t="str">
            <v>91143</v>
          </cell>
          <cell r="D1165">
            <v>40070</v>
          </cell>
          <cell r="E1165" t="str">
            <v>I</v>
          </cell>
          <cell r="F1165" t="str">
            <v>CO - SUMMARY CENTER</v>
          </cell>
          <cell r="G1165" t="str">
            <v/>
          </cell>
          <cell r="H1165" t="str">
            <v/>
          </cell>
        </row>
        <row r="1166">
          <cell r="A1166" t="str">
            <v>0005091144</v>
          </cell>
          <cell r="B1166" t="str">
            <v>00050</v>
          </cell>
          <cell r="C1166" t="str">
            <v>91144</v>
          </cell>
          <cell r="D1166">
            <v>40070</v>
          </cell>
          <cell r="E1166" t="str">
            <v>I</v>
          </cell>
          <cell r="F1166" t="str">
            <v>CO - SUMMARY CENTER</v>
          </cell>
          <cell r="G1166" t="str">
            <v/>
          </cell>
          <cell r="H1166" t="str">
            <v/>
          </cell>
        </row>
        <row r="1167">
          <cell r="A1167" t="str">
            <v>0005091145</v>
          </cell>
          <cell r="B1167" t="str">
            <v>00050</v>
          </cell>
          <cell r="C1167" t="str">
            <v>91145</v>
          </cell>
          <cell r="D1167">
            <v>40070</v>
          </cell>
          <cell r="E1167" t="str">
            <v>I</v>
          </cell>
          <cell r="F1167" t="str">
            <v>CO - SUMMARY CENTER</v>
          </cell>
          <cell r="G1167" t="str">
            <v/>
          </cell>
          <cell r="H1167" t="str">
            <v/>
          </cell>
        </row>
        <row r="1168">
          <cell r="A1168" t="str">
            <v>0005091146</v>
          </cell>
          <cell r="B1168" t="str">
            <v>00050</v>
          </cell>
          <cell r="C1168" t="str">
            <v>91146</v>
          </cell>
          <cell r="D1168">
            <v>40070</v>
          </cell>
          <cell r="E1168" t="str">
            <v>I</v>
          </cell>
          <cell r="F1168" t="str">
            <v>CO - SUMMARY CENTER</v>
          </cell>
          <cell r="G1168" t="str">
            <v/>
          </cell>
          <cell r="H1168" t="str">
            <v/>
          </cell>
        </row>
        <row r="1169">
          <cell r="A1169" t="str">
            <v>0005091147</v>
          </cell>
          <cell r="B1169" t="str">
            <v>00050</v>
          </cell>
          <cell r="C1169" t="str">
            <v>91147</v>
          </cell>
          <cell r="D1169">
            <v>40070</v>
          </cell>
          <cell r="E1169" t="str">
            <v>I</v>
          </cell>
          <cell r="F1169" t="str">
            <v>CO - SUMMARY CENTER</v>
          </cell>
          <cell r="G1169" t="str">
            <v/>
          </cell>
          <cell r="H1169" t="str">
            <v/>
          </cell>
        </row>
        <row r="1170">
          <cell r="A1170" t="str">
            <v>0005091148</v>
          </cell>
          <cell r="B1170" t="str">
            <v>00050</v>
          </cell>
          <cell r="C1170" t="str">
            <v>91148</v>
          </cell>
          <cell r="D1170">
            <v>40070</v>
          </cell>
          <cell r="E1170" t="str">
            <v>I</v>
          </cell>
          <cell r="F1170" t="str">
            <v>CO - SUMMARY CENTER</v>
          </cell>
          <cell r="G1170" t="str">
            <v/>
          </cell>
          <cell r="H1170" t="str">
            <v/>
          </cell>
        </row>
        <row r="1171">
          <cell r="A1171" t="str">
            <v>0005091149</v>
          </cell>
          <cell r="B1171" t="str">
            <v>00050</v>
          </cell>
          <cell r="C1171" t="str">
            <v>91149</v>
          </cell>
          <cell r="D1171">
            <v>40070</v>
          </cell>
          <cell r="E1171" t="str">
            <v>I</v>
          </cell>
          <cell r="F1171" t="str">
            <v>CO - SUMMARY CENTER</v>
          </cell>
          <cell r="G1171" t="str">
            <v/>
          </cell>
          <cell r="H1171" t="str">
            <v/>
          </cell>
        </row>
        <row r="1172">
          <cell r="A1172" t="str">
            <v>0005091150</v>
          </cell>
          <cell r="B1172" t="str">
            <v>00050</v>
          </cell>
          <cell r="C1172" t="str">
            <v>91150</v>
          </cell>
          <cell r="D1172">
            <v>40070</v>
          </cell>
          <cell r="E1172" t="str">
            <v>I</v>
          </cell>
          <cell r="F1172" t="str">
            <v>CO - SUMMARY CENTER</v>
          </cell>
          <cell r="G1172" t="str">
            <v/>
          </cell>
          <cell r="H1172" t="str">
            <v/>
          </cell>
        </row>
        <row r="1173">
          <cell r="A1173" t="str">
            <v>0005091151</v>
          </cell>
          <cell r="B1173" t="str">
            <v>00050</v>
          </cell>
          <cell r="C1173" t="str">
            <v>91151</v>
          </cell>
          <cell r="D1173">
            <v>40070</v>
          </cell>
          <cell r="E1173" t="str">
            <v>I</v>
          </cell>
          <cell r="F1173" t="str">
            <v>CO - SUMMARY CENTER</v>
          </cell>
          <cell r="G1173" t="str">
            <v/>
          </cell>
          <cell r="H1173" t="str">
            <v/>
          </cell>
        </row>
        <row r="1174">
          <cell r="A1174" t="str">
            <v>0005091152</v>
          </cell>
          <cell r="B1174" t="str">
            <v>00050</v>
          </cell>
          <cell r="C1174" t="str">
            <v>91152</v>
          </cell>
          <cell r="D1174">
            <v>40070</v>
          </cell>
          <cell r="E1174" t="str">
            <v>I</v>
          </cell>
          <cell r="F1174" t="str">
            <v>CO - SUMMARY CENTER</v>
          </cell>
          <cell r="G1174" t="str">
            <v/>
          </cell>
          <cell r="H1174" t="str">
            <v/>
          </cell>
        </row>
        <row r="1175">
          <cell r="A1175" t="str">
            <v>0005091153</v>
          </cell>
          <cell r="B1175" t="str">
            <v>00050</v>
          </cell>
          <cell r="C1175" t="str">
            <v>91153</v>
          </cell>
          <cell r="D1175">
            <v>40070</v>
          </cell>
          <cell r="E1175" t="str">
            <v>I</v>
          </cell>
          <cell r="F1175" t="str">
            <v>CO - SUMMARY CENTER</v>
          </cell>
          <cell r="G1175" t="str">
            <v/>
          </cell>
          <cell r="H1175" t="str">
            <v/>
          </cell>
        </row>
        <row r="1176">
          <cell r="A1176" t="str">
            <v>0005091154</v>
          </cell>
          <cell r="B1176" t="str">
            <v>00050</v>
          </cell>
          <cell r="C1176" t="str">
            <v>91154</v>
          </cell>
          <cell r="D1176">
            <v>40070</v>
          </cell>
          <cell r="E1176" t="str">
            <v>I</v>
          </cell>
          <cell r="F1176" t="str">
            <v>CO - SUMMARY CENTER</v>
          </cell>
          <cell r="G1176" t="str">
            <v/>
          </cell>
          <cell r="H1176" t="str">
            <v/>
          </cell>
        </row>
        <row r="1177">
          <cell r="A1177" t="str">
            <v>0005091155</v>
          </cell>
          <cell r="B1177" t="str">
            <v>00050</v>
          </cell>
          <cell r="C1177" t="str">
            <v>91155</v>
          </cell>
          <cell r="D1177">
            <v>40070</v>
          </cell>
          <cell r="E1177" t="str">
            <v>I</v>
          </cell>
          <cell r="F1177" t="str">
            <v>CO - SUMMARY CENTER</v>
          </cell>
          <cell r="G1177" t="str">
            <v/>
          </cell>
          <cell r="H1177" t="str">
            <v/>
          </cell>
        </row>
        <row r="1178">
          <cell r="A1178" t="str">
            <v>0005091156</v>
          </cell>
          <cell r="B1178" t="str">
            <v>00050</v>
          </cell>
          <cell r="C1178" t="str">
            <v>91156</v>
          </cell>
          <cell r="D1178">
            <v>40070</v>
          </cell>
          <cell r="E1178" t="str">
            <v>I</v>
          </cell>
          <cell r="F1178" t="str">
            <v>CO - SUMMARY CENTER</v>
          </cell>
          <cell r="G1178" t="str">
            <v/>
          </cell>
          <cell r="H1178" t="str">
            <v/>
          </cell>
        </row>
        <row r="1179">
          <cell r="A1179" t="str">
            <v>0005091157</v>
          </cell>
          <cell r="B1179" t="str">
            <v>00050</v>
          </cell>
          <cell r="C1179" t="str">
            <v>91157</v>
          </cell>
          <cell r="D1179">
            <v>40070</v>
          </cell>
          <cell r="E1179" t="str">
            <v>I</v>
          </cell>
          <cell r="F1179" t="str">
            <v>CO - SUMMARY CENTER</v>
          </cell>
          <cell r="G1179" t="str">
            <v/>
          </cell>
          <cell r="H1179" t="str">
            <v/>
          </cell>
        </row>
        <row r="1180">
          <cell r="A1180" t="str">
            <v>0005091158</v>
          </cell>
          <cell r="B1180" t="str">
            <v>00050</v>
          </cell>
          <cell r="C1180" t="str">
            <v>91158</v>
          </cell>
          <cell r="D1180">
            <v>40070</v>
          </cell>
          <cell r="E1180" t="str">
            <v>I</v>
          </cell>
          <cell r="F1180" t="str">
            <v>CO - SUMMARY CENTER</v>
          </cell>
          <cell r="G1180" t="str">
            <v/>
          </cell>
          <cell r="H1180" t="str">
            <v/>
          </cell>
        </row>
        <row r="1181">
          <cell r="A1181" t="str">
            <v>0005091159</v>
          </cell>
          <cell r="B1181" t="str">
            <v>00050</v>
          </cell>
          <cell r="C1181" t="str">
            <v>91159</v>
          </cell>
          <cell r="D1181">
            <v>40070</v>
          </cell>
          <cell r="E1181" t="str">
            <v>I</v>
          </cell>
          <cell r="F1181" t="str">
            <v>CO - SUMMARY CENTER</v>
          </cell>
          <cell r="G1181" t="str">
            <v/>
          </cell>
          <cell r="H1181" t="str">
            <v/>
          </cell>
        </row>
        <row r="1182">
          <cell r="A1182" t="str">
            <v>0005091160</v>
          </cell>
          <cell r="B1182" t="str">
            <v>00050</v>
          </cell>
          <cell r="C1182" t="str">
            <v>91160</v>
          </cell>
          <cell r="D1182">
            <v>40070</v>
          </cell>
          <cell r="E1182" t="str">
            <v>I</v>
          </cell>
          <cell r="F1182" t="str">
            <v>CO - SUMMARY CENTER</v>
          </cell>
          <cell r="G1182" t="str">
            <v/>
          </cell>
          <cell r="H1182" t="str">
            <v/>
          </cell>
        </row>
        <row r="1183">
          <cell r="A1183" t="str">
            <v>0005091161</v>
          </cell>
          <cell r="B1183" t="str">
            <v>00050</v>
          </cell>
          <cell r="C1183" t="str">
            <v>91161</v>
          </cell>
          <cell r="D1183">
            <v>40070</v>
          </cell>
          <cell r="E1183" t="str">
            <v>I</v>
          </cell>
          <cell r="F1183" t="str">
            <v>CO - SUMMARY CENTER</v>
          </cell>
          <cell r="G1183" t="str">
            <v/>
          </cell>
          <cell r="H1183" t="str">
            <v/>
          </cell>
        </row>
        <row r="1184">
          <cell r="A1184" t="str">
            <v>0005091162</v>
          </cell>
          <cell r="B1184" t="str">
            <v>00050</v>
          </cell>
          <cell r="C1184" t="str">
            <v>91162</v>
          </cell>
          <cell r="D1184">
            <v>40070</v>
          </cell>
          <cell r="E1184" t="str">
            <v>I</v>
          </cell>
          <cell r="F1184" t="str">
            <v>CO - SUMMARY CENTER</v>
          </cell>
          <cell r="G1184" t="str">
            <v/>
          </cell>
          <cell r="H1184" t="str">
            <v/>
          </cell>
        </row>
        <row r="1185">
          <cell r="A1185" t="str">
            <v>0005091163</v>
          </cell>
          <cell r="B1185" t="str">
            <v>00050</v>
          </cell>
          <cell r="C1185" t="str">
            <v>91163</v>
          </cell>
          <cell r="D1185">
            <v>40070</v>
          </cell>
          <cell r="E1185" t="str">
            <v>I</v>
          </cell>
          <cell r="F1185" t="str">
            <v>CO - SUMMARY CENTER</v>
          </cell>
          <cell r="G1185" t="str">
            <v/>
          </cell>
          <cell r="H1185" t="str">
            <v/>
          </cell>
        </row>
        <row r="1186">
          <cell r="A1186" t="str">
            <v>0005091164</v>
          </cell>
          <cell r="B1186" t="str">
            <v>00050</v>
          </cell>
          <cell r="C1186" t="str">
            <v>91164</v>
          </cell>
          <cell r="D1186">
            <v>40070</v>
          </cell>
          <cell r="E1186" t="str">
            <v>I</v>
          </cell>
          <cell r="F1186" t="str">
            <v>CO - SUMMARY CENTER</v>
          </cell>
          <cell r="G1186" t="str">
            <v/>
          </cell>
          <cell r="H1186" t="str">
            <v/>
          </cell>
        </row>
        <row r="1187">
          <cell r="A1187" t="str">
            <v>0005091165</v>
          </cell>
          <cell r="B1187" t="str">
            <v>00050</v>
          </cell>
          <cell r="C1187" t="str">
            <v>91165</v>
          </cell>
          <cell r="D1187">
            <v>40070</v>
          </cell>
          <cell r="E1187" t="str">
            <v>I</v>
          </cell>
          <cell r="F1187" t="str">
            <v>CO - SUMMARY CENTER</v>
          </cell>
          <cell r="G1187" t="str">
            <v/>
          </cell>
          <cell r="H1187" t="str">
            <v/>
          </cell>
        </row>
        <row r="1188">
          <cell r="A1188" t="str">
            <v>0005091166</v>
          </cell>
          <cell r="B1188" t="str">
            <v>00050</v>
          </cell>
          <cell r="C1188" t="str">
            <v>91166</v>
          </cell>
          <cell r="D1188">
            <v>40070</v>
          </cell>
          <cell r="E1188" t="str">
            <v>I</v>
          </cell>
          <cell r="F1188" t="str">
            <v>CO - SUMMARY CENTER</v>
          </cell>
          <cell r="G1188" t="str">
            <v/>
          </cell>
          <cell r="H1188" t="str">
            <v/>
          </cell>
        </row>
        <row r="1189">
          <cell r="A1189" t="str">
            <v>0005091167</v>
          </cell>
          <cell r="B1189" t="str">
            <v>00050</v>
          </cell>
          <cell r="C1189" t="str">
            <v>91167</v>
          </cell>
          <cell r="D1189">
            <v>40070</v>
          </cell>
          <cell r="E1189" t="str">
            <v>I</v>
          </cell>
          <cell r="F1189" t="str">
            <v>CO - SUMMARY CENTER</v>
          </cell>
          <cell r="G1189" t="str">
            <v/>
          </cell>
          <cell r="H1189" t="str">
            <v/>
          </cell>
        </row>
        <row r="1190">
          <cell r="A1190" t="str">
            <v>0005091168</v>
          </cell>
          <cell r="B1190" t="str">
            <v>00050</v>
          </cell>
          <cell r="C1190" t="str">
            <v>91168</v>
          </cell>
          <cell r="D1190">
            <v>40070</v>
          </cell>
          <cell r="E1190" t="str">
            <v>I</v>
          </cell>
          <cell r="F1190" t="str">
            <v>CO - SUMMARY CENTER</v>
          </cell>
          <cell r="G1190" t="str">
            <v/>
          </cell>
          <cell r="H1190" t="str">
            <v/>
          </cell>
        </row>
        <row r="1191">
          <cell r="A1191" t="str">
            <v>0005091169</v>
          </cell>
          <cell r="B1191" t="str">
            <v>00050</v>
          </cell>
          <cell r="C1191" t="str">
            <v>91169</v>
          </cell>
          <cell r="D1191">
            <v>40070</v>
          </cell>
          <cell r="E1191" t="str">
            <v>I</v>
          </cell>
          <cell r="F1191" t="str">
            <v>CO - SUMMARY CENTER</v>
          </cell>
          <cell r="G1191" t="str">
            <v/>
          </cell>
          <cell r="H1191" t="str">
            <v/>
          </cell>
        </row>
        <row r="1192">
          <cell r="A1192" t="str">
            <v>0005091170</v>
          </cell>
          <cell r="B1192" t="str">
            <v>00050</v>
          </cell>
          <cell r="C1192" t="str">
            <v>91170</v>
          </cell>
          <cell r="D1192">
            <v>40070</v>
          </cell>
          <cell r="E1192" t="str">
            <v>I</v>
          </cell>
          <cell r="F1192" t="str">
            <v>CO - SUMMARY CENTER</v>
          </cell>
          <cell r="G1192" t="str">
            <v/>
          </cell>
          <cell r="H1192" t="str">
            <v/>
          </cell>
        </row>
        <row r="1193">
          <cell r="A1193" t="str">
            <v>0005091171</v>
          </cell>
          <cell r="B1193" t="str">
            <v>00050</v>
          </cell>
          <cell r="C1193" t="str">
            <v>91171</v>
          </cell>
          <cell r="D1193">
            <v>40070</v>
          </cell>
          <cell r="E1193" t="str">
            <v>I</v>
          </cell>
          <cell r="F1193" t="str">
            <v>CO - SUMMARY CENTER</v>
          </cell>
          <cell r="G1193" t="str">
            <v/>
          </cell>
          <cell r="H1193" t="str">
            <v/>
          </cell>
        </row>
        <row r="1194">
          <cell r="A1194" t="str">
            <v>0005091172</v>
          </cell>
          <cell r="B1194" t="str">
            <v>00050</v>
          </cell>
          <cell r="C1194" t="str">
            <v>91172</v>
          </cell>
          <cell r="D1194">
            <v>40070</v>
          </cell>
          <cell r="E1194" t="str">
            <v>I</v>
          </cell>
          <cell r="F1194" t="str">
            <v>CO - SUMMARY CENTER</v>
          </cell>
          <cell r="G1194" t="str">
            <v/>
          </cell>
          <cell r="H1194" t="str">
            <v/>
          </cell>
        </row>
        <row r="1195">
          <cell r="A1195" t="str">
            <v>0005091173</v>
          </cell>
          <cell r="B1195" t="str">
            <v>00050</v>
          </cell>
          <cell r="C1195" t="str">
            <v>91173</v>
          </cell>
          <cell r="D1195">
            <v>40070</v>
          </cell>
          <cell r="E1195" t="str">
            <v>I</v>
          </cell>
          <cell r="F1195" t="str">
            <v>CO - SUMMARY CENTER</v>
          </cell>
          <cell r="G1195" t="str">
            <v/>
          </cell>
          <cell r="H1195" t="str">
            <v/>
          </cell>
        </row>
        <row r="1196">
          <cell r="A1196" t="str">
            <v>0005091174</v>
          </cell>
          <cell r="B1196" t="str">
            <v>00050</v>
          </cell>
          <cell r="C1196" t="str">
            <v>91174</v>
          </cell>
          <cell r="D1196">
            <v>40070</v>
          </cell>
          <cell r="E1196" t="str">
            <v>I</v>
          </cell>
          <cell r="F1196" t="str">
            <v>CO - SUMMARY CENTER</v>
          </cell>
          <cell r="G1196" t="str">
            <v/>
          </cell>
          <cell r="H1196" t="str">
            <v/>
          </cell>
        </row>
        <row r="1197">
          <cell r="A1197" t="str">
            <v>0005091175</v>
          </cell>
          <cell r="B1197" t="str">
            <v>00050</v>
          </cell>
          <cell r="C1197" t="str">
            <v>91175</v>
          </cell>
          <cell r="D1197">
            <v>40070</v>
          </cell>
          <cell r="E1197" t="str">
            <v>I</v>
          </cell>
          <cell r="F1197" t="str">
            <v>CO - SUMMARY CENTER</v>
          </cell>
          <cell r="G1197" t="str">
            <v/>
          </cell>
          <cell r="H1197" t="str">
            <v/>
          </cell>
        </row>
        <row r="1198">
          <cell r="A1198" t="str">
            <v>0005091176</v>
          </cell>
          <cell r="B1198" t="str">
            <v>00050</v>
          </cell>
          <cell r="C1198" t="str">
            <v>91176</v>
          </cell>
          <cell r="D1198">
            <v>40070</v>
          </cell>
          <cell r="E1198" t="str">
            <v>I</v>
          </cell>
          <cell r="F1198" t="str">
            <v>CO - SUMMARY CENTER</v>
          </cell>
          <cell r="G1198" t="str">
            <v/>
          </cell>
          <cell r="H1198" t="str">
            <v/>
          </cell>
        </row>
        <row r="1199">
          <cell r="A1199" t="str">
            <v>0005091177</v>
          </cell>
          <cell r="B1199" t="str">
            <v>00050</v>
          </cell>
          <cell r="C1199" t="str">
            <v>91177</v>
          </cell>
          <cell r="D1199">
            <v>40070</v>
          </cell>
          <cell r="E1199" t="str">
            <v>I</v>
          </cell>
          <cell r="F1199" t="str">
            <v>CO - SUMMARY CENTER</v>
          </cell>
          <cell r="G1199" t="str">
            <v/>
          </cell>
          <cell r="H1199" t="str">
            <v/>
          </cell>
        </row>
        <row r="1200">
          <cell r="A1200" t="str">
            <v>0005091178</v>
          </cell>
          <cell r="B1200" t="str">
            <v>00050</v>
          </cell>
          <cell r="C1200" t="str">
            <v>91178</v>
          </cell>
          <cell r="D1200">
            <v>40070</v>
          </cell>
          <cell r="E1200" t="str">
            <v>I</v>
          </cell>
          <cell r="F1200" t="str">
            <v>CO - SUMMARY CENTER</v>
          </cell>
          <cell r="G1200" t="str">
            <v/>
          </cell>
          <cell r="H1200" t="str">
            <v/>
          </cell>
        </row>
        <row r="1201">
          <cell r="A1201" t="str">
            <v>0005091179</v>
          </cell>
          <cell r="B1201" t="str">
            <v>00050</v>
          </cell>
          <cell r="C1201" t="str">
            <v>91179</v>
          </cell>
          <cell r="D1201">
            <v>40070</v>
          </cell>
          <cell r="E1201" t="str">
            <v>I</v>
          </cell>
          <cell r="F1201" t="str">
            <v>CO - SUMMARY CENTER</v>
          </cell>
          <cell r="G1201" t="str">
            <v/>
          </cell>
          <cell r="H1201" t="str">
            <v/>
          </cell>
        </row>
        <row r="1202">
          <cell r="A1202" t="str">
            <v>0005091180</v>
          </cell>
          <cell r="B1202" t="str">
            <v>00050</v>
          </cell>
          <cell r="C1202" t="str">
            <v>91180</v>
          </cell>
          <cell r="D1202">
            <v>40070</v>
          </cell>
          <cell r="E1202" t="str">
            <v>I</v>
          </cell>
          <cell r="F1202" t="str">
            <v>CO - SUMMARY CENTER</v>
          </cell>
          <cell r="G1202" t="str">
            <v/>
          </cell>
          <cell r="H1202" t="str">
            <v/>
          </cell>
        </row>
        <row r="1203">
          <cell r="A1203" t="str">
            <v>0005091181</v>
          </cell>
          <cell r="B1203" t="str">
            <v>00050</v>
          </cell>
          <cell r="C1203" t="str">
            <v>91181</v>
          </cell>
          <cell r="D1203">
            <v>40070</v>
          </cell>
          <cell r="E1203" t="str">
            <v>I</v>
          </cell>
          <cell r="F1203" t="str">
            <v>CO - SUMMARY CENTER</v>
          </cell>
          <cell r="G1203" t="str">
            <v/>
          </cell>
          <cell r="H1203" t="str">
            <v/>
          </cell>
        </row>
        <row r="1204">
          <cell r="A1204" t="str">
            <v>0005091182</v>
          </cell>
          <cell r="B1204" t="str">
            <v>00050</v>
          </cell>
          <cell r="C1204" t="str">
            <v>91182</v>
          </cell>
          <cell r="D1204">
            <v>40070</v>
          </cell>
          <cell r="E1204" t="str">
            <v>I</v>
          </cell>
          <cell r="F1204" t="str">
            <v>CO - SUMMARY CENTER</v>
          </cell>
          <cell r="G1204" t="str">
            <v/>
          </cell>
          <cell r="H1204" t="str">
            <v/>
          </cell>
        </row>
        <row r="1205">
          <cell r="A1205" t="str">
            <v>0005091183</v>
          </cell>
          <cell r="B1205" t="str">
            <v>00050</v>
          </cell>
          <cell r="C1205" t="str">
            <v>91183</v>
          </cell>
          <cell r="D1205">
            <v>40070</v>
          </cell>
          <cell r="E1205" t="str">
            <v>I</v>
          </cell>
          <cell r="F1205" t="str">
            <v>CO - SUMMARY CENTER</v>
          </cell>
          <cell r="G1205" t="str">
            <v/>
          </cell>
          <cell r="H1205" t="str">
            <v/>
          </cell>
        </row>
        <row r="1206">
          <cell r="A1206" t="str">
            <v>0005091184</v>
          </cell>
          <cell r="B1206" t="str">
            <v>00050</v>
          </cell>
          <cell r="C1206" t="str">
            <v>91184</v>
          </cell>
          <cell r="D1206">
            <v>40070</v>
          </cell>
          <cell r="E1206" t="str">
            <v>I</v>
          </cell>
          <cell r="F1206" t="str">
            <v>CO - SUMMARY CENTER</v>
          </cell>
          <cell r="G1206" t="str">
            <v/>
          </cell>
          <cell r="H1206" t="str">
            <v/>
          </cell>
        </row>
        <row r="1207">
          <cell r="A1207" t="str">
            <v>0005091185</v>
          </cell>
          <cell r="B1207" t="str">
            <v>00050</v>
          </cell>
          <cell r="C1207" t="str">
            <v>91185</v>
          </cell>
          <cell r="D1207">
            <v>40070</v>
          </cell>
          <cell r="E1207" t="str">
            <v>I</v>
          </cell>
          <cell r="F1207" t="str">
            <v>CO - SUMMARY CENTER</v>
          </cell>
          <cell r="G1207" t="str">
            <v/>
          </cell>
          <cell r="H1207" t="str">
            <v/>
          </cell>
        </row>
        <row r="1208">
          <cell r="A1208" t="str">
            <v>0005091186</v>
          </cell>
          <cell r="B1208" t="str">
            <v>00050</v>
          </cell>
          <cell r="C1208" t="str">
            <v>91186</v>
          </cell>
          <cell r="D1208">
            <v>40070</v>
          </cell>
          <cell r="E1208" t="str">
            <v>I</v>
          </cell>
          <cell r="F1208" t="str">
            <v>CO - SUMMARY CENTER</v>
          </cell>
          <cell r="G1208" t="str">
            <v/>
          </cell>
          <cell r="H1208" t="str">
            <v/>
          </cell>
        </row>
        <row r="1209">
          <cell r="A1209" t="str">
            <v>0005091187</v>
          </cell>
          <cell r="B1209" t="str">
            <v>00050</v>
          </cell>
          <cell r="C1209" t="str">
            <v>91187</v>
          </cell>
          <cell r="D1209">
            <v>40070</v>
          </cell>
          <cell r="E1209" t="str">
            <v>I</v>
          </cell>
          <cell r="F1209" t="str">
            <v>CO - SUMMARY CENTER</v>
          </cell>
          <cell r="G1209" t="str">
            <v/>
          </cell>
          <cell r="H1209" t="str">
            <v/>
          </cell>
        </row>
        <row r="1210">
          <cell r="A1210" t="str">
            <v>0005091188</v>
          </cell>
          <cell r="B1210" t="str">
            <v>00050</v>
          </cell>
          <cell r="C1210" t="str">
            <v>91188</v>
          </cell>
          <cell r="D1210">
            <v>40070</v>
          </cell>
          <cell r="E1210" t="str">
            <v>I</v>
          </cell>
          <cell r="F1210" t="str">
            <v>CO - SUMMARY CENTER</v>
          </cell>
          <cell r="G1210" t="str">
            <v/>
          </cell>
          <cell r="H1210" t="str">
            <v/>
          </cell>
        </row>
        <row r="1211">
          <cell r="A1211" t="str">
            <v>0005091189</v>
          </cell>
          <cell r="B1211" t="str">
            <v>00050</v>
          </cell>
          <cell r="C1211" t="str">
            <v>91189</v>
          </cell>
          <cell r="D1211">
            <v>40070</v>
          </cell>
          <cell r="E1211" t="str">
            <v>I</v>
          </cell>
          <cell r="F1211" t="str">
            <v>CO - SUMMARY CENTER</v>
          </cell>
          <cell r="G1211" t="str">
            <v/>
          </cell>
          <cell r="H1211" t="str">
            <v/>
          </cell>
        </row>
        <row r="1212">
          <cell r="A1212" t="str">
            <v>0005091190</v>
          </cell>
          <cell r="B1212" t="str">
            <v>00050</v>
          </cell>
          <cell r="C1212" t="str">
            <v>91190</v>
          </cell>
          <cell r="D1212">
            <v>40070</v>
          </cell>
          <cell r="E1212" t="str">
            <v>I</v>
          </cell>
          <cell r="F1212" t="str">
            <v>CO - SUMMARY CENTER</v>
          </cell>
          <cell r="G1212" t="str">
            <v/>
          </cell>
          <cell r="H1212" t="str">
            <v/>
          </cell>
        </row>
        <row r="1213">
          <cell r="A1213" t="str">
            <v>0005091191</v>
          </cell>
          <cell r="B1213" t="str">
            <v>00050</v>
          </cell>
          <cell r="C1213" t="str">
            <v>91191</v>
          </cell>
          <cell r="D1213">
            <v>40070</v>
          </cell>
          <cell r="E1213" t="str">
            <v>I</v>
          </cell>
          <cell r="F1213" t="str">
            <v>CO - SUMMARY CENTER</v>
          </cell>
          <cell r="G1213" t="str">
            <v/>
          </cell>
          <cell r="H1213" t="str">
            <v/>
          </cell>
        </row>
        <row r="1214">
          <cell r="A1214" t="str">
            <v>0005091192</v>
          </cell>
          <cell r="B1214" t="str">
            <v>00050</v>
          </cell>
          <cell r="C1214" t="str">
            <v>91192</v>
          </cell>
          <cell r="D1214">
            <v>40070</v>
          </cell>
          <cell r="E1214" t="str">
            <v>I</v>
          </cell>
          <cell r="F1214" t="str">
            <v>CO - SUMMARY CENTER</v>
          </cell>
          <cell r="G1214" t="str">
            <v/>
          </cell>
          <cell r="H1214" t="str">
            <v/>
          </cell>
        </row>
        <row r="1215">
          <cell r="A1215" t="str">
            <v>0005091193</v>
          </cell>
          <cell r="B1215" t="str">
            <v>00050</v>
          </cell>
          <cell r="C1215" t="str">
            <v>91193</v>
          </cell>
          <cell r="D1215">
            <v>40070</v>
          </cell>
          <cell r="E1215" t="str">
            <v>I</v>
          </cell>
          <cell r="F1215" t="str">
            <v>CO - SUMMARY CENTER</v>
          </cell>
          <cell r="G1215" t="str">
            <v/>
          </cell>
          <cell r="H1215" t="str">
            <v/>
          </cell>
        </row>
        <row r="1216">
          <cell r="A1216" t="str">
            <v>0005091194</v>
          </cell>
          <cell r="B1216" t="str">
            <v>00050</v>
          </cell>
          <cell r="C1216" t="str">
            <v>91194</v>
          </cell>
          <cell r="D1216">
            <v>40070</v>
          </cell>
          <cell r="E1216" t="str">
            <v>I</v>
          </cell>
          <cell r="F1216" t="str">
            <v>CO - SUMMARY CENTER</v>
          </cell>
          <cell r="G1216" t="str">
            <v/>
          </cell>
          <cell r="H1216" t="str">
            <v/>
          </cell>
        </row>
        <row r="1217">
          <cell r="A1217" t="str">
            <v>0005091195</v>
          </cell>
          <cell r="B1217" t="str">
            <v>00050</v>
          </cell>
          <cell r="C1217" t="str">
            <v>91195</v>
          </cell>
          <cell r="D1217">
            <v>40070</v>
          </cell>
          <cell r="E1217" t="str">
            <v>I</v>
          </cell>
          <cell r="F1217" t="str">
            <v>CO - SUMMARY CENTER</v>
          </cell>
          <cell r="G1217" t="str">
            <v/>
          </cell>
          <cell r="H1217" t="str">
            <v/>
          </cell>
        </row>
        <row r="1218">
          <cell r="A1218" t="str">
            <v>0005091196</v>
          </cell>
          <cell r="B1218" t="str">
            <v>00050</v>
          </cell>
          <cell r="C1218" t="str">
            <v>91196</v>
          </cell>
          <cell r="D1218">
            <v>40070</v>
          </cell>
          <cell r="E1218" t="str">
            <v>I</v>
          </cell>
          <cell r="F1218" t="str">
            <v>CO - SUMMARY CENTER</v>
          </cell>
          <cell r="G1218" t="str">
            <v/>
          </cell>
          <cell r="H1218" t="str">
            <v/>
          </cell>
        </row>
        <row r="1219">
          <cell r="A1219" t="str">
            <v>0005091197</v>
          </cell>
          <cell r="B1219" t="str">
            <v>00050</v>
          </cell>
          <cell r="C1219" t="str">
            <v>91197</v>
          </cell>
          <cell r="D1219">
            <v>40070</v>
          </cell>
          <cell r="E1219" t="str">
            <v>I</v>
          </cell>
          <cell r="F1219" t="str">
            <v>CO - SUMMARY CENTER</v>
          </cell>
          <cell r="G1219" t="str">
            <v/>
          </cell>
          <cell r="H1219" t="str">
            <v/>
          </cell>
        </row>
        <row r="1220">
          <cell r="A1220" t="str">
            <v>0005091198</v>
          </cell>
          <cell r="B1220" t="str">
            <v>00050</v>
          </cell>
          <cell r="C1220" t="str">
            <v>91198</v>
          </cell>
          <cell r="D1220">
            <v>40070</v>
          </cell>
          <cell r="E1220" t="str">
            <v>I</v>
          </cell>
          <cell r="F1220" t="str">
            <v>CO - SUMMARY CENTER</v>
          </cell>
          <cell r="G1220" t="str">
            <v/>
          </cell>
          <cell r="H1220" t="str">
            <v/>
          </cell>
        </row>
        <row r="1221">
          <cell r="A1221" t="str">
            <v>0005091199</v>
          </cell>
          <cell r="B1221" t="str">
            <v>00050</v>
          </cell>
          <cell r="C1221" t="str">
            <v>91199</v>
          </cell>
          <cell r="D1221">
            <v>40070</v>
          </cell>
          <cell r="E1221" t="str">
            <v>I</v>
          </cell>
          <cell r="F1221" t="str">
            <v>CO - SUMMARY CENTER</v>
          </cell>
          <cell r="G1221" t="str">
            <v/>
          </cell>
          <cell r="H1221" t="str">
            <v/>
          </cell>
        </row>
        <row r="1222">
          <cell r="A1222" t="str">
            <v>0005091200</v>
          </cell>
          <cell r="B1222" t="str">
            <v>00050</v>
          </cell>
          <cell r="C1222" t="str">
            <v>91200</v>
          </cell>
          <cell r="D1222">
            <v>40070</v>
          </cell>
          <cell r="E1222" t="str">
            <v>I</v>
          </cell>
          <cell r="F1222" t="str">
            <v>CO - SUMMARY CENTER</v>
          </cell>
          <cell r="G1222" t="str">
            <v/>
          </cell>
          <cell r="H1222" t="str">
            <v/>
          </cell>
        </row>
        <row r="1223">
          <cell r="A1223" t="str">
            <v>0005091201</v>
          </cell>
          <cell r="B1223" t="str">
            <v>00050</v>
          </cell>
          <cell r="C1223" t="str">
            <v>91201</v>
          </cell>
          <cell r="D1223">
            <v>40070</v>
          </cell>
          <cell r="E1223" t="str">
            <v>I</v>
          </cell>
          <cell r="F1223" t="str">
            <v>CO - SUMMARY CENTER</v>
          </cell>
          <cell r="G1223" t="str">
            <v/>
          </cell>
          <cell r="H1223" t="str">
            <v/>
          </cell>
        </row>
        <row r="1224">
          <cell r="A1224" t="str">
            <v>0005091202</v>
          </cell>
          <cell r="B1224" t="str">
            <v>00050</v>
          </cell>
          <cell r="C1224" t="str">
            <v>91202</v>
          </cell>
          <cell r="D1224">
            <v>40070</v>
          </cell>
          <cell r="E1224" t="str">
            <v>I</v>
          </cell>
          <cell r="F1224" t="str">
            <v>CO - SUMMARY CENTER</v>
          </cell>
          <cell r="G1224" t="str">
            <v/>
          </cell>
          <cell r="H1224" t="str">
            <v/>
          </cell>
        </row>
        <row r="1225">
          <cell r="A1225" t="str">
            <v>0005091203</v>
          </cell>
          <cell r="B1225" t="str">
            <v>00050</v>
          </cell>
          <cell r="C1225" t="str">
            <v>91203</v>
          </cell>
          <cell r="D1225">
            <v>40070</v>
          </cell>
          <cell r="E1225" t="str">
            <v>I</v>
          </cell>
          <cell r="F1225" t="str">
            <v>CO - SUMMARY CENTER</v>
          </cell>
          <cell r="G1225" t="str">
            <v/>
          </cell>
          <cell r="H1225" t="str">
            <v/>
          </cell>
        </row>
        <row r="1226">
          <cell r="A1226" t="str">
            <v>0005091204</v>
          </cell>
          <cell r="B1226" t="str">
            <v>00050</v>
          </cell>
          <cell r="C1226" t="str">
            <v>91204</v>
          </cell>
          <cell r="D1226">
            <v>40070</v>
          </cell>
          <cell r="E1226" t="str">
            <v>I</v>
          </cell>
          <cell r="F1226" t="str">
            <v>CO - SUMMARY CENTER</v>
          </cell>
          <cell r="G1226" t="str">
            <v/>
          </cell>
          <cell r="H1226" t="str">
            <v/>
          </cell>
        </row>
        <row r="1227">
          <cell r="A1227" t="str">
            <v>0005091205</v>
          </cell>
          <cell r="B1227" t="str">
            <v>00050</v>
          </cell>
          <cell r="C1227" t="str">
            <v>91205</v>
          </cell>
          <cell r="D1227">
            <v>40070</v>
          </cell>
          <cell r="E1227" t="str">
            <v>I</v>
          </cell>
          <cell r="F1227" t="str">
            <v>CO - SUMMARY CENTER</v>
          </cell>
          <cell r="G1227" t="str">
            <v/>
          </cell>
          <cell r="H1227" t="str">
            <v/>
          </cell>
        </row>
        <row r="1228">
          <cell r="A1228" t="str">
            <v>0005091206</v>
          </cell>
          <cell r="B1228" t="str">
            <v>00050</v>
          </cell>
          <cell r="C1228" t="str">
            <v>91206</v>
          </cell>
          <cell r="D1228">
            <v>40070</v>
          </cell>
          <cell r="E1228" t="str">
            <v>I</v>
          </cell>
          <cell r="F1228" t="str">
            <v>CO - SUMMARY CENTER</v>
          </cell>
          <cell r="G1228" t="str">
            <v/>
          </cell>
          <cell r="H1228" t="str">
            <v/>
          </cell>
        </row>
        <row r="1229">
          <cell r="A1229" t="str">
            <v>0005091207</v>
          </cell>
          <cell r="B1229" t="str">
            <v>00050</v>
          </cell>
          <cell r="C1229" t="str">
            <v>91207</v>
          </cell>
          <cell r="D1229">
            <v>40070</v>
          </cell>
          <cell r="E1229" t="str">
            <v>I</v>
          </cell>
          <cell r="F1229" t="str">
            <v>CO - SUMMARY CENTER</v>
          </cell>
          <cell r="G1229" t="str">
            <v/>
          </cell>
          <cell r="H1229" t="str">
            <v/>
          </cell>
        </row>
        <row r="1230">
          <cell r="A1230" t="str">
            <v>0005091208</v>
          </cell>
          <cell r="B1230" t="str">
            <v>00050</v>
          </cell>
          <cell r="C1230" t="str">
            <v>91208</v>
          </cell>
          <cell r="D1230">
            <v>40070</v>
          </cell>
          <cell r="E1230" t="str">
            <v>I</v>
          </cell>
          <cell r="F1230" t="str">
            <v>CO - SUMMARY CENTER</v>
          </cell>
          <cell r="G1230" t="str">
            <v/>
          </cell>
          <cell r="H1230" t="str">
            <v/>
          </cell>
        </row>
        <row r="1231">
          <cell r="A1231" t="str">
            <v>0005091209</v>
          </cell>
          <cell r="B1231" t="str">
            <v>00050</v>
          </cell>
          <cell r="C1231" t="str">
            <v>91209</v>
          </cell>
          <cell r="D1231">
            <v>40070</v>
          </cell>
          <cell r="E1231" t="str">
            <v>I</v>
          </cell>
          <cell r="F1231" t="str">
            <v>CO - SUMMARY CENTER</v>
          </cell>
          <cell r="G1231" t="str">
            <v/>
          </cell>
          <cell r="H1231" t="str">
            <v/>
          </cell>
        </row>
        <row r="1232">
          <cell r="A1232" t="str">
            <v>0005091210</v>
          </cell>
          <cell r="B1232" t="str">
            <v>00050</v>
          </cell>
          <cell r="C1232" t="str">
            <v>91210</v>
          </cell>
          <cell r="D1232">
            <v>40070</v>
          </cell>
          <cell r="E1232" t="str">
            <v>I</v>
          </cell>
          <cell r="F1232" t="str">
            <v>CO - SUMMARY CENTER</v>
          </cell>
          <cell r="G1232" t="str">
            <v/>
          </cell>
          <cell r="H1232" t="str">
            <v/>
          </cell>
        </row>
        <row r="1233">
          <cell r="A1233" t="str">
            <v>0005091211</v>
          </cell>
          <cell r="B1233" t="str">
            <v>00050</v>
          </cell>
          <cell r="C1233" t="str">
            <v>91211</v>
          </cell>
          <cell r="D1233">
            <v>40070</v>
          </cell>
          <cell r="E1233" t="str">
            <v>I</v>
          </cell>
          <cell r="F1233" t="str">
            <v>CO - SUMMARY CENTER</v>
          </cell>
          <cell r="G1233" t="str">
            <v/>
          </cell>
          <cell r="H1233" t="str">
            <v/>
          </cell>
        </row>
        <row r="1234">
          <cell r="A1234" t="str">
            <v>0005091212</v>
          </cell>
          <cell r="B1234" t="str">
            <v>00050</v>
          </cell>
          <cell r="C1234" t="str">
            <v>91212</v>
          </cell>
          <cell r="D1234">
            <v>40070</v>
          </cell>
          <cell r="E1234" t="str">
            <v>I</v>
          </cell>
          <cell r="F1234" t="str">
            <v>CO - SUMMARY CENTER</v>
          </cell>
          <cell r="G1234" t="str">
            <v/>
          </cell>
          <cell r="H1234" t="str">
            <v/>
          </cell>
        </row>
        <row r="1235">
          <cell r="A1235" t="str">
            <v>0005091213</v>
          </cell>
          <cell r="B1235" t="str">
            <v>00050</v>
          </cell>
          <cell r="C1235" t="str">
            <v>91213</v>
          </cell>
          <cell r="D1235">
            <v>40070</v>
          </cell>
          <cell r="E1235" t="str">
            <v>I</v>
          </cell>
          <cell r="F1235" t="str">
            <v>CO - SUMMARY CENTER</v>
          </cell>
          <cell r="G1235" t="str">
            <v/>
          </cell>
          <cell r="H1235" t="str">
            <v/>
          </cell>
        </row>
        <row r="1236">
          <cell r="A1236" t="str">
            <v>0005091214</v>
          </cell>
          <cell r="B1236" t="str">
            <v>00050</v>
          </cell>
          <cell r="C1236" t="str">
            <v>91214</v>
          </cell>
          <cell r="D1236">
            <v>40070</v>
          </cell>
          <cell r="E1236" t="str">
            <v>I</v>
          </cell>
          <cell r="F1236" t="str">
            <v>CO - SUMMARY CENTER</v>
          </cell>
          <cell r="G1236" t="str">
            <v/>
          </cell>
          <cell r="H1236" t="str">
            <v/>
          </cell>
        </row>
        <row r="1237">
          <cell r="A1237" t="str">
            <v>0005091215</v>
          </cell>
          <cell r="B1237" t="str">
            <v>00050</v>
          </cell>
          <cell r="C1237" t="str">
            <v>91215</v>
          </cell>
          <cell r="D1237">
            <v>40070</v>
          </cell>
          <cell r="E1237" t="str">
            <v>I</v>
          </cell>
          <cell r="F1237" t="str">
            <v>CO - SUMMARY CENTER</v>
          </cell>
          <cell r="G1237" t="str">
            <v/>
          </cell>
          <cell r="H1237" t="str">
            <v/>
          </cell>
        </row>
        <row r="1238">
          <cell r="A1238" t="str">
            <v>0005091216</v>
          </cell>
          <cell r="B1238" t="str">
            <v>00050</v>
          </cell>
          <cell r="C1238" t="str">
            <v>91216</v>
          </cell>
          <cell r="D1238">
            <v>40070</v>
          </cell>
          <cell r="E1238" t="str">
            <v>I</v>
          </cell>
          <cell r="F1238" t="str">
            <v>CO - SUMMARY CENTER</v>
          </cell>
          <cell r="G1238" t="str">
            <v/>
          </cell>
          <cell r="H1238" t="str">
            <v/>
          </cell>
        </row>
        <row r="1239">
          <cell r="A1239" t="str">
            <v>0005091217</v>
          </cell>
          <cell r="B1239" t="str">
            <v>00050</v>
          </cell>
          <cell r="C1239" t="str">
            <v>91217</v>
          </cell>
          <cell r="D1239">
            <v>40070</v>
          </cell>
          <cell r="E1239" t="str">
            <v>I</v>
          </cell>
          <cell r="F1239" t="str">
            <v>CO - SUMMARY CENTER</v>
          </cell>
          <cell r="G1239" t="str">
            <v/>
          </cell>
          <cell r="H1239" t="str">
            <v/>
          </cell>
        </row>
        <row r="1240">
          <cell r="A1240" t="str">
            <v>0005091218</v>
          </cell>
          <cell r="B1240" t="str">
            <v>00050</v>
          </cell>
          <cell r="C1240" t="str">
            <v>91218</v>
          </cell>
          <cell r="D1240">
            <v>40070</v>
          </cell>
          <cell r="E1240" t="str">
            <v>I</v>
          </cell>
          <cell r="F1240" t="str">
            <v>CO - SUMMARY CENTER</v>
          </cell>
          <cell r="G1240" t="str">
            <v/>
          </cell>
          <cell r="H1240" t="str">
            <v/>
          </cell>
        </row>
        <row r="1241">
          <cell r="A1241" t="str">
            <v>0005091219</v>
          </cell>
          <cell r="B1241" t="str">
            <v>00050</v>
          </cell>
          <cell r="C1241" t="str">
            <v>91219</v>
          </cell>
          <cell r="D1241">
            <v>40070</v>
          </cell>
          <cell r="E1241" t="str">
            <v>I</v>
          </cell>
          <cell r="F1241" t="str">
            <v>CO - SUMMARY CENTER</v>
          </cell>
          <cell r="G1241" t="str">
            <v/>
          </cell>
          <cell r="H1241" t="str">
            <v/>
          </cell>
        </row>
        <row r="1242">
          <cell r="A1242" t="str">
            <v>0005091220</v>
          </cell>
          <cell r="B1242" t="str">
            <v>00050</v>
          </cell>
          <cell r="C1242" t="str">
            <v>91220</v>
          </cell>
          <cell r="D1242">
            <v>40070</v>
          </cell>
          <cell r="E1242" t="str">
            <v>I</v>
          </cell>
          <cell r="F1242" t="str">
            <v>CO - SUMMARY CENTER</v>
          </cell>
          <cell r="G1242" t="str">
            <v/>
          </cell>
          <cell r="H1242" t="str">
            <v/>
          </cell>
        </row>
        <row r="1243">
          <cell r="A1243" t="str">
            <v>0005091221</v>
          </cell>
          <cell r="B1243" t="str">
            <v>00050</v>
          </cell>
          <cell r="C1243" t="str">
            <v>91221</v>
          </cell>
          <cell r="D1243">
            <v>40070</v>
          </cell>
          <cell r="E1243" t="str">
            <v>I</v>
          </cell>
          <cell r="F1243" t="str">
            <v>CO - SUMMARY CENTER</v>
          </cell>
          <cell r="G1243" t="str">
            <v/>
          </cell>
          <cell r="H1243" t="str">
            <v/>
          </cell>
        </row>
        <row r="1244">
          <cell r="A1244" t="str">
            <v>0005091222</v>
          </cell>
          <cell r="B1244" t="str">
            <v>00050</v>
          </cell>
          <cell r="C1244" t="str">
            <v>91222</v>
          </cell>
          <cell r="D1244">
            <v>40070</v>
          </cell>
          <cell r="E1244" t="str">
            <v>I</v>
          </cell>
          <cell r="F1244" t="str">
            <v>CO - SUMMARY CENTER</v>
          </cell>
          <cell r="G1244" t="str">
            <v/>
          </cell>
          <cell r="H1244" t="str">
            <v/>
          </cell>
        </row>
        <row r="1245">
          <cell r="A1245" t="str">
            <v>0005091223</v>
          </cell>
          <cell r="B1245" t="str">
            <v>00050</v>
          </cell>
          <cell r="C1245" t="str">
            <v>91223</v>
          </cell>
          <cell r="D1245">
            <v>40070</v>
          </cell>
          <cell r="E1245" t="str">
            <v>I</v>
          </cell>
          <cell r="F1245" t="str">
            <v>CO - SUMMARY CENTER</v>
          </cell>
          <cell r="G1245" t="str">
            <v/>
          </cell>
          <cell r="H1245" t="str">
            <v/>
          </cell>
        </row>
        <row r="1246">
          <cell r="A1246" t="str">
            <v>0005091224</v>
          </cell>
          <cell r="B1246" t="str">
            <v>00050</v>
          </cell>
          <cell r="C1246" t="str">
            <v>91224</v>
          </cell>
          <cell r="D1246">
            <v>40070</v>
          </cell>
          <cell r="E1246" t="str">
            <v>I</v>
          </cell>
          <cell r="F1246" t="str">
            <v>CO - SUMMARY CENTER</v>
          </cell>
          <cell r="G1246" t="str">
            <v/>
          </cell>
          <cell r="H1246" t="str">
            <v/>
          </cell>
        </row>
        <row r="1247">
          <cell r="A1247" t="str">
            <v>0005091225</v>
          </cell>
          <cell r="B1247" t="str">
            <v>00050</v>
          </cell>
          <cell r="C1247" t="str">
            <v>91225</v>
          </cell>
          <cell r="D1247">
            <v>40070</v>
          </cell>
          <cell r="E1247" t="str">
            <v>I</v>
          </cell>
          <cell r="F1247" t="str">
            <v>CO - SUMMARY CENTER</v>
          </cell>
          <cell r="G1247" t="str">
            <v/>
          </cell>
          <cell r="H1247" t="str">
            <v/>
          </cell>
        </row>
        <row r="1248">
          <cell r="A1248" t="str">
            <v>0005091226</v>
          </cell>
          <cell r="B1248" t="str">
            <v>00050</v>
          </cell>
          <cell r="C1248" t="str">
            <v>91226</v>
          </cell>
          <cell r="D1248">
            <v>40070</v>
          </cell>
          <cell r="E1248" t="str">
            <v>I</v>
          </cell>
          <cell r="F1248" t="str">
            <v>CO - SUMMARY CENTER</v>
          </cell>
          <cell r="G1248" t="str">
            <v/>
          </cell>
          <cell r="H1248" t="str">
            <v/>
          </cell>
        </row>
        <row r="1249">
          <cell r="A1249" t="str">
            <v>0005091227</v>
          </cell>
          <cell r="B1249" t="str">
            <v>00050</v>
          </cell>
          <cell r="C1249" t="str">
            <v>91227</v>
          </cell>
          <cell r="D1249">
            <v>40070</v>
          </cell>
          <cell r="E1249" t="str">
            <v>I</v>
          </cell>
          <cell r="F1249" t="str">
            <v>CO - SUMMARY CENTER</v>
          </cell>
          <cell r="G1249" t="str">
            <v/>
          </cell>
          <cell r="H1249" t="str">
            <v/>
          </cell>
        </row>
        <row r="1250">
          <cell r="A1250" t="str">
            <v>0005091228</v>
          </cell>
          <cell r="B1250" t="str">
            <v>00050</v>
          </cell>
          <cell r="C1250" t="str">
            <v>91228</v>
          </cell>
          <cell r="D1250">
            <v>40070</v>
          </cell>
          <cell r="E1250" t="str">
            <v>I</v>
          </cell>
          <cell r="F1250" t="str">
            <v>CO - SUMMARY CENTER</v>
          </cell>
          <cell r="G1250" t="str">
            <v/>
          </cell>
          <cell r="H1250" t="str">
            <v/>
          </cell>
        </row>
        <row r="1251">
          <cell r="A1251" t="str">
            <v>0005091229</v>
          </cell>
          <cell r="B1251" t="str">
            <v>00050</v>
          </cell>
          <cell r="C1251" t="str">
            <v>91229</v>
          </cell>
          <cell r="D1251">
            <v>40070</v>
          </cell>
          <cell r="E1251" t="str">
            <v>I</v>
          </cell>
          <cell r="F1251" t="str">
            <v>CO - SUMMARY CENTER</v>
          </cell>
          <cell r="G1251" t="str">
            <v/>
          </cell>
          <cell r="H1251" t="str">
            <v/>
          </cell>
        </row>
        <row r="1252">
          <cell r="A1252" t="str">
            <v>0005091230</v>
          </cell>
          <cell r="B1252" t="str">
            <v>00050</v>
          </cell>
          <cell r="C1252" t="str">
            <v>91230</v>
          </cell>
          <cell r="D1252">
            <v>40070</v>
          </cell>
          <cell r="E1252" t="str">
            <v>I</v>
          </cell>
          <cell r="F1252" t="str">
            <v>CO - SUMMARY CENTER</v>
          </cell>
          <cell r="G1252" t="str">
            <v/>
          </cell>
          <cell r="H1252" t="str">
            <v/>
          </cell>
        </row>
        <row r="1253">
          <cell r="A1253" t="str">
            <v>0005091231</v>
          </cell>
          <cell r="B1253" t="str">
            <v>00050</v>
          </cell>
          <cell r="C1253" t="str">
            <v>91231</v>
          </cell>
          <cell r="D1253">
            <v>40070</v>
          </cell>
          <cell r="E1253" t="str">
            <v>I</v>
          </cell>
          <cell r="F1253" t="str">
            <v>CO - SUMMARY CENTER</v>
          </cell>
          <cell r="G1253" t="str">
            <v/>
          </cell>
          <cell r="H1253" t="str">
            <v/>
          </cell>
        </row>
        <row r="1254">
          <cell r="A1254" t="str">
            <v>0005091232</v>
          </cell>
          <cell r="B1254" t="str">
            <v>00050</v>
          </cell>
          <cell r="C1254" t="str">
            <v>91232</v>
          </cell>
          <cell r="D1254">
            <v>40070</v>
          </cell>
          <cell r="E1254" t="str">
            <v>I</v>
          </cell>
          <cell r="F1254" t="str">
            <v>CO - SUMMARY CENTER</v>
          </cell>
          <cell r="G1254" t="str">
            <v/>
          </cell>
          <cell r="H1254" t="str">
            <v/>
          </cell>
        </row>
        <row r="1255">
          <cell r="A1255" t="str">
            <v>0005091233</v>
          </cell>
          <cell r="B1255" t="str">
            <v>00050</v>
          </cell>
          <cell r="C1255" t="str">
            <v>91233</v>
          </cell>
          <cell r="D1255">
            <v>40070</v>
          </cell>
          <cell r="E1255" t="str">
            <v>I</v>
          </cell>
          <cell r="F1255" t="str">
            <v>CO - SUMMARY CENTER</v>
          </cell>
          <cell r="G1255" t="str">
            <v/>
          </cell>
          <cell r="H1255" t="str">
            <v/>
          </cell>
        </row>
        <row r="1256">
          <cell r="A1256" t="str">
            <v>0005091234</v>
          </cell>
          <cell r="B1256" t="str">
            <v>00050</v>
          </cell>
          <cell r="C1256" t="str">
            <v>91234</v>
          </cell>
          <cell r="D1256">
            <v>40070</v>
          </cell>
          <cell r="E1256" t="str">
            <v>I</v>
          </cell>
          <cell r="F1256" t="str">
            <v>CO - SUMMARY CENTER</v>
          </cell>
          <cell r="G1256" t="str">
            <v/>
          </cell>
          <cell r="H1256" t="str">
            <v/>
          </cell>
        </row>
        <row r="1257">
          <cell r="A1257" t="str">
            <v>0005091235</v>
          </cell>
          <cell r="B1257" t="str">
            <v>00050</v>
          </cell>
          <cell r="C1257" t="str">
            <v>91235</v>
          </cell>
          <cell r="D1257">
            <v>40070</v>
          </cell>
          <cell r="E1257" t="str">
            <v>I</v>
          </cell>
          <cell r="F1257" t="str">
            <v>CO - SUMMARY CENTER</v>
          </cell>
          <cell r="G1257" t="str">
            <v/>
          </cell>
          <cell r="H1257" t="str">
            <v/>
          </cell>
        </row>
        <row r="1258">
          <cell r="A1258" t="str">
            <v>0005091236</v>
          </cell>
          <cell r="B1258" t="str">
            <v>00050</v>
          </cell>
          <cell r="C1258" t="str">
            <v>91236</v>
          </cell>
          <cell r="D1258">
            <v>40070</v>
          </cell>
          <cell r="E1258" t="str">
            <v>I</v>
          </cell>
          <cell r="F1258" t="str">
            <v>CO - SUMMARY CENTER</v>
          </cell>
          <cell r="G1258" t="str">
            <v/>
          </cell>
          <cell r="H1258" t="str">
            <v/>
          </cell>
        </row>
        <row r="1259">
          <cell r="A1259" t="str">
            <v>0005091237</v>
          </cell>
          <cell r="B1259" t="str">
            <v>00050</v>
          </cell>
          <cell r="C1259" t="str">
            <v>91237</v>
          </cell>
          <cell r="D1259">
            <v>40070</v>
          </cell>
          <cell r="E1259" t="str">
            <v>I</v>
          </cell>
          <cell r="F1259" t="str">
            <v>CO - SUMMARY CENTER</v>
          </cell>
          <cell r="G1259" t="str">
            <v/>
          </cell>
          <cell r="H1259" t="str">
            <v/>
          </cell>
        </row>
        <row r="1260">
          <cell r="A1260" t="str">
            <v>0005091238</v>
          </cell>
          <cell r="B1260" t="str">
            <v>00050</v>
          </cell>
          <cell r="C1260" t="str">
            <v>91238</v>
          </cell>
          <cell r="D1260">
            <v>40070</v>
          </cell>
          <cell r="E1260" t="str">
            <v>I</v>
          </cell>
          <cell r="F1260" t="str">
            <v>CO - SUMMARY CENTER</v>
          </cell>
          <cell r="G1260" t="str">
            <v/>
          </cell>
          <cell r="H1260" t="str">
            <v/>
          </cell>
        </row>
        <row r="1261">
          <cell r="A1261" t="str">
            <v>0005091239</v>
          </cell>
          <cell r="B1261" t="str">
            <v>00050</v>
          </cell>
          <cell r="C1261" t="str">
            <v>91239</v>
          </cell>
          <cell r="D1261">
            <v>40070</v>
          </cell>
          <cell r="E1261" t="str">
            <v>I</v>
          </cell>
          <cell r="F1261" t="str">
            <v>CO - SUMMARY CENTER</v>
          </cell>
          <cell r="G1261" t="str">
            <v/>
          </cell>
          <cell r="H1261" t="str">
            <v/>
          </cell>
        </row>
        <row r="1262">
          <cell r="A1262" t="str">
            <v>0005091240</v>
          </cell>
          <cell r="B1262" t="str">
            <v>00050</v>
          </cell>
          <cell r="C1262" t="str">
            <v>91240</v>
          </cell>
          <cell r="D1262">
            <v>40070</v>
          </cell>
          <cell r="E1262" t="str">
            <v>I</v>
          </cell>
          <cell r="F1262" t="str">
            <v>CO - SUMMARY CENTER</v>
          </cell>
          <cell r="G1262" t="str">
            <v/>
          </cell>
          <cell r="H1262" t="str">
            <v/>
          </cell>
        </row>
        <row r="1263">
          <cell r="A1263" t="str">
            <v>0005091241</v>
          </cell>
          <cell r="B1263" t="str">
            <v>00050</v>
          </cell>
          <cell r="C1263" t="str">
            <v>91241</v>
          </cell>
          <cell r="D1263">
            <v>40070</v>
          </cell>
          <cell r="E1263" t="str">
            <v>I</v>
          </cell>
          <cell r="F1263" t="str">
            <v>CO - SUMMARY CENTER</v>
          </cell>
          <cell r="G1263" t="str">
            <v/>
          </cell>
          <cell r="H1263" t="str">
            <v/>
          </cell>
        </row>
        <row r="1264">
          <cell r="A1264" t="str">
            <v>0005091242</v>
          </cell>
          <cell r="B1264" t="str">
            <v>00050</v>
          </cell>
          <cell r="C1264" t="str">
            <v>91242</v>
          </cell>
          <cell r="D1264">
            <v>40070</v>
          </cell>
          <cell r="E1264" t="str">
            <v>I</v>
          </cell>
          <cell r="F1264" t="str">
            <v>CO - SUMMARY CENTER</v>
          </cell>
          <cell r="G1264" t="str">
            <v/>
          </cell>
          <cell r="H1264" t="str">
            <v/>
          </cell>
        </row>
        <row r="1265">
          <cell r="A1265" t="str">
            <v>0005091243</v>
          </cell>
          <cell r="B1265" t="str">
            <v>00050</v>
          </cell>
          <cell r="C1265" t="str">
            <v>91243</v>
          </cell>
          <cell r="D1265">
            <v>40070</v>
          </cell>
          <cell r="E1265" t="str">
            <v>I</v>
          </cell>
          <cell r="F1265" t="str">
            <v>CO - SUMMARY CENTER</v>
          </cell>
          <cell r="G1265" t="str">
            <v/>
          </cell>
          <cell r="H1265" t="str">
            <v/>
          </cell>
        </row>
        <row r="1266">
          <cell r="A1266" t="str">
            <v>0005091244</v>
          </cell>
          <cell r="B1266" t="str">
            <v>00050</v>
          </cell>
          <cell r="C1266" t="str">
            <v>91244</v>
          </cell>
          <cell r="D1266">
            <v>40070</v>
          </cell>
          <cell r="E1266" t="str">
            <v>I</v>
          </cell>
          <cell r="F1266" t="str">
            <v>CO - SUMMARY CENTER</v>
          </cell>
          <cell r="G1266" t="str">
            <v/>
          </cell>
          <cell r="H1266" t="str">
            <v/>
          </cell>
        </row>
        <row r="1267">
          <cell r="A1267" t="str">
            <v>0005091245</v>
          </cell>
          <cell r="B1267" t="str">
            <v>00050</v>
          </cell>
          <cell r="C1267" t="str">
            <v>91245</v>
          </cell>
          <cell r="D1267">
            <v>40070</v>
          </cell>
          <cell r="E1267" t="str">
            <v>I</v>
          </cell>
          <cell r="F1267" t="str">
            <v>CO - SUMMARY CENTER</v>
          </cell>
          <cell r="G1267" t="str">
            <v/>
          </cell>
          <cell r="H1267" t="str">
            <v/>
          </cell>
        </row>
        <row r="1268">
          <cell r="A1268" t="str">
            <v>0005091246</v>
          </cell>
          <cell r="B1268" t="str">
            <v>00050</v>
          </cell>
          <cell r="C1268" t="str">
            <v>91246</v>
          </cell>
          <cell r="D1268">
            <v>40070</v>
          </cell>
          <cell r="E1268" t="str">
            <v>I</v>
          </cell>
          <cell r="F1268" t="str">
            <v>CO - SUMMARY CENTER</v>
          </cell>
          <cell r="G1268" t="str">
            <v/>
          </cell>
          <cell r="H1268" t="str">
            <v/>
          </cell>
        </row>
        <row r="1269">
          <cell r="A1269" t="str">
            <v>0005091247</v>
          </cell>
          <cell r="B1269" t="str">
            <v>00050</v>
          </cell>
          <cell r="C1269" t="str">
            <v>91247</v>
          </cell>
          <cell r="D1269">
            <v>40070</v>
          </cell>
          <cell r="E1269" t="str">
            <v>I</v>
          </cell>
          <cell r="F1269" t="str">
            <v>CO - SUMMARY CENTER</v>
          </cell>
          <cell r="G1269" t="str">
            <v/>
          </cell>
          <cell r="H1269" t="str">
            <v/>
          </cell>
        </row>
        <row r="1270">
          <cell r="A1270" t="str">
            <v>0005091248</v>
          </cell>
          <cell r="B1270" t="str">
            <v>00050</v>
          </cell>
          <cell r="C1270" t="str">
            <v>91248</v>
          </cell>
          <cell r="D1270">
            <v>40070</v>
          </cell>
          <cell r="E1270" t="str">
            <v>I</v>
          </cell>
          <cell r="F1270" t="str">
            <v>CO - SUMMARY CENTER</v>
          </cell>
          <cell r="G1270" t="str">
            <v/>
          </cell>
          <cell r="H1270" t="str">
            <v/>
          </cell>
        </row>
        <row r="1271">
          <cell r="A1271" t="str">
            <v>0005091249</v>
          </cell>
          <cell r="B1271" t="str">
            <v>00050</v>
          </cell>
          <cell r="C1271" t="str">
            <v>91249</v>
          </cell>
          <cell r="D1271">
            <v>40070</v>
          </cell>
          <cell r="E1271" t="str">
            <v>I</v>
          </cell>
          <cell r="F1271" t="str">
            <v>CO - SUMMARY CENTER</v>
          </cell>
          <cell r="G1271" t="str">
            <v/>
          </cell>
          <cell r="H1271" t="str">
            <v/>
          </cell>
        </row>
        <row r="1272">
          <cell r="A1272" t="str">
            <v>0005091250</v>
          </cell>
          <cell r="B1272" t="str">
            <v>00050</v>
          </cell>
          <cell r="C1272" t="str">
            <v>91250</v>
          </cell>
          <cell r="D1272">
            <v>40070</v>
          </cell>
          <cell r="E1272" t="str">
            <v>I</v>
          </cell>
          <cell r="F1272" t="str">
            <v>CO - SUMMARY CENTER</v>
          </cell>
          <cell r="G1272" t="str">
            <v/>
          </cell>
          <cell r="H1272" t="str">
            <v/>
          </cell>
        </row>
        <row r="1273">
          <cell r="A1273" t="str">
            <v>0005091251</v>
          </cell>
          <cell r="B1273" t="str">
            <v>00050</v>
          </cell>
          <cell r="C1273" t="str">
            <v>91251</v>
          </cell>
          <cell r="D1273">
            <v>40070</v>
          </cell>
          <cell r="E1273" t="str">
            <v>I</v>
          </cell>
          <cell r="F1273" t="str">
            <v>CO - SUMMARY CENTER</v>
          </cell>
          <cell r="G1273" t="str">
            <v/>
          </cell>
          <cell r="H1273" t="str">
            <v/>
          </cell>
        </row>
        <row r="1274">
          <cell r="A1274" t="str">
            <v>0005091252</v>
          </cell>
          <cell r="B1274" t="str">
            <v>00050</v>
          </cell>
          <cell r="C1274" t="str">
            <v>91252</v>
          </cell>
          <cell r="D1274">
            <v>40070</v>
          </cell>
          <cell r="E1274" t="str">
            <v>I</v>
          </cell>
          <cell r="F1274" t="str">
            <v>CO - SUMMARY CENTER</v>
          </cell>
          <cell r="G1274" t="str">
            <v/>
          </cell>
          <cell r="H1274" t="str">
            <v/>
          </cell>
        </row>
        <row r="1275">
          <cell r="A1275" t="str">
            <v>0005091253</v>
          </cell>
          <cell r="B1275" t="str">
            <v>00050</v>
          </cell>
          <cell r="C1275" t="str">
            <v>91253</v>
          </cell>
          <cell r="D1275">
            <v>40070</v>
          </cell>
          <cell r="E1275" t="str">
            <v>I</v>
          </cell>
          <cell r="F1275" t="str">
            <v>CO - SUMMARY CENTER</v>
          </cell>
          <cell r="G1275" t="str">
            <v/>
          </cell>
          <cell r="H1275" t="str">
            <v/>
          </cell>
        </row>
        <row r="1276">
          <cell r="A1276" t="str">
            <v>0005091254</v>
          </cell>
          <cell r="B1276" t="str">
            <v>00050</v>
          </cell>
          <cell r="C1276" t="str">
            <v>91254</v>
          </cell>
          <cell r="D1276">
            <v>40070</v>
          </cell>
          <cell r="E1276" t="str">
            <v>I</v>
          </cell>
          <cell r="F1276" t="str">
            <v>CO - SUMMARY CENTER</v>
          </cell>
          <cell r="G1276" t="str">
            <v/>
          </cell>
          <cell r="H1276" t="str">
            <v/>
          </cell>
        </row>
        <row r="1277">
          <cell r="A1277" t="str">
            <v>0005091255</v>
          </cell>
          <cell r="B1277" t="str">
            <v>00050</v>
          </cell>
          <cell r="C1277" t="str">
            <v>91255</v>
          </cell>
          <cell r="D1277">
            <v>40070</v>
          </cell>
          <cell r="E1277" t="str">
            <v>I</v>
          </cell>
          <cell r="F1277" t="str">
            <v>CO - SUMMARY CENTER</v>
          </cell>
          <cell r="G1277" t="str">
            <v/>
          </cell>
          <cell r="H1277" t="str">
            <v/>
          </cell>
        </row>
        <row r="1278">
          <cell r="A1278" t="str">
            <v>0005091256</v>
          </cell>
          <cell r="B1278" t="str">
            <v>00050</v>
          </cell>
          <cell r="C1278" t="str">
            <v>91256</v>
          </cell>
          <cell r="D1278">
            <v>40070</v>
          </cell>
          <cell r="E1278" t="str">
            <v>I</v>
          </cell>
          <cell r="F1278" t="str">
            <v>CO - SUMMARY CENTER</v>
          </cell>
          <cell r="G1278" t="str">
            <v/>
          </cell>
          <cell r="H1278" t="str">
            <v/>
          </cell>
        </row>
        <row r="1279">
          <cell r="A1279" t="str">
            <v>0005091257</v>
          </cell>
          <cell r="B1279" t="str">
            <v>00050</v>
          </cell>
          <cell r="C1279" t="str">
            <v>91257</v>
          </cell>
          <cell r="D1279">
            <v>40070</v>
          </cell>
          <cell r="E1279" t="str">
            <v>I</v>
          </cell>
          <cell r="F1279" t="str">
            <v>CO - SUMMARY CENTER</v>
          </cell>
          <cell r="G1279" t="str">
            <v/>
          </cell>
          <cell r="H1279" t="str">
            <v/>
          </cell>
        </row>
        <row r="1280">
          <cell r="A1280" t="str">
            <v>0005091258</v>
          </cell>
          <cell r="B1280" t="str">
            <v>00050</v>
          </cell>
          <cell r="C1280" t="str">
            <v>91258</v>
          </cell>
          <cell r="D1280">
            <v>40070</v>
          </cell>
          <cell r="E1280" t="str">
            <v>I</v>
          </cell>
          <cell r="F1280" t="str">
            <v>CO - SUMMARY CENTER</v>
          </cell>
          <cell r="G1280" t="str">
            <v/>
          </cell>
          <cell r="H1280" t="str">
            <v/>
          </cell>
        </row>
        <row r="1281">
          <cell r="A1281" t="str">
            <v>0005091259</v>
          </cell>
          <cell r="B1281" t="str">
            <v>00050</v>
          </cell>
          <cell r="C1281" t="str">
            <v>91259</v>
          </cell>
          <cell r="D1281">
            <v>40070</v>
          </cell>
          <cell r="E1281" t="str">
            <v>I</v>
          </cell>
          <cell r="F1281" t="str">
            <v>CO - SUMMARY CENTER</v>
          </cell>
          <cell r="G1281" t="str">
            <v/>
          </cell>
          <cell r="H1281" t="str">
            <v/>
          </cell>
        </row>
        <row r="1282">
          <cell r="A1282" t="str">
            <v>0005091260</v>
          </cell>
          <cell r="B1282" t="str">
            <v>00050</v>
          </cell>
          <cell r="C1282" t="str">
            <v>91260</v>
          </cell>
          <cell r="D1282">
            <v>40070</v>
          </cell>
          <cell r="E1282" t="str">
            <v>I</v>
          </cell>
          <cell r="F1282" t="str">
            <v>CO - SUMMARY CENTER</v>
          </cell>
          <cell r="G1282" t="str">
            <v/>
          </cell>
          <cell r="H1282" t="str">
            <v/>
          </cell>
        </row>
        <row r="1283">
          <cell r="A1283" t="str">
            <v>0005091261</v>
          </cell>
          <cell r="B1283" t="str">
            <v>00050</v>
          </cell>
          <cell r="C1283" t="str">
            <v>91261</v>
          </cell>
          <cell r="D1283">
            <v>40070</v>
          </cell>
          <cell r="E1283" t="str">
            <v>I</v>
          </cell>
          <cell r="F1283" t="str">
            <v>CO - SUMMARY CENTER</v>
          </cell>
          <cell r="G1283" t="str">
            <v/>
          </cell>
          <cell r="H1283" t="str">
            <v/>
          </cell>
        </row>
        <row r="1284">
          <cell r="A1284" t="str">
            <v>0005091262</v>
          </cell>
          <cell r="B1284" t="str">
            <v>00050</v>
          </cell>
          <cell r="C1284" t="str">
            <v>91262</v>
          </cell>
          <cell r="D1284">
            <v>40070</v>
          </cell>
          <cell r="E1284" t="str">
            <v>I</v>
          </cell>
          <cell r="F1284" t="str">
            <v>CO - SUMMARY CENTER</v>
          </cell>
          <cell r="G1284" t="str">
            <v/>
          </cell>
          <cell r="H1284" t="str">
            <v/>
          </cell>
        </row>
        <row r="1285">
          <cell r="A1285" t="str">
            <v>0005091263</v>
          </cell>
          <cell r="B1285" t="str">
            <v>00050</v>
          </cell>
          <cell r="C1285" t="str">
            <v>91263</v>
          </cell>
          <cell r="D1285">
            <v>40070</v>
          </cell>
          <cell r="E1285" t="str">
            <v>I</v>
          </cell>
          <cell r="F1285" t="str">
            <v>CO - SUMMARY CENTER</v>
          </cell>
          <cell r="G1285" t="str">
            <v/>
          </cell>
          <cell r="H1285" t="str">
            <v/>
          </cell>
        </row>
        <row r="1286">
          <cell r="A1286" t="str">
            <v>0005091264</v>
          </cell>
          <cell r="B1286" t="str">
            <v>00050</v>
          </cell>
          <cell r="C1286" t="str">
            <v>91264</v>
          </cell>
          <cell r="D1286">
            <v>40070</v>
          </cell>
          <cell r="E1286" t="str">
            <v>I</v>
          </cell>
          <cell r="F1286" t="str">
            <v>CO - SUMMARY CENTER</v>
          </cell>
          <cell r="G1286" t="str">
            <v/>
          </cell>
          <cell r="H1286" t="str">
            <v/>
          </cell>
        </row>
        <row r="1287">
          <cell r="A1287" t="str">
            <v>0005091265</v>
          </cell>
          <cell r="B1287" t="str">
            <v>00050</v>
          </cell>
          <cell r="C1287" t="str">
            <v>91265</v>
          </cell>
          <cell r="D1287">
            <v>40070</v>
          </cell>
          <cell r="E1287" t="str">
            <v>I</v>
          </cell>
          <cell r="F1287" t="str">
            <v>CO - SUMMARY CENTER</v>
          </cell>
          <cell r="G1287" t="str">
            <v/>
          </cell>
          <cell r="H1287" t="str">
            <v/>
          </cell>
        </row>
        <row r="1288">
          <cell r="A1288" t="str">
            <v>0005091266</v>
          </cell>
          <cell r="B1288" t="str">
            <v>00050</v>
          </cell>
          <cell r="C1288" t="str">
            <v>91266</v>
          </cell>
          <cell r="D1288">
            <v>40070</v>
          </cell>
          <cell r="E1288" t="str">
            <v>I</v>
          </cell>
          <cell r="F1288" t="str">
            <v>CO - SUMMARY CENTER</v>
          </cell>
          <cell r="G1288" t="str">
            <v/>
          </cell>
          <cell r="H1288" t="str">
            <v/>
          </cell>
        </row>
        <row r="1289">
          <cell r="A1289" t="str">
            <v>0005091267</v>
          </cell>
          <cell r="B1289" t="str">
            <v>00050</v>
          </cell>
          <cell r="C1289" t="str">
            <v>91267</v>
          </cell>
          <cell r="D1289">
            <v>40070</v>
          </cell>
          <cell r="E1289" t="str">
            <v>I</v>
          </cell>
          <cell r="F1289" t="str">
            <v>CO - SUMMARY CENTER</v>
          </cell>
          <cell r="G1289" t="str">
            <v/>
          </cell>
          <cell r="H1289" t="str">
            <v/>
          </cell>
        </row>
        <row r="1290">
          <cell r="A1290" t="str">
            <v>0005091268</v>
          </cell>
          <cell r="B1290" t="str">
            <v>00050</v>
          </cell>
          <cell r="C1290" t="str">
            <v>91268</v>
          </cell>
          <cell r="D1290">
            <v>40070</v>
          </cell>
          <cell r="E1290" t="str">
            <v>I</v>
          </cell>
          <cell r="F1290" t="str">
            <v>CO - SUMMARY CENTER</v>
          </cell>
          <cell r="G1290" t="str">
            <v/>
          </cell>
          <cell r="H1290" t="str">
            <v/>
          </cell>
        </row>
        <row r="1291">
          <cell r="A1291" t="str">
            <v>0005091269</v>
          </cell>
          <cell r="B1291" t="str">
            <v>00050</v>
          </cell>
          <cell r="C1291" t="str">
            <v>91269</v>
          </cell>
          <cell r="D1291">
            <v>40070</v>
          </cell>
          <cell r="E1291" t="str">
            <v>I</v>
          </cell>
          <cell r="F1291" t="str">
            <v>CO - SUMMARY CENTER</v>
          </cell>
          <cell r="G1291" t="str">
            <v/>
          </cell>
          <cell r="H1291" t="str">
            <v/>
          </cell>
        </row>
        <row r="1292">
          <cell r="A1292" t="str">
            <v>0005091270</v>
          </cell>
          <cell r="B1292" t="str">
            <v>00050</v>
          </cell>
          <cell r="C1292" t="str">
            <v>91270</v>
          </cell>
          <cell r="D1292">
            <v>40070</v>
          </cell>
          <cell r="E1292" t="str">
            <v>I</v>
          </cell>
          <cell r="F1292" t="str">
            <v>CO - SUMMARY CENTER</v>
          </cell>
          <cell r="G1292" t="str">
            <v/>
          </cell>
          <cell r="H1292" t="str">
            <v/>
          </cell>
        </row>
        <row r="1293">
          <cell r="A1293" t="str">
            <v>0005091271</v>
          </cell>
          <cell r="B1293" t="str">
            <v>00050</v>
          </cell>
          <cell r="C1293" t="str">
            <v>91271</v>
          </cell>
          <cell r="D1293">
            <v>40070</v>
          </cell>
          <cell r="E1293" t="str">
            <v>I</v>
          </cell>
          <cell r="F1293" t="str">
            <v>CO - SUMMARY CENTER</v>
          </cell>
          <cell r="G1293" t="str">
            <v/>
          </cell>
          <cell r="H1293" t="str">
            <v/>
          </cell>
        </row>
        <row r="1294">
          <cell r="A1294" t="str">
            <v>0005091272</v>
          </cell>
          <cell r="B1294" t="str">
            <v>00050</v>
          </cell>
          <cell r="C1294" t="str">
            <v>91272</v>
          </cell>
          <cell r="D1294">
            <v>40070</v>
          </cell>
          <cell r="E1294" t="str">
            <v>I</v>
          </cell>
          <cell r="F1294" t="str">
            <v>CO - SUMMARY CENTER</v>
          </cell>
          <cell r="G1294" t="str">
            <v/>
          </cell>
          <cell r="H1294" t="str">
            <v/>
          </cell>
        </row>
        <row r="1295">
          <cell r="A1295" t="str">
            <v>0005091273</v>
          </cell>
          <cell r="B1295" t="str">
            <v>00050</v>
          </cell>
          <cell r="C1295" t="str">
            <v>91273</v>
          </cell>
          <cell r="D1295">
            <v>40070</v>
          </cell>
          <cell r="E1295" t="str">
            <v>I</v>
          </cell>
          <cell r="F1295" t="str">
            <v>CO - SUMMARY CENTER</v>
          </cell>
          <cell r="G1295" t="str">
            <v/>
          </cell>
          <cell r="H1295" t="str">
            <v/>
          </cell>
        </row>
        <row r="1296">
          <cell r="A1296" t="str">
            <v>0005091274</v>
          </cell>
          <cell r="B1296" t="str">
            <v>00050</v>
          </cell>
          <cell r="C1296" t="str">
            <v>91274</v>
          </cell>
          <cell r="D1296">
            <v>40070</v>
          </cell>
          <cell r="E1296" t="str">
            <v>I</v>
          </cell>
          <cell r="F1296" t="str">
            <v>CO - SUMMARY CENTER</v>
          </cell>
          <cell r="G1296" t="str">
            <v/>
          </cell>
          <cell r="H1296" t="str">
            <v/>
          </cell>
        </row>
        <row r="1297">
          <cell r="A1297" t="str">
            <v>0005091275</v>
          </cell>
          <cell r="B1297" t="str">
            <v>00050</v>
          </cell>
          <cell r="C1297" t="str">
            <v>91275</v>
          </cell>
          <cell r="D1297">
            <v>40070</v>
          </cell>
          <cell r="E1297" t="str">
            <v>I</v>
          </cell>
          <cell r="F1297" t="str">
            <v>CO - SUMMARY CENTER</v>
          </cell>
          <cell r="G1297" t="str">
            <v/>
          </cell>
          <cell r="H1297" t="str">
            <v/>
          </cell>
        </row>
        <row r="1298">
          <cell r="A1298" t="str">
            <v>0005091276</v>
          </cell>
          <cell r="B1298" t="str">
            <v>00050</v>
          </cell>
          <cell r="C1298" t="str">
            <v>91276</v>
          </cell>
          <cell r="D1298">
            <v>40070</v>
          </cell>
          <cell r="E1298" t="str">
            <v>I</v>
          </cell>
          <cell r="F1298" t="str">
            <v>CO - SUMMARY CENTER</v>
          </cell>
          <cell r="G1298" t="str">
            <v/>
          </cell>
          <cell r="H1298" t="str">
            <v/>
          </cell>
        </row>
        <row r="1299">
          <cell r="A1299" t="str">
            <v>0005091277</v>
          </cell>
          <cell r="B1299" t="str">
            <v>00050</v>
          </cell>
          <cell r="C1299" t="str">
            <v>91277</v>
          </cell>
          <cell r="D1299">
            <v>40070</v>
          </cell>
          <cell r="E1299" t="str">
            <v>I</v>
          </cell>
          <cell r="F1299" t="str">
            <v>CO - SUMMARY CENTER</v>
          </cell>
          <cell r="G1299" t="str">
            <v/>
          </cell>
          <cell r="H1299" t="str">
            <v/>
          </cell>
        </row>
        <row r="1300">
          <cell r="A1300" t="str">
            <v>0005091278</v>
          </cell>
          <cell r="B1300" t="str">
            <v>00050</v>
          </cell>
          <cell r="C1300" t="str">
            <v>91278</v>
          </cell>
          <cell r="D1300">
            <v>40070</v>
          </cell>
          <cell r="E1300" t="str">
            <v>I</v>
          </cell>
          <cell r="F1300" t="str">
            <v>CO - SUMMARY CENTER</v>
          </cell>
          <cell r="G1300" t="str">
            <v/>
          </cell>
          <cell r="H1300" t="str">
            <v/>
          </cell>
        </row>
        <row r="1301">
          <cell r="A1301" t="str">
            <v>0005091279</v>
          </cell>
          <cell r="B1301" t="str">
            <v>00050</v>
          </cell>
          <cell r="C1301" t="str">
            <v>91279</v>
          </cell>
          <cell r="D1301">
            <v>40070</v>
          </cell>
          <cell r="E1301" t="str">
            <v>I</v>
          </cell>
          <cell r="F1301" t="str">
            <v>CO - SUMMARY CENTER</v>
          </cell>
          <cell r="G1301" t="str">
            <v/>
          </cell>
          <cell r="H1301" t="str">
            <v/>
          </cell>
        </row>
        <row r="1302">
          <cell r="A1302" t="str">
            <v>0005091280</v>
          </cell>
          <cell r="B1302" t="str">
            <v>00050</v>
          </cell>
          <cell r="C1302" t="str">
            <v>91280</v>
          </cell>
          <cell r="D1302">
            <v>40070</v>
          </cell>
          <cell r="E1302" t="str">
            <v>I</v>
          </cell>
          <cell r="F1302" t="str">
            <v>CO - SUMMARY CENTER</v>
          </cell>
          <cell r="G1302" t="str">
            <v/>
          </cell>
          <cell r="H1302" t="str">
            <v/>
          </cell>
        </row>
        <row r="1303">
          <cell r="A1303" t="str">
            <v>0005091281</v>
          </cell>
          <cell r="B1303" t="str">
            <v>00050</v>
          </cell>
          <cell r="C1303" t="str">
            <v>91281</v>
          </cell>
          <cell r="D1303">
            <v>40070</v>
          </cell>
          <cell r="E1303" t="str">
            <v>I</v>
          </cell>
          <cell r="F1303" t="str">
            <v>CO - SUMMARY CENTER</v>
          </cell>
          <cell r="G1303" t="str">
            <v/>
          </cell>
          <cell r="H1303" t="str">
            <v/>
          </cell>
        </row>
        <row r="1304">
          <cell r="A1304" t="str">
            <v>0005091282</v>
          </cell>
          <cell r="B1304" t="str">
            <v>00050</v>
          </cell>
          <cell r="C1304" t="str">
            <v>91282</v>
          </cell>
          <cell r="D1304">
            <v>40070</v>
          </cell>
          <cell r="E1304" t="str">
            <v>I</v>
          </cell>
          <cell r="F1304" t="str">
            <v>CO - SUMMARY CENTER</v>
          </cell>
          <cell r="G1304" t="str">
            <v/>
          </cell>
          <cell r="H1304" t="str">
            <v/>
          </cell>
        </row>
        <row r="1305">
          <cell r="A1305" t="str">
            <v>0005091283</v>
          </cell>
          <cell r="B1305" t="str">
            <v>00050</v>
          </cell>
          <cell r="C1305" t="str">
            <v>91283</v>
          </cell>
          <cell r="D1305">
            <v>40070</v>
          </cell>
          <cell r="E1305" t="str">
            <v>I</v>
          </cell>
          <cell r="F1305" t="str">
            <v>CO - SUMMARY CENTER</v>
          </cell>
          <cell r="G1305" t="str">
            <v/>
          </cell>
          <cell r="H1305" t="str">
            <v/>
          </cell>
        </row>
        <row r="1306">
          <cell r="A1306" t="str">
            <v>0005091284</v>
          </cell>
          <cell r="B1306" t="str">
            <v>00050</v>
          </cell>
          <cell r="C1306" t="str">
            <v>91284</v>
          </cell>
          <cell r="D1306">
            <v>40070</v>
          </cell>
          <cell r="E1306" t="str">
            <v>I</v>
          </cell>
          <cell r="F1306" t="str">
            <v>CO - SUMMARY CENTER</v>
          </cell>
          <cell r="G1306" t="str">
            <v/>
          </cell>
          <cell r="H1306" t="str">
            <v/>
          </cell>
        </row>
        <row r="1307">
          <cell r="A1307" t="str">
            <v>0005091285</v>
          </cell>
          <cell r="B1307" t="str">
            <v>00050</v>
          </cell>
          <cell r="C1307" t="str">
            <v>91285</v>
          </cell>
          <cell r="D1307">
            <v>40070</v>
          </cell>
          <cell r="E1307" t="str">
            <v>I</v>
          </cell>
          <cell r="F1307" t="str">
            <v>CO - SUMMARY CENTER</v>
          </cell>
          <cell r="G1307" t="str">
            <v/>
          </cell>
          <cell r="H1307" t="str">
            <v/>
          </cell>
        </row>
        <row r="1308">
          <cell r="A1308" t="str">
            <v>0005091286</v>
          </cell>
          <cell r="B1308" t="str">
            <v>00050</v>
          </cell>
          <cell r="C1308" t="str">
            <v>91286</v>
          </cell>
          <cell r="D1308">
            <v>40070</v>
          </cell>
          <cell r="E1308" t="str">
            <v>I</v>
          </cell>
          <cell r="F1308" t="str">
            <v>CO - SUMMARY CENTER</v>
          </cell>
          <cell r="G1308" t="str">
            <v/>
          </cell>
          <cell r="H1308" t="str">
            <v/>
          </cell>
        </row>
        <row r="1309">
          <cell r="A1309" t="str">
            <v>0005091287</v>
          </cell>
          <cell r="B1309" t="str">
            <v>00050</v>
          </cell>
          <cell r="C1309" t="str">
            <v>91287</v>
          </cell>
          <cell r="D1309">
            <v>40070</v>
          </cell>
          <cell r="E1309" t="str">
            <v>I</v>
          </cell>
          <cell r="F1309" t="str">
            <v>CO - SUMMARY CENTER</v>
          </cell>
          <cell r="G1309" t="str">
            <v/>
          </cell>
          <cell r="H1309" t="str">
            <v/>
          </cell>
        </row>
        <row r="1310">
          <cell r="A1310" t="str">
            <v>0005091288</v>
          </cell>
          <cell r="B1310" t="str">
            <v>00050</v>
          </cell>
          <cell r="C1310" t="str">
            <v>91288</v>
          </cell>
          <cell r="D1310">
            <v>40070</v>
          </cell>
          <cell r="E1310" t="str">
            <v>I</v>
          </cell>
          <cell r="F1310" t="str">
            <v>CO - SUMMARY CENTER</v>
          </cell>
          <cell r="G1310" t="str">
            <v/>
          </cell>
          <cell r="H1310" t="str">
            <v/>
          </cell>
        </row>
        <row r="1311">
          <cell r="A1311" t="str">
            <v>0005091289</v>
          </cell>
          <cell r="B1311" t="str">
            <v>00050</v>
          </cell>
          <cell r="C1311" t="str">
            <v>91289</v>
          </cell>
          <cell r="D1311">
            <v>40070</v>
          </cell>
          <cell r="E1311" t="str">
            <v>I</v>
          </cell>
          <cell r="F1311" t="str">
            <v>CO - SUMMARY CENTER</v>
          </cell>
          <cell r="G1311" t="str">
            <v/>
          </cell>
          <cell r="H1311" t="str">
            <v/>
          </cell>
        </row>
        <row r="1312">
          <cell r="A1312" t="str">
            <v>0005091290</v>
          </cell>
          <cell r="B1312" t="str">
            <v>00050</v>
          </cell>
          <cell r="C1312" t="str">
            <v>91290</v>
          </cell>
          <cell r="D1312">
            <v>40070</v>
          </cell>
          <cell r="E1312" t="str">
            <v>I</v>
          </cell>
          <cell r="F1312" t="str">
            <v>CO - SUMMARY CENTER</v>
          </cell>
          <cell r="G1312" t="str">
            <v/>
          </cell>
          <cell r="H1312" t="str">
            <v/>
          </cell>
        </row>
        <row r="1313">
          <cell r="A1313" t="str">
            <v>0005091291</v>
          </cell>
          <cell r="B1313" t="str">
            <v>00050</v>
          </cell>
          <cell r="C1313" t="str">
            <v>91291</v>
          </cell>
          <cell r="D1313">
            <v>40070</v>
          </cell>
          <cell r="E1313" t="str">
            <v>I</v>
          </cell>
          <cell r="F1313" t="str">
            <v>CO - SUMMARY CENTER</v>
          </cell>
          <cell r="G1313" t="str">
            <v/>
          </cell>
          <cell r="H1313" t="str">
            <v/>
          </cell>
        </row>
        <row r="1314">
          <cell r="A1314" t="str">
            <v>0005091292</v>
          </cell>
          <cell r="B1314" t="str">
            <v>00050</v>
          </cell>
          <cell r="C1314" t="str">
            <v>91292</v>
          </cell>
          <cell r="D1314">
            <v>40070</v>
          </cell>
          <cell r="E1314" t="str">
            <v>I</v>
          </cell>
          <cell r="F1314" t="str">
            <v>CO - SUMMARY CENTER</v>
          </cell>
          <cell r="G1314" t="str">
            <v/>
          </cell>
          <cell r="H1314" t="str">
            <v/>
          </cell>
        </row>
        <row r="1315">
          <cell r="A1315" t="str">
            <v>0005091293</v>
          </cell>
          <cell r="B1315" t="str">
            <v>00050</v>
          </cell>
          <cell r="C1315" t="str">
            <v>91293</v>
          </cell>
          <cell r="D1315">
            <v>40070</v>
          </cell>
          <cell r="E1315" t="str">
            <v>I</v>
          </cell>
          <cell r="F1315" t="str">
            <v>CO - SUMMARY CENTER</v>
          </cell>
          <cell r="G1315" t="str">
            <v/>
          </cell>
          <cell r="H1315" t="str">
            <v/>
          </cell>
        </row>
        <row r="1316">
          <cell r="A1316" t="str">
            <v>0005091294</v>
          </cell>
          <cell r="B1316" t="str">
            <v>00050</v>
          </cell>
          <cell r="C1316" t="str">
            <v>91294</v>
          </cell>
          <cell r="D1316">
            <v>40070</v>
          </cell>
          <cell r="E1316" t="str">
            <v>I</v>
          </cell>
          <cell r="F1316" t="str">
            <v>CO - SUMMARY CENTER</v>
          </cell>
          <cell r="G1316" t="str">
            <v/>
          </cell>
          <cell r="H1316" t="str">
            <v/>
          </cell>
        </row>
        <row r="1317">
          <cell r="A1317" t="str">
            <v>0005091295</v>
          </cell>
          <cell r="B1317" t="str">
            <v>00050</v>
          </cell>
          <cell r="C1317" t="str">
            <v>91295</v>
          </cell>
          <cell r="D1317">
            <v>40070</v>
          </cell>
          <cell r="E1317" t="str">
            <v>I</v>
          </cell>
          <cell r="F1317" t="str">
            <v>CO - SUMMARY CENTER</v>
          </cell>
          <cell r="G1317" t="str">
            <v/>
          </cell>
          <cell r="H1317" t="str">
            <v/>
          </cell>
        </row>
        <row r="1318">
          <cell r="A1318" t="str">
            <v>0005091296</v>
          </cell>
          <cell r="B1318" t="str">
            <v>00050</v>
          </cell>
          <cell r="C1318" t="str">
            <v>91296</v>
          </cell>
          <cell r="D1318">
            <v>40070</v>
          </cell>
          <cell r="E1318" t="str">
            <v>I</v>
          </cell>
          <cell r="F1318" t="str">
            <v>CO - SUMMARY CENTER</v>
          </cell>
          <cell r="G1318" t="str">
            <v/>
          </cell>
          <cell r="H1318" t="str">
            <v/>
          </cell>
        </row>
        <row r="1319">
          <cell r="A1319" t="str">
            <v>0005091297</v>
          </cell>
          <cell r="B1319" t="str">
            <v>00050</v>
          </cell>
          <cell r="C1319" t="str">
            <v>91297</v>
          </cell>
          <cell r="D1319">
            <v>40070</v>
          </cell>
          <cell r="E1319" t="str">
            <v>I</v>
          </cell>
          <cell r="F1319" t="str">
            <v>CO - SUMMARY CENTER</v>
          </cell>
          <cell r="G1319" t="str">
            <v/>
          </cell>
          <cell r="H1319" t="str">
            <v/>
          </cell>
        </row>
        <row r="1320">
          <cell r="A1320" t="str">
            <v>0005091298</v>
          </cell>
          <cell r="B1320" t="str">
            <v>00050</v>
          </cell>
          <cell r="C1320" t="str">
            <v>91298</v>
          </cell>
          <cell r="D1320">
            <v>40070</v>
          </cell>
          <cell r="E1320" t="str">
            <v>I</v>
          </cell>
          <cell r="F1320" t="str">
            <v>CO - SUMMARY CENTER</v>
          </cell>
          <cell r="G1320" t="str">
            <v/>
          </cell>
          <cell r="H1320" t="str">
            <v/>
          </cell>
        </row>
        <row r="1321">
          <cell r="A1321" t="str">
            <v>0005091299</v>
          </cell>
          <cell r="B1321" t="str">
            <v>00050</v>
          </cell>
          <cell r="C1321" t="str">
            <v>91299</v>
          </cell>
          <cell r="D1321">
            <v>40070</v>
          </cell>
          <cell r="E1321" t="str">
            <v>I</v>
          </cell>
          <cell r="F1321" t="str">
            <v>CO - SUMMARY CENTER</v>
          </cell>
          <cell r="G1321" t="str">
            <v/>
          </cell>
          <cell r="H1321" t="str">
            <v/>
          </cell>
        </row>
        <row r="1322">
          <cell r="A1322" t="str">
            <v>0005091300</v>
          </cell>
          <cell r="B1322" t="str">
            <v>00050</v>
          </cell>
          <cell r="C1322" t="str">
            <v>91300</v>
          </cell>
          <cell r="D1322">
            <v>40070</v>
          </cell>
          <cell r="E1322" t="str">
            <v>I</v>
          </cell>
          <cell r="F1322" t="str">
            <v>CO - SUMMARY CENTER</v>
          </cell>
          <cell r="G1322" t="str">
            <v/>
          </cell>
          <cell r="H1322" t="str">
            <v/>
          </cell>
        </row>
        <row r="1323">
          <cell r="A1323" t="str">
            <v>0005091301</v>
          </cell>
          <cell r="B1323" t="str">
            <v>00050</v>
          </cell>
          <cell r="C1323" t="str">
            <v>91301</v>
          </cell>
          <cell r="D1323">
            <v>40070</v>
          </cell>
          <cell r="E1323" t="str">
            <v>I</v>
          </cell>
          <cell r="F1323" t="str">
            <v>CO - SUMMARY CENTER</v>
          </cell>
          <cell r="G1323" t="str">
            <v/>
          </cell>
          <cell r="H1323" t="str">
            <v/>
          </cell>
        </row>
        <row r="1324">
          <cell r="A1324" t="str">
            <v>0005091302</v>
          </cell>
          <cell r="B1324" t="str">
            <v>00050</v>
          </cell>
          <cell r="C1324" t="str">
            <v>91302</v>
          </cell>
          <cell r="D1324">
            <v>40070</v>
          </cell>
          <cell r="E1324" t="str">
            <v>I</v>
          </cell>
          <cell r="F1324" t="str">
            <v>CO - SUMMARY CENTER</v>
          </cell>
          <cell r="G1324" t="str">
            <v/>
          </cell>
          <cell r="H1324" t="str">
            <v/>
          </cell>
        </row>
        <row r="1325">
          <cell r="A1325" t="str">
            <v>0005091303</v>
          </cell>
          <cell r="B1325" t="str">
            <v>00050</v>
          </cell>
          <cell r="C1325" t="str">
            <v>91303</v>
          </cell>
          <cell r="D1325">
            <v>40070</v>
          </cell>
          <cell r="E1325" t="str">
            <v>I</v>
          </cell>
          <cell r="F1325" t="str">
            <v>CO - SUMMARY CENTER</v>
          </cell>
          <cell r="G1325" t="str">
            <v/>
          </cell>
          <cell r="H1325" t="str">
            <v/>
          </cell>
        </row>
        <row r="1326">
          <cell r="A1326" t="str">
            <v>0005091304</v>
          </cell>
          <cell r="B1326" t="str">
            <v>00050</v>
          </cell>
          <cell r="C1326" t="str">
            <v>91304</v>
          </cell>
          <cell r="D1326">
            <v>40070</v>
          </cell>
          <cell r="E1326" t="str">
            <v>I</v>
          </cell>
          <cell r="F1326" t="str">
            <v>CO - SUMMARY CENTER</v>
          </cell>
          <cell r="G1326" t="str">
            <v/>
          </cell>
          <cell r="H1326" t="str">
            <v/>
          </cell>
        </row>
        <row r="1327">
          <cell r="A1327" t="str">
            <v>0005091305</v>
          </cell>
          <cell r="B1327" t="str">
            <v>00050</v>
          </cell>
          <cell r="C1327" t="str">
            <v>91305</v>
          </cell>
          <cell r="D1327">
            <v>40070</v>
          </cell>
          <cell r="E1327" t="str">
            <v>I</v>
          </cell>
          <cell r="F1327" t="str">
            <v>CO - SUMMARY CENTER</v>
          </cell>
          <cell r="G1327" t="str">
            <v/>
          </cell>
          <cell r="H1327" t="str">
            <v/>
          </cell>
        </row>
        <row r="1328">
          <cell r="A1328" t="str">
            <v>0005091306</v>
          </cell>
          <cell r="B1328" t="str">
            <v>00050</v>
          </cell>
          <cell r="C1328" t="str">
            <v>91306</v>
          </cell>
          <cell r="D1328">
            <v>40070</v>
          </cell>
          <cell r="E1328" t="str">
            <v>I</v>
          </cell>
          <cell r="F1328" t="str">
            <v>CO - SUMMARY CENTER</v>
          </cell>
          <cell r="G1328" t="str">
            <v/>
          </cell>
          <cell r="H1328" t="str">
            <v/>
          </cell>
        </row>
        <row r="1329">
          <cell r="A1329" t="str">
            <v>0005091307</v>
          </cell>
          <cell r="B1329" t="str">
            <v>00050</v>
          </cell>
          <cell r="C1329" t="str">
            <v>91307</v>
          </cell>
          <cell r="D1329">
            <v>40070</v>
          </cell>
          <cell r="E1329" t="str">
            <v>I</v>
          </cell>
          <cell r="F1329" t="str">
            <v>CO - SUMMARY CENTER</v>
          </cell>
          <cell r="G1329" t="str">
            <v/>
          </cell>
          <cell r="H1329" t="str">
            <v/>
          </cell>
        </row>
        <row r="1330">
          <cell r="A1330" t="str">
            <v>0005091308</v>
          </cell>
          <cell r="B1330" t="str">
            <v>00050</v>
          </cell>
          <cell r="C1330" t="str">
            <v>91308</v>
          </cell>
          <cell r="D1330">
            <v>40070</v>
          </cell>
          <cell r="E1330" t="str">
            <v>I</v>
          </cell>
          <cell r="F1330" t="str">
            <v>CO - SUMMARY CENTER</v>
          </cell>
          <cell r="G1330" t="str">
            <v/>
          </cell>
          <cell r="H1330" t="str">
            <v/>
          </cell>
        </row>
        <row r="1331">
          <cell r="A1331" t="str">
            <v>0005091309</v>
          </cell>
          <cell r="B1331" t="str">
            <v>00050</v>
          </cell>
          <cell r="C1331" t="str">
            <v>91309</v>
          </cell>
          <cell r="D1331">
            <v>40070</v>
          </cell>
          <cell r="E1331" t="str">
            <v>I</v>
          </cell>
          <cell r="F1331" t="str">
            <v>CO - SUMMARY CENTER</v>
          </cell>
          <cell r="G1331" t="str">
            <v/>
          </cell>
          <cell r="H1331" t="str">
            <v/>
          </cell>
        </row>
        <row r="1332">
          <cell r="A1332" t="str">
            <v>0005091310</v>
          </cell>
          <cell r="B1332" t="str">
            <v>00050</v>
          </cell>
          <cell r="C1332" t="str">
            <v>91310</v>
          </cell>
          <cell r="D1332">
            <v>40070</v>
          </cell>
          <cell r="E1332" t="str">
            <v>I</v>
          </cell>
          <cell r="F1332" t="str">
            <v>CO - SUMMARY CENTER</v>
          </cell>
          <cell r="G1332" t="str">
            <v/>
          </cell>
          <cell r="H1332" t="str">
            <v/>
          </cell>
        </row>
        <row r="1333">
          <cell r="A1333" t="str">
            <v>0005091311</v>
          </cell>
          <cell r="B1333" t="str">
            <v>00050</v>
          </cell>
          <cell r="C1333" t="str">
            <v>91311</v>
          </cell>
          <cell r="D1333">
            <v>40070</v>
          </cell>
          <cell r="E1333" t="str">
            <v>I</v>
          </cell>
          <cell r="F1333" t="str">
            <v>CO - SUMMARY CENTER</v>
          </cell>
          <cell r="G1333" t="str">
            <v/>
          </cell>
          <cell r="H1333" t="str">
            <v/>
          </cell>
        </row>
        <row r="1334">
          <cell r="A1334" t="str">
            <v>0005091312</v>
          </cell>
          <cell r="B1334" t="str">
            <v>00050</v>
          </cell>
          <cell r="C1334" t="str">
            <v>91312</v>
          </cell>
          <cell r="D1334">
            <v>40070</v>
          </cell>
          <cell r="E1334" t="str">
            <v>I</v>
          </cell>
          <cell r="F1334" t="str">
            <v>CO - SUMMARY CENTER</v>
          </cell>
          <cell r="G1334" t="str">
            <v/>
          </cell>
          <cell r="H1334" t="str">
            <v/>
          </cell>
        </row>
        <row r="1335">
          <cell r="A1335" t="str">
            <v>0005091313</v>
          </cell>
          <cell r="B1335" t="str">
            <v>00050</v>
          </cell>
          <cell r="C1335" t="str">
            <v>91313</v>
          </cell>
          <cell r="D1335">
            <v>40070</v>
          </cell>
          <cell r="E1335" t="str">
            <v>I</v>
          </cell>
          <cell r="F1335" t="str">
            <v>CO - SUMMARY CENTER</v>
          </cell>
          <cell r="G1335" t="str">
            <v/>
          </cell>
          <cell r="H1335" t="str">
            <v/>
          </cell>
        </row>
        <row r="1336">
          <cell r="A1336" t="str">
            <v>0005091314</v>
          </cell>
          <cell r="B1336" t="str">
            <v>00050</v>
          </cell>
          <cell r="C1336" t="str">
            <v>91314</v>
          </cell>
          <cell r="D1336">
            <v>40070</v>
          </cell>
          <cell r="E1336" t="str">
            <v>I</v>
          </cell>
          <cell r="F1336" t="str">
            <v>CO - SUMMARY CENTER</v>
          </cell>
          <cell r="G1336" t="str">
            <v/>
          </cell>
          <cell r="H1336" t="str">
            <v/>
          </cell>
        </row>
        <row r="1337">
          <cell r="A1337" t="str">
            <v>0005091315</v>
          </cell>
          <cell r="B1337" t="str">
            <v>00050</v>
          </cell>
          <cell r="C1337" t="str">
            <v>91315</v>
          </cell>
          <cell r="D1337">
            <v>40070</v>
          </cell>
          <cell r="E1337" t="str">
            <v>I</v>
          </cell>
          <cell r="F1337" t="str">
            <v>CO - SUMMARY CENTER</v>
          </cell>
          <cell r="G1337" t="str">
            <v/>
          </cell>
          <cell r="H1337" t="str">
            <v/>
          </cell>
        </row>
        <row r="1338">
          <cell r="A1338" t="str">
            <v>0005091316</v>
          </cell>
          <cell r="B1338" t="str">
            <v>00050</v>
          </cell>
          <cell r="C1338" t="str">
            <v>91316</v>
          </cell>
          <cell r="D1338">
            <v>40070</v>
          </cell>
          <cell r="E1338" t="str">
            <v>I</v>
          </cell>
          <cell r="F1338" t="str">
            <v>CO - SUMMARY CENTER</v>
          </cell>
          <cell r="G1338" t="str">
            <v/>
          </cell>
          <cell r="H1338" t="str">
            <v/>
          </cell>
        </row>
        <row r="1339">
          <cell r="A1339" t="str">
            <v>0005091317</v>
          </cell>
          <cell r="B1339" t="str">
            <v>00050</v>
          </cell>
          <cell r="C1339" t="str">
            <v>91317</v>
          </cell>
          <cell r="D1339">
            <v>40070</v>
          </cell>
          <cell r="E1339" t="str">
            <v>I</v>
          </cell>
          <cell r="F1339" t="str">
            <v>CO - SUMMARY CENTER</v>
          </cell>
          <cell r="G1339" t="str">
            <v/>
          </cell>
          <cell r="H1339" t="str">
            <v/>
          </cell>
        </row>
        <row r="1340">
          <cell r="A1340" t="str">
            <v>0005091318</v>
          </cell>
          <cell r="B1340" t="str">
            <v>00050</v>
          </cell>
          <cell r="C1340" t="str">
            <v>91318</v>
          </cell>
          <cell r="D1340">
            <v>40070</v>
          </cell>
          <cell r="E1340" t="str">
            <v>I</v>
          </cell>
          <cell r="F1340" t="str">
            <v>CO - SUMMARY CENTER</v>
          </cell>
          <cell r="G1340" t="str">
            <v/>
          </cell>
          <cell r="H1340" t="str">
            <v/>
          </cell>
        </row>
        <row r="1341">
          <cell r="A1341" t="str">
            <v>0005091319</v>
          </cell>
          <cell r="B1341" t="str">
            <v>00050</v>
          </cell>
          <cell r="C1341" t="str">
            <v>91319</v>
          </cell>
          <cell r="D1341">
            <v>40070</v>
          </cell>
          <cell r="E1341" t="str">
            <v>I</v>
          </cell>
          <cell r="F1341" t="str">
            <v>CO - SUMMARY CENTER</v>
          </cell>
          <cell r="G1341" t="str">
            <v/>
          </cell>
          <cell r="H1341" t="str">
            <v/>
          </cell>
        </row>
        <row r="1342">
          <cell r="A1342" t="str">
            <v>0005091320</v>
          </cell>
          <cell r="B1342" t="str">
            <v>00050</v>
          </cell>
          <cell r="C1342" t="str">
            <v>91320</v>
          </cell>
          <cell r="D1342">
            <v>40070</v>
          </cell>
          <cell r="E1342" t="str">
            <v>I</v>
          </cell>
          <cell r="F1342" t="str">
            <v>CO - SUMMARY CENTER</v>
          </cell>
          <cell r="G1342" t="str">
            <v/>
          </cell>
          <cell r="H1342" t="str">
            <v/>
          </cell>
        </row>
        <row r="1343">
          <cell r="A1343" t="str">
            <v>0005091321</v>
          </cell>
          <cell r="B1343" t="str">
            <v>00050</v>
          </cell>
          <cell r="C1343" t="str">
            <v>91321</v>
          </cell>
          <cell r="D1343">
            <v>40070</v>
          </cell>
          <cell r="E1343" t="str">
            <v>I</v>
          </cell>
          <cell r="F1343" t="str">
            <v>CO - SUMMARY CENTER</v>
          </cell>
          <cell r="G1343" t="str">
            <v/>
          </cell>
          <cell r="H1343" t="str">
            <v/>
          </cell>
        </row>
        <row r="1344">
          <cell r="A1344" t="str">
            <v>0005091322</v>
          </cell>
          <cell r="B1344" t="str">
            <v>00050</v>
          </cell>
          <cell r="C1344" t="str">
            <v>91322</v>
          </cell>
          <cell r="D1344">
            <v>40070</v>
          </cell>
          <cell r="E1344" t="str">
            <v>I</v>
          </cell>
          <cell r="F1344" t="str">
            <v>CO - SUMMARY CENTER</v>
          </cell>
          <cell r="G1344" t="str">
            <v/>
          </cell>
          <cell r="H1344" t="str">
            <v/>
          </cell>
        </row>
        <row r="1345">
          <cell r="A1345" t="str">
            <v>0005091323</v>
          </cell>
          <cell r="B1345" t="str">
            <v>00050</v>
          </cell>
          <cell r="C1345" t="str">
            <v>91323</v>
          </cell>
          <cell r="D1345">
            <v>40070</v>
          </cell>
          <cell r="E1345" t="str">
            <v>I</v>
          </cell>
          <cell r="F1345" t="str">
            <v>CO - SUMMARY CENTER</v>
          </cell>
          <cell r="G1345" t="str">
            <v/>
          </cell>
          <cell r="H1345" t="str">
            <v/>
          </cell>
        </row>
        <row r="1346">
          <cell r="A1346" t="str">
            <v>0005091324</v>
          </cell>
          <cell r="B1346" t="str">
            <v>00050</v>
          </cell>
          <cell r="C1346" t="str">
            <v>91324</v>
          </cell>
          <cell r="D1346">
            <v>40070</v>
          </cell>
          <cell r="E1346" t="str">
            <v>I</v>
          </cell>
          <cell r="F1346" t="str">
            <v>CO - SUMMARY CENTER</v>
          </cell>
          <cell r="G1346" t="str">
            <v/>
          </cell>
          <cell r="H1346" t="str">
            <v/>
          </cell>
        </row>
        <row r="1347">
          <cell r="A1347" t="str">
            <v>0005091325</v>
          </cell>
          <cell r="B1347" t="str">
            <v>00050</v>
          </cell>
          <cell r="C1347" t="str">
            <v>91325</v>
          </cell>
          <cell r="D1347">
            <v>40070</v>
          </cell>
          <cell r="E1347" t="str">
            <v>I</v>
          </cell>
          <cell r="F1347" t="str">
            <v>CO - SUMMARY CENTER</v>
          </cell>
          <cell r="G1347" t="str">
            <v/>
          </cell>
          <cell r="H1347" t="str">
            <v/>
          </cell>
        </row>
        <row r="1348">
          <cell r="A1348" t="str">
            <v>0005091326</v>
          </cell>
          <cell r="B1348" t="str">
            <v>00050</v>
          </cell>
          <cell r="C1348" t="str">
            <v>91326</v>
          </cell>
          <cell r="D1348">
            <v>40070</v>
          </cell>
          <cell r="E1348" t="str">
            <v>I</v>
          </cell>
          <cell r="F1348" t="str">
            <v>CO - SUMMARY CENTER</v>
          </cell>
          <cell r="G1348" t="str">
            <v/>
          </cell>
          <cell r="H1348" t="str">
            <v/>
          </cell>
        </row>
        <row r="1349">
          <cell r="A1349" t="str">
            <v>0005091327</v>
          </cell>
          <cell r="B1349" t="str">
            <v>00050</v>
          </cell>
          <cell r="C1349" t="str">
            <v>91327</v>
          </cell>
          <cell r="D1349">
            <v>40070</v>
          </cell>
          <cell r="E1349" t="str">
            <v>I</v>
          </cell>
          <cell r="F1349" t="str">
            <v>CO - SUMMARY CENTER</v>
          </cell>
          <cell r="G1349" t="str">
            <v/>
          </cell>
          <cell r="H1349" t="str">
            <v/>
          </cell>
        </row>
        <row r="1350">
          <cell r="A1350" t="str">
            <v>0005091328</v>
          </cell>
          <cell r="B1350" t="str">
            <v>00050</v>
          </cell>
          <cell r="C1350" t="str">
            <v>91328</v>
          </cell>
          <cell r="D1350">
            <v>40070</v>
          </cell>
          <cell r="E1350" t="str">
            <v>I</v>
          </cell>
          <cell r="F1350" t="str">
            <v>CO - SUMMARY CENTER</v>
          </cell>
          <cell r="G1350" t="str">
            <v/>
          </cell>
          <cell r="H1350" t="str">
            <v/>
          </cell>
        </row>
        <row r="1351">
          <cell r="A1351" t="str">
            <v>0005091329</v>
          </cell>
          <cell r="B1351" t="str">
            <v>00050</v>
          </cell>
          <cell r="C1351" t="str">
            <v>91329</v>
          </cell>
          <cell r="D1351">
            <v>40070</v>
          </cell>
          <cell r="E1351" t="str">
            <v>I</v>
          </cell>
          <cell r="F1351" t="str">
            <v>CO - SUMMARY CENTER</v>
          </cell>
          <cell r="G1351" t="str">
            <v/>
          </cell>
          <cell r="H1351" t="str">
            <v/>
          </cell>
        </row>
        <row r="1352">
          <cell r="A1352" t="str">
            <v>0005091330</v>
          </cell>
          <cell r="B1352" t="str">
            <v>00050</v>
          </cell>
          <cell r="C1352" t="str">
            <v>91330</v>
          </cell>
          <cell r="D1352">
            <v>40070</v>
          </cell>
          <cell r="E1352" t="str">
            <v>I</v>
          </cell>
          <cell r="F1352" t="str">
            <v>CO - SUMMARY CENTER</v>
          </cell>
          <cell r="G1352" t="str">
            <v/>
          </cell>
          <cell r="H1352" t="str">
            <v/>
          </cell>
        </row>
        <row r="1353">
          <cell r="A1353" t="str">
            <v>0005091331</v>
          </cell>
          <cell r="B1353" t="str">
            <v>00050</v>
          </cell>
          <cell r="C1353" t="str">
            <v>91331</v>
          </cell>
          <cell r="D1353">
            <v>40070</v>
          </cell>
          <cell r="E1353" t="str">
            <v>I</v>
          </cell>
          <cell r="F1353" t="str">
            <v>CO - SUMMARY CENTER</v>
          </cell>
          <cell r="G1353" t="str">
            <v/>
          </cell>
          <cell r="H1353" t="str">
            <v/>
          </cell>
        </row>
        <row r="1354">
          <cell r="A1354" t="str">
            <v>0005091332</v>
          </cell>
          <cell r="B1354" t="str">
            <v>00050</v>
          </cell>
          <cell r="C1354" t="str">
            <v>91332</v>
          </cell>
          <cell r="D1354">
            <v>40070</v>
          </cell>
          <cell r="E1354" t="str">
            <v>I</v>
          </cell>
          <cell r="F1354" t="str">
            <v>CO - SUMMARY CENTER</v>
          </cell>
          <cell r="G1354" t="str">
            <v/>
          </cell>
          <cell r="H1354" t="str">
            <v/>
          </cell>
        </row>
        <row r="1355">
          <cell r="A1355" t="str">
            <v>0005091333</v>
          </cell>
          <cell r="B1355" t="str">
            <v>00050</v>
          </cell>
          <cell r="C1355" t="str">
            <v>91333</v>
          </cell>
          <cell r="D1355">
            <v>40070</v>
          </cell>
          <cell r="E1355" t="str">
            <v>I</v>
          </cell>
          <cell r="F1355" t="str">
            <v>CO - SUMMARY CENTER</v>
          </cell>
          <cell r="G1355" t="str">
            <v/>
          </cell>
          <cell r="H1355" t="str">
            <v/>
          </cell>
        </row>
        <row r="1356">
          <cell r="A1356" t="str">
            <v>0005091334</v>
          </cell>
          <cell r="B1356" t="str">
            <v>00050</v>
          </cell>
          <cell r="C1356" t="str">
            <v>91334</v>
          </cell>
          <cell r="D1356">
            <v>40070</v>
          </cell>
          <cell r="E1356" t="str">
            <v>I</v>
          </cell>
          <cell r="F1356" t="str">
            <v>CO - SUMMARY CENTER</v>
          </cell>
          <cell r="G1356" t="str">
            <v/>
          </cell>
          <cell r="H1356" t="str">
            <v/>
          </cell>
        </row>
        <row r="1357">
          <cell r="A1357" t="str">
            <v>0005091335</v>
          </cell>
          <cell r="B1357" t="str">
            <v>00050</v>
          </cell>
          <cell r="C1357" t="str">
            <v>91335</v>
          </cell>
          <cell r="D1357">
            <v>40070</v>
          </cell>
          <cell r="E1357" t="str">
            <v>I</v>
          </cell>
          <cell r="F1357" t="str">
            <v>CO - SUMMARY CENTER</v>
          </cell>
          <cell r="G1357" t="str">
            <v/>
          </cell>
          <cell r="H1357" t="str">
            <v/>
          </cell>
        </row>
        <row r="1358">
          <cell r="A1358" t="str">
            <v>0005091336</v>
          </cell>
          <cell r="B1358" t="str">
            <v>00050</v>
          </cell>
          <cell r="C1358" t="str">
            <v>91336</v>
          </cell>
          <cell r="D1358">
            <v>40070</v>
          </cell>
          <cell r="E1358" t="str">
            <v>I</v>
          </cell>
          <cell r="F1358" t="str">
            <v>CO - SUMMARY CENTER</v>
          </cell>
          <cell r="G1358" t="str">
            <v/>
          </cell>
          <cell r="H1358" t="str">
            <v/>
          </cell>
        </row>
        <row r="1359">
          <cell r="A1359" t="str">
            <v>0005091337</v>
          </cell>
          <cell r="B1359" t="str">
            <v>00050</v>
          </cell>
          <cell r="C1359" t="str">
            <v>91337</v>
          </cell>
          <cell r="D1359">
            <v>40070</v>
          </cell>
          <cell r="E1359" t="str">
            <v>I</v>
          </cell>
          <cell r="F1359" t="str">
            <v>CO - SUMMARY CENTER</v>
          </cell>
          <cell r="G1359" t="str">
            <v/>
          </cell>
          <cell r="H1359" t="str">
            <v/>
          </cell>
        </row>
        <row r="1360">
          <cell r="A1360" t="str">
            <v>0005091338</v>
          </cell>
          <cell r="B1360" t="str">
            <v>00050</v>
          </cell>
          <cell r="C1360" t="str">
            <v>91338</v>
          </cell>
          <cell r="D1360">
            <v>40070</v>
          </cell>
          <cell r="E1360" t="str">
            <v>I</v>
          </cell>
          <cell r="F1360" t="str">
            <v>CO - SUMMARY CENTER</v>
          </cell>
          <cell r="G1360" t="str">
            <v/>
          </cell>
          <cell r="H1360" t="str">
            <v/>
          </cell>
        </row>
        <row r="1361">
          <cell r="A1361" t="str">
            <v>0005091339</v>
          </cell>
          <cell r="B1361" t="str">
            <v>00050</v>
          </cell>
          <cell r="C1361" t="str">
            <v>91339</v>
          </cell>
          <cell r="D1361">
            <v>40070</v>
          </cell>
          <cell r="E1361" t="str">
            <v>I</v>
          </cell>
          <cell r="F1361" t="str">
            <v>CO - SUMMARY CENTER</v>
          </cell>
          <cell r="G1361" t="str">
            <v/>
          </cell>
          <cell r="H1361" t="str">
            <v/>
          </cell>
        </row>
        <row r="1362">
          <cell r="A1362" t="str">
            <v>0005091340</v>
          </cell>
          <cell r="B1362" t="str">
            <v>00050</v>
          </cell>
          <cell r="C1362" t="str">
            <v>91340</v>
          </cell>
          <cell r="D1362">
            <v>40070</v>
          </cell>
          <cell r="E1362" t="str">
            <v>I</v>
          </cell>
          <cell r="F1362" t="str">
            <v>CO - SUMMARY CENTER</v>
          </cell>
          <cell r="G1362" t="str">
            <v/>
          </cell>
          <cell r="H1362" t="str">
            <v/>
          </cell>
        </row>
        <row r="1363">
          <cell r="A1363" t="str">
            <v>0005091341</v>
          </cell>
          <cell r="B1363" t="str">
            <v>00050</v>
          </cell>
          <cell r="C1363" t="str">
            <v>91341</v>
          </cell>
          <cell r="D1363">
            <v>40070</v>
          </cell>
          <cell r="E1363" t="str">
            <v>I</v>
          </cell>
          <cell r="F1363" t="str">
            <v>CO - SUMMARY CENTER</v>
          </cell>
          <cell r="G1363" t="str">
            <v/>
          </cell>
          <cell r="H1363" t="str">
            <v/>
          </cell>
        </row>
        <row r="1364">
          <cell r="A1364" t="str">
            <v>0005091342</v>
          </cell>
          <cell r="B1364" t="str">
            <v>00050</v>
          </cell>
          <cell r="C1364" t="str">
            <v>91342</v>
          </cell>
          <cell r="D1364">
            <v>40070</v>
          </cell>
          <cell r="E1364" t="str">
            <v>I</v>
          </cell>
          <cell r="F1364" t="str">
            <v>CO - SUMMARY CENTER</v>
          </cell>
          <cell r="G1364" t="str">
            <v/>
          </cell>
          <cell r="H1364" t="str">
            <v/>
          </cell>
        </row>
        <row r="1365">
          <cell r="A1365" t="str">
            <v>0005091343</v>
          </cell>
          <cell r="B1365" t="str">
            <v>00050</v>
          </cell>
          <cell r="C1365" t="str">
            <v>91343</v>
          </cell>
          <cell r="D1365">
            <v>40070</v>
          </cell>
          <cell r="E1365" t="str">
            <v>I</v>
          </cell>
          <cell r="F1365" t="str">
            <v>CO - SUMMARY CENTER</v>
          </cell>
          <cell r="G1365" t="str">
            <v/>
          </cell>
          <cell r="H1365" t="str">
            <v/>
          </cell>
        </row>
        <row r="1366">
          <cell r="A1366" t="str">
            <v>0005091344</v>
          </cell>
          <cell r="B1366" t="str">
            <v>00050</v>
          </cell>
          <cell r="C1366" t="str">
            <v>91344</v>
          </cell>
          <cell r="D1366">
            <v>40070</v>
          </cell>
          <cell r="E1366" t="str">
            <v>I</v>
          </cell>
          <cell r="F1366" t="str">
            <v>CO - SUMMARY CENTER</v>
          </cell>
          <cell r="G1366" t="str">
            <v/>
          </cell>
          <cell r="H1366" t="str">
            <v/>
          </cell>
        </row>
        <row r="1367">
          <cell r="A1367" t="str">
            <v>0005091345</v>
          </cell>
          <cell r="B1367" t="str">
            <v>00050</v>
          </cell>
          <cell r="C1367" t="str">
            <v>91345</v>
          </cell>
          <cell r="D1367">
            <v>40070</v>
          </cell>
          <cell r="E1367" t="str">
            <v>I</v>
          </cell>
          <cell r="F1367" t="str">
            <v>CO - SUMMARY CENTER</v>
          </cell>
          <cell r="G1367" t="str">
            <v/>
          </cell>
          <cell r="H1367" t="str">
            <v/>
          </cell>
        </row>
        <row r="1368">
          <cell r="A1368" t="str">
            <v>0005091346</v>
          </cell>
          <cell r="B1368" t="str">
            <v>00050</v>
          </cell>
          <cell r="C1368" t="str">
            <v>91346</v>
          </cell>
          <cell r="D1368">
            <v>40070</v>
          </cell>
          <cell r="E1368" t="str">
            <v>I</v>
          </cell>
          <cell r="F1368" t="str">
            <v>CO - SUMMARY CENTER</v>
          </cell>
          <cell r="G1368" t="str">
            <v/>
          </cell>
          <cell r="H1368" t="str">
            <v/>
          </cell>
        </row>
        <row r="1369">
          <cell r="A1369" t="str">
            <v>0005091347</v>
          </cell>
          <cell r="B1369" t="str">
            <v>00050</v>
          </cell>
          <cell r="C1369" t="str">
            <v>91347</v>
          </cell>
          <cell r="D1369">
            <v>40070</v>
          </cell>
          <cell r="E1369" t="str">
            <v>I</v>
          </cell>
          <cell r="F1369" t="str">
            <v>CO - SUMMARY CENTER</v>
          </cell>
          <cell r="G1369" t="str">
            <v/>
          </cell>
          <cell r="H1369" t="str">
            <v/>
          </cell>
        </row>
        <row r="1370">
          <cell r="A1370" t="str">
            <v>0005091348</v>
          </cell>
          <cell r="B1370" t="str">
            <v>00050</v>
          </cell>
          <cell r="C1370" t="str">
            <v>91348</v>
          </cell>
          <cell r="D1370">
            <v>40070</v>
          </cell>
          <cell r="E1370" t="str">
            <v>I</v>
          </cell>
          <cell r="F1370" t="str">
            <v>CO - SUMMARY CENTER</v>
          </cell>
          <cell r="G1370" t="str">
            <v/>
          </cell>
          <cell r="H1370" t="str">
            <v/>
          </cell>
        </row>
        <row r="1371">
          <cell r="A1371" t="str">
            <v>0005091349</v>
          </cell>
          <cell r="B1371" t="str">
            <v>00050</v>
          </cell>
          <cell r="C1371" t="str">
            <v>91349</v>
          </cell>
          <cell r="D1371">
            <v>40070</v>
          </cell>
          <cell r="E1371" t="str">
            <v>I</v>
          </cell>
          <cell r="F1371" t="str">
            <v>CO - SUMMARY CENTER</v>
          </cell>
          <cell r="G1371" t="str">
            <v/>
          </cell>
          <cell r="H1371" t="str">
            <v/>
          </cell>
        </row>
        <row r="1372">
          <cell r="A1372" t="str">
            <v>0005091368</v>
          </cell>
          <cell r="B1372" t="str">
            <v>00050</v>
          </cell>
          <cell r="C1372" t="str">
            <v>91368</v>
          </cell>
          <cell r="D1372">
            <v>40070</v>
          </cell>
          <cell r="E1372" t="str">
            <v>I</v>
          </cell>
          <cell r="F1372" t="str">
            <v>CO - **************</v>
          </cell>
          <cell r="G1372" t="str">
            <v/>
          </cell>
          <cell r="H1372" t="str">
            <v/>
          </cell>
        </row>
        <row r="1373">
          <cell r="A1373" t="str">
            <v>0005091382</v>
          </cell>
          <cell r="B1373" t="str">
            <v>00050</v>
          </cell>
          <cell r="C1373" t="str">
            <v>91382</v>
          </cell>
          <cell r="D1373">
            <v>40070</v>
          </cell>
          <cell r="E1373" t="str">
            <v>I</v>
          </cell>
          <cell r="F1373" t="str">
            <v>CO - ERROR***********</v>
          </cell>
          <cell r="G1373" t="str">
            <v/>
          </cell>
          <cell r="H1373" t="str">
            <v/>
          </cell>
        </row>
        <row r="1374">
          <cell r="A1374" t="str">
            <v>0005091389</v>
          </cell>
          <cell r="B1374" t="str">
            <v>00050</v>
          </cell>
          <cell r="C1374" t="str">
            <v>91389</v>
          </cell>
          <cell r="D1374">
            <v>40070</v>
          </cell>
          <cell r="E1374" t="str">
            <v>I</v>
          </cell>
          <cell r="F1374" t="str">
            <v>CO - *************************</v>
          </cell>
          <cell r="G1374" t="str">
            <v/>
          </cell>
          <cell r="H1374" t="str">
            <v/>
          </cell>
        </row>
        <row r="1375">
          <cell r="A1375" t="str">
            <v>0005091396</v>
          </cell>
          <cell r="B1375" t="str">
            <v>00050</v>
          </cell>
          <cell r="C1375" t="str">
            <v>91396</v>
          </cell>
          <cell r="D1375">
            <v>40070</v>
          </cell>
          <cell r="E1375" t="str">
            <v>I</v>
          </cell>
          <cell r="F1375" t="str">
            <v>CO - *************************</v>
          </cell>
          <cell r="G1375" t="str">
            <v/>
          </cell>
          <cell r="H1375" t="str">
            <v/>
          </cell>
        </row>
        <row r="1376">
          <cell r="A1376" t="str">
            <v>0005091772</v>
          </cell>
          <cell r="B1376" t="str">
            <v>00050</v>
          </cell>
          <cell r="C1376" t="str">
            <v>91772</v>
          </cell>
          <cell r="D1376">
            <v>40070</v>
          </cell>
          <cell r="E1376" t="str">
            <v>I</v>
          </cell>
          <cell r="F1376" t="str">
            <v>CO - SUSPENSE CENTER</v>
          </cell>
          <cell r="G1376" t="str">
            <v/>
          </cell>
          <cell r="H1376" t="str">
            <v/>
          </cell>
        </row>
        <row r="1377">
          <cell r="A1377" t="str">
            <v>0005091774</v>
          </cell>
          <cell r="B1377" t="str">
            <v>00050</v>
          </cell>
          <cell r="C1377" t="str">
            <v>91774</v>
          </cell>
          <cell r="D1377">
            <v>40070</v>
          </cell>
          <cell r="E1377" t="str">
            <v>I</v>
          </cell>
          <cell r="F1377" t="str">
            <v>CO - CLOSING CENTER</v>
          </cell>
          <cell r="G1377" t="str">
            <v/>
          </cell>
          <cell r="H1377" t="str">
            <v/>
          </cell>
        </row>
        <row r="1378">
          <cell r="A1378" t="str">
            <v>0005091780</v>
          </cell>
          <cell r="B1378" t="str">
            <v>00050</v>
          </cell>
          <cell r="C1378" t="str">
            <v>91780</v>
          </cell>
          <cell r="D1378">
            <v>40070</v>
          </cell>
          <cell r="E1378" t="str">
            <v>I</v>
          </cell>
          <cell r="F1378" t="str">
            <v>CO - ****************</v>
          </cell>
          <cell r="G1378" t="str">
            <v/>
          </cell>
          <cell r="H1378" t="str">
            <v/>
          </cell>
        </row>
        <row r="1379">
          <cell r="A1379" t="str">
            <v>0005091781</v>
          </cell>
          <cell r="B1379" t="str">
            <v>00050</v>
          </cell>
          <cell r="C1379" t="str">
            <v>91781</v>
          </cell>
          <cell r="D1379">
            <v>40070</v>
          </cell>
          <cell r="E1379" t="str">
            <v>I</v>
          </cell>
          <cell r="F1379" t="str">
            <v>CO - ***********************</v>
          </cell>
          <cell r="G1379" t="str">
            <v/>
          </cell>
          <cell r="H1379" t="str">
            <v/>
          </cell>
        </row>
        <row r="1380">
          <cell r="A1380" t="str">
            <v>0005091782</v>
          </cell>
          <cell r="B1380" t="str">
            <v>00050</v>
          </cell>
          <cell r="C1380" t="str">
            <v>91782</v>
          </cell>
          <cell r="D1380">
            <v>40070</v>
          </cell>
          <cell r="E1380" t="str">
            <v>I</v>
          </cell>
          <cell r="F1380" t="str">
            <v>CO - *******************</v>
          </cell>
          <cell r="G1380" t="str">
            <v/>
          </cell>
          <cell r="H1380" t="str">
            <v/>
          </cell>
        </row>
        <row r="1381">
          <cell r="A1381" t="str">
            <v>0005091783</v>
          </cell>
          <cell r="B1381" t="str">
            <v>00050</v>
          </cell>
          <cell r="C1381" t="str">
            <v>91783</v>
          </cell>
          <cell r="D1381">
            <v>40070</v>
          </cell>
          <cell r="E1381" t="str">
            <v>I</v>
          </cell>
          <cell r="F1381" t="str">
            <v>CO - **********************</v>
          </cell>
          <cell r="G1381" t="str">
            <v/>
          </cell>
          <cell r="H1381" t="str">
            <v/>
          </cell>
        </row>
        <row r="1382">
          <cell r="A1382" t="str">
            <v>0005091784</v>
          </cell>
          <cell r="B1382" t="str">
            <v>00050</v>
          </cell>
          <cell r="C1382" t="str">
            <v>91784</v>
          </cell>
          <cell r="D1382">
            <v>40070</v>
          </cell>
          <cell r="E1382" t="str">
            <v>I</v>
          </cell>
          <cell r="F1382" t="str">
            <v>CO - **********************</v>
          </cell>
          <cell r="G1382" t="str">
            <v/>
          </cell>
          <cell r="H1382" t="str">
            <v/>
          </cell>
        </row>
        <row r="1383">
          <cell r="A1383" t="str">
            <v>0005091793</v>
          </cell>
          <cell r="B1383" t="str">
            <v>00050</v>
          </cell>
          <cell r="C1383" t="str">
            <v>91793</v>
          </cell>
          <cell r="D1383">
            <v>40070</v>
          </cell>
          <cell r="E1383" t="str">
            <v>I</v>
          </cell>
          <cell r="F1383" t="str">
            <v>CO - ***CENTER NAME MISSING***</v>
          </cell>
          <cell r="G1383" t="str">
            <v/>
          </cell>
          <cell r="H1383" t="str">
            <v/>
          </cell>
        </row>
        <row r="1384">
          <cell r="A1384" t="str">
            <v>0005091794</v>
          </cell>
          <cell r="B1384" t="str">
            <v>00050</v>
          </cell>
          <cell r="C1384" t="str">
            <v>91794</v>
          </cell>
          <cell r="D1384">
            <v>40070</v>
          </cell>
          <cell r="E1384" t="str">
            <v>I</v>
          </cell>
          <cell r="F1384" t="str">
            <v>CO - CLOSING CENTER</v>
          </cell>
          <cell r="G1384" t="str">
            <v/>
          </cell>
          <cell r="H1384" t="str">
            <v/>
          </cell>
        </row>
        <row r="1385">
          <cell r="A1385" t="str">
            <v>0005091816</v>
          </cell>
          <cell r="B1385" t="str">
            <v>00050</v>
          </cell>
          <cell r="C1385" t="str">
            <v>91816</v>
          </cell>
          <cell r="D1385">
            <v>40070</v>
          </cell>
          <cell r="E1385" t="str">
            <v>I</v>
          </cell>
          <cell r="F1385" t="str">
            <v>CO - REFUND COVERED BRIDGE DIS</v>
          </cell>
          <cell r="G1385" t="str">
            <v/>
          </cell>
          <cell r="H1385" t="str">
            <v/>
          </cell>
        </row>
        <row r="1386">
          <cell r="A1386" t="str">
            <v>0005091821</v>
          </cell>
          <cell r="B1386" t="str">
            <v>00050</v>
          </cell>
          <cell r="C1386" t="str">
            <v>91821</v>
          </cell>
          <cell r="D1386">
            <v>40070</v>
          </cell>
          <cell r="E1386" t="str">
            <v>I</v>
          </cell>
          <cell r="F1386" t="str">
            <v>CO - SUSPENSE CENTER</v>
          </cell>
          <cell r="G1386" t="str">
            <v/>
          </cell>
          <cell r="H1386" t="str">
            <v/>
          </cell>
        </row>
        <row r="1387">
          <cell r="A1387" t="str">
            <v>0005091823</v>
          </cell>
          <cell r="B1387" t="str">
            <v>00050</v>
          </cell>
          <cell r="C1387" t="str">
            <v>91823</v>
          </cell>
          <cell r="D1387">
            <v>40070</v>
          </cell>
          <cell r="E1387" t="str">
            <v>I</v>
          </cell>
          <cell r="F1387" t="str">
            <v>CO - CLOSING CENTER</v>
          </cell>
          <cell r="G1387" t="str">
            <v/>
          </cell>
          <cell r="H1387" t="str">
            <v/>
          </cell>
        </row>
        <row r="1388">
          <cell r="A1388" t="str">
            <v>0005091831</v>
          </cell>
          <cell r="B1388" t="str">
            <v>00050</v>
          </cell>
          <cell r="C1388" t="str">
            <v>91831</v>
          </cell>
          <cell r="D1388">
            <v>40070</v>
          </cell>
          <cell r="E1388" t="str">
            <v>I</v>
          </cell>
          <cell r="F1388" t="str">
            <v>CO - ***AUDITOR ERROR***</v>
          </cell>
          <cell r="G1388" t="str">
            <v/>
          </cell>
          <cell r="H1388" t="str">
            <v/>
          </cell>
        </row>
        <row r="1389">
          <cell r="A1389" t="str">
            <v>0005091835</v>
          </cell>
          <cell r="B1389" t="str">
            <v>00050</v>
          </cell>
          <cell r="C1389" t="str">
            <v>91835</v>
          </cell>
          <cell r="D1389">
            <v>40070</v>
          </cell>
          <cell r="E1389" t="str">
            <v>I</v>
          </cell>
          <cell r="F1389" t="str">
            <v>CO - ***AUDITOR ERROR***</v>
          </cell>
          <cell r="G1389" t="str">
            <v/>
          </cell>
          <cell r="H1389" t="str">
            <v/>
          </cell>
        </row>
        <row r="1390">
          <cell r="A1390" t="str">
            <v>0005091836</v>
          </cell>
          <cell r="B1390" t="str">
            <v>00050</v>
          </cell>
          <cell r="C1390" t="str">
            <v>91836</v>
          </cell>
          <cell r="D1390">
            <v>40070</v>
          </cell>
          <cell r="E1390" t="str">
            <v>I</v>
          </cell>
          <cell r="F1390" t="str">
            <v>CO - *************************</v>
          </cell>
          <cell r="G1390" t="str">
            <v/>
          </cell>
          <cell r="H1390" t="str">
            <v/>
          </cell>
        </row>
        <row r="1391">
          <cell r="A1391" t="str">
            <v>0005091837</v>
          </cell>
          <cell r="B1391" t="str">
            <v>00050</v>
          </cell>
          <cell r="C1391" t="str">
            <v>91837</v>
          </cell>
          <cell r="D1391">
            <v>40070</v>
          </cell>
          <cell r="E1391" t="str">
            <v>I</v>
          </cell>
          <cell r="F1391" t="str">
            <v>CO - ***AUDITOR ERROR***</v>
          </cell>
          <cell r="G1391" t="str">
            <v/>
          </cell>
          <cell r="H1391" t="str">
            <v/>
          </cell>
        </row>
        <row r="1392">
          <cell r="A1392" t="str">
            <v>0005091880</v>
          </cell>
          <cell r="B1392" t="str">
            <v>00050</v>
          </cell>
          <cell r="C1392" t="str">
            <v>91880</v>
          </cell>
          <cell r="D1392">
            <v>40070</v>
          </cell>
          <cell r="E1392" t="str">
            <v>I</v>
          </cell>
          <cell r="F1392" t="str">
            <v>CO - CLOSING CENTER</v>
          </cell>
          <cell r="G1392" t="str">
            <v/>
          </cell>
          <cell r="H1392" t="str">
            <v/>
          </cell>
        </row>
        <row r="1393">
          <cell r="A1393" t="str">
            <v>0005091882</v>
          </cell>
          <cell r="B1393" t="str">
            <v>00050</v>
          </cell>
          <cell r="C1393" t="str">
            <v>91882</v>
          </cell>
          <cell r="D1393">
            <v>40070</v>
          </cell>
          <cell r="E1393" t="str">
            <v>I</v>
          </cell>
          <cell r="F1393" t="str">
            <v>CO - ***AUDITOR ERROR***</v>
          </cell>
          <cell r="G1393" t="str">
            <v/>
          </cell>
          <cell r="H1393" t="str">
            <v/>
          </cell>
        </row>
        <row r="1394">
          <cell r="A1394" t="str">
            <v>0005091887</v>
          </cell>
          <cell r="B1394" t="str">
            <v>00050</v>
          </cell>
          <cell r="C1394" t="str">
            <v>91887</v>
          </cell>
          <cell r="D1394">
            <v>40070</v>
          </cell>
          <cell r="E1394" t="str">
            <v>I</v>
          </cell>
          <cell r="F1394" t="str">
            <v>CO - CLOSING CENTER</v>
          </cell>
          <cell r="G1394" t="str">
            <v/>
          </cell>
          <cell r="H1394" t="str">
            <v/>
          </cell>
        </row>
        <row r="1395">
          <cell r="A1395" t="str">
            <v>0005092134</v>
          </cell>
          <cell r="B1395" t="str">
            <v>00050</v>
          </cell>
          <cell r="C1395" t="str">
            <v>92134</v>
          </cell>
          <cell r="D1395">
            <v>40070</v>
          </cell>
          <cell r="E1395" t="str">
            <v>I</v>
          </cell>
          <cell r="F1395" t="str">
            <v>CO - ERROR</v>
          </cell>
          <cell r="G1395" t="str">
            <v/>
          </cell>
          <cell r="H1395" t="str">
            <v/>
          </cell>
        </row>
        <row r="1396">
          <cell r="A1396" t="str">
            <v>0005093876</v>
          </cell>
          <cell r="B1396" t="str">
            <v>00050</v>
          </cell>
          <cell r="C1396" t="str">
            <v>93876</v>
          </cell>
          <cell r="D1396">
            <v>40070</v>
          </cell>
          <cell r="E1396" t="str">
            <v>I</v>
          </cell>
          <cell r="F1396" t="str">
            <v>CO - *************************</v>
          </cell>
          <cell r="G1396" t="str">
            <v/>
          </cell>
          <cell r="H1396" t="str">
            <v/>
          </cell>
        </row>
        <row r="1397">
          <cell r="A1397" t="str">
            <v>0005093883</v>
          </cell>
          <cell r="B1397" t="str">
            <v>00050</v>
          </cell>
          <cell r="C1397" t="str">
            <v>93883</v>
          </cell>
          <cell r="D1397">
            <v>40070</v>
          </cell>
          <cell r="E1397" t="str">
            <v>I</v>
          </cell>
          <cell r="F1397" t="str">
            <v>CO - SUSPENSE CENTER</v>
          </cell>
          <cell r="G1397" t="str">
            <v/>
          </cell>
          <cell r="H1397" t="str">
            <v/>
          </cell>
        </row>
        <row r="1398">
          <cell r="A1398" t="str">
            <v>0005093888</v>
          </cell>
          <cell r="B1398" t="str">
            <v>00050</v>
          </cell>
          <cell r="C1398" t="str">
            <v>93888</v>
          </cell>
          <cell r="D1398">
            <v>40070</v>
          </cell>
          <cell r="E1398" t="str">
            <v>I</v>
          </cell>
          <cell r="F1398" t="str">
            <v>CO - ERROR CENTER</v>
          </cell>
          <cell r="G1398" t="str">
            <v/>
          </cell>
          <cell r="H1398" t="str">
            <v/>
          </cell>
        </row>
        <row r="1399">
          <cell r="A1399" t="str">
            <v>0005093889</v>
          </cell>
          <cell r="B1399" t="str">
            <v>00050</v>
          </cell>
          <cell r="C1399" t="str">
            <v>93889</v>
          </cell>
          <cell r="D1399">
            <v>40070</v>
          </cell>
          <cell r="E1399" t="str">
            <v>I</v>
          </cell>
          <cell r="F1399" t="str">
            <v>CO - ***********************</v>
          </cell>
          <cell r="G1399" t="str">
            <v/>
          </cell>
          <cell r="H1399" t="str">
            <v/>
          </cell>
        </row>
        <row r="1400">
          <cell r="A1400" t="str">
            <v>0005093920</v>
          </cell>
          <cell r="B1400" t="str">
            <v>00050</v>
          </cell>
          <cell r="C1400" t="str">
            <v>93920</v>
          </cell>
          <cell r="D1400">
            <v>40070</v>
          </cell>
          <cell r="E1400" t="str">
            <v>I</v>
          </cell>
          <cell r="F1400" t="str">
            <v>CO - CLOSING CENTER</v>
          </cell>
          <cell r="G1400" t="str">
            <v/>
          </cell>
          <cell r="H1400" t="str">
            <v/>
          </cell>
        </row>
        <row r="1401">
          <cell r="A1401" t="str">
            <v>0005093923</v>
          </cell>
          <cell r="B1401" t="str">
            <v>00050</v>
          </cell>
          <cell r="C1401" t="str">
            <v>93923</v>
          </cell>
          <cell r="D1401">
            <v>40070</v>
          </cell>
          <cell r="E1401" t="str">
            <v>I</v>
          </cell>
          <cell r="F1401" t="str">
            <v>CO - *************************</v>
          </cell>
          <cell r="G1401" t="str">
            <v/>
          </cell>
          <cell r="H1401" t="str">
            <v/>
          </cell>
        </row>
        <row r="1402">
          <cell r="A1402" t="str">
            <v>0005093925</v>
          </cell>
          <cell r="B1402" t="str">
            <v>00050</v>
          </cell>
          <cell r="C1402" t="str">
            <v>93925</v>
          </cell>
          <cell r="D1402">
            <v>40070</v>
          </cell>
          <cell r="E1402" t="str">
            <v>I</v>
          </cell>
          <cell r="F1402" t="str">
            <v>CO - *********************</v>
          </cell>
          <cell r="G1402" t="str">
            <v/>
          </cell>
          <cell r="H1402" t="str">
            <v/>
          </cell>
        </row>
        <row r="1403">
          <cell r="A1403" t="str">
            <v>0005093933</v>
          </cell>
          <cell r="B1403" t="str">
            <v>00050</v>
          </cell>
          <cell r="C1403" t="str">
            <v>93933</v>
          </cell>
          <cell r="D1403">
            <v>40070</v>
          </cell>
          <cell r="E1403" t="str">
            <v>I</v>
          </cell>
          <cell r="F1403" t="str">
            <v>CO - INP1 GARNISHMENT</v>
          </cell>
          <cell r="G1403" t="str">
            <v/>
          </cell>
          <cell r="H1403" t="str">
            <v/>
          </cell>
        </row>
        <row r="1404">
          <cell r="A1404" t="str">
            <v>0005093935</v>
          </cell>
          <cell r="B1404" t="str">
            <v>00050</v>
          </cell>
          <cell r="C1404" t="str">
            <v>93935</v>
          </cell>
          <cell r="D1404">
            <v>40070</v>
          </cell>
          <cell r="E1404" t="str">
            <v>I</v>
          </cell>
          <cell r="F1404" t="str">
            <v>CO - PAYROLL DOE ERROR ACCT RE</v>
          </cell>
          <cell r="G1404" t="str">
            <v/>
          </cell>
          <cell r="H1404" t="str">
            <v/>
          </cell>
        </row>
        <row r="1405">
          <cell r="A1405" t="str">
            <v>0005093936</v>
          </cell>
          <cell r="B1405" t="str">
            <v>00050</v>
          </cell>
          <cell r="C1405" t="str">
            <v>93936</v>
          </cell>
          <cell r="D1405">
            <v>40070</v>
          </cell>
          <cell r="E1405" t="str">
            <v>I</v>
          </cell>
          <cell r="F1405" t="str">
            <v>CO - PAYROLL SUSPENSE RECONCIL</v>
          </cell>
          <cell r="G1405" t="str">
            <v/>
          </cell>
          <cell r="H1405" t="str">
            <v/>
          </cell>
        </row>
        <row r="1406">
          <cell r="A1406" t="str">
            <v>0005093937</v>
          </cell>
          <cell r="B1406" t="str">
            <v>00050</v>
          </cell>
          <cell r="C1406" t="str">
            <v>93937</v>
          </cell>
          <cell r="D1406">
            <v>40070</v>
          </cell>
          <cell r="E1406" t="str">
            <v>I</v>
          </cell>
          <cell r="F1406" t="str">
            <v>CO - INP1 GARNISHMENT RECONCIL</v>
          </cell>
          <cell r="G1406" t="str">
            <v/>
          </cell>
          <cell r="H1406" t="str">
            <v/>
          </cell>
        </row>
        <row r="1407">
          <cell r="A1407" t="str">
            <v>0005093938</v>
          </cell>
          <cell r="B1407" t="str">
            <v>00050</v>
          </cell>
          <cell r="C1407" t="str">
            <v>93938</v>
          </cell>
          <cell r="D1407">
            <v>40070</v>
          </cell>
          <cell r="E1407" t="str">
            <v>I</v>
          </cell>
          <cell r="F1407" t="str">
            <v>CO - GROSS PAY RECONCILE</v>
          </cell>
          <cell r="G1407" t="str">
            <v/>
          </cell>
          <cell r="H1407" t="str">
            <v/>
          </cell>
        </row>
        <row r="1408">
          <cell r="A1408" t="str">
            <v>0005093939</v>
          </cell>
          <cell r="B1408" t="str">
            <v>00050</v>
          </cell>
          <cell r="C1408" t="str">
            <v>93939</v>
          </cell>
          <cell r="D1408">
            <v>40070</v>
          </cell>
          <cell r="E1408" t="str">
            <v>I</v>
          </cell>
          <cell r="F1408" t="str">
            <v>CO - GENERAL RECOVERY RECONCIL</v>
          </cell>
          <cell r="G1408" t="str">
            <v/>
          </cell>
          <cell r="H1408" t="str">
            <v/>
          </cell>
        </row>
        <row r="1409">
          <cell r="A1409" t="str">
            <v>0005093940</v>
          </cell>
          <cell r="B1409" t="str">
            <v>00050</v>
          </cell>
          <cell r="C1409" t="str">
            <v>93940</v>
          </cell>
          <cell r="D1409">
            <v>40070</v>
          </cell>
          <cell r="E1409" t="str">
            <v>I</v>
          </cell>
          <cell r="F1409" t="str">
            <v>CO - UNITY TEAM RECONCILE</v>
          </cell>
          <cell r="G1409" t="str">
            <v/>
          </cell>
          <cell r="H1409" t="str">
            <v/>
          </cell>
        </row>
        <row r="1410">
          <cell r="A1410" t="str">
            <v>0005093941</v>
          </cell>
          <cell r="B1410" t="str">
            <v>00050</v>
          </cell>
          <cell r="C1410" t="str">
            <v>93941</v>
          </cell>
          <cell r="D1410">
            <v>40070</v>
          </cell>
          <cell r="E1410" t="str">
            <v>I</v>
          </cell>
          <cell r="F1410" t="str">
            <v>CO - SPECIAL PAY W/REG TAX REC</v>
          </cell>
          <cell r="G1410" t="str">
            <v/>
          </cell>
          <cell r="H1410" t="str">
            <v/>
          </cell>
        </row>
        <row r="1411">
          <cell r="A1411" t="str">
            <v>0005093942</v>
          </cell>
          <cell r="B1411" t="str">
            <v>00050</v>
          </cell>
          <cell r="C1411" t="str">
            <v>93942</v>
          </cell>
          <cell r="D1411">
            <v>40070</v>
          </cell>
          <cell r="E1411" t="str">
            <v>I</v>
          </cell>
          <cell r="F1411" t="str">
            <v>CO - SUPPORT FEE RECONCILE</v>
          </cell>
          <cell r="G1411" t="str">
            <v/>
          </cell>
          <cell r="H1411" t="str">
            <v/>
          </cell>
        </row>
        <row r="1412">
          <cell r="A1412" t="str">
            <v>0005093943</v>
          </cell>
          <cell r="B1412" t="str">
            <v>00050</v>
          </cell>
          <cell r="C1412" t="str">
            <v>93943</v>
          </cell>
          <cell r="D1412">
            <v>40070</v>
          </cell>
          <cell r="E1412" t="str">
            <v>I</v>
          </cell>
          <cell r="F1412" t="str">
            <v>CO - FEDERAL INCOME TAX RECONC</v>
          </cell>
          <cell r="G1412" t="str">
            <v/>
          </cell>
          <cell r="H1412" t="str">
            <v/>
          </cell>
        </row>
        <row r="1413">
          <cell r="A1413" t="str">
            <v>0005093944</v>
          </cell>
          <cell r="B1413" t="str">
            <v>00050</v>
          </cell>
          <cell r="C1413" t="str">
            <v>93944</v>
          </cell>
          <cell r="D1413">
            <v>40070</v>
          </cell>
          <cell r="E1413" t="str">
            <v>I</v>
          </cell>
          <cell r="F1413" t="str">
            <v>CO - FICA RECONCILE</v>
          </cell>
          <cell r="G1413" t="str">
            <v/>
          </cell>
          <cell r="H1413" t="str">
            <v/>
          </cell>
        </row>
        <row r="1414">
          <cell r="A1414" t="str">
            <v>0005093945</v>
          </cell>
          <cell r="B1414" t="str">
            <v>00050</v>
          </cell>
          <cell r="C1414" t="str">
            <v>93945</v>
          </cell>
          <cell r="D1414">
            <v>40070</v>
          </cell>
          <cell r="E1414" t="str">
            <v>I</v>
          </cell>
          <cell r="F1414" t="str">
            <v>CO - INDIANA STATE INCOME TAX</v>
          </cell>
          <cell r="G1414" t="str">
            <v/>
          </cell>
          <cell r="H1414" t="str">
            <v/>
          </cell>
        </row>
        <row r="1415">
          <cell r="A1415" t="str">
            <v>0005093946</v>
          </cell>
          <cell r="B1415" t="str">
            <v>00050</v>
          </cell>
          <cell r="C1415" t="str">
            <v>93946</v>
          </cell>
          <cell r="D1415">
            <v>40070</v>
          </cell>
          <cell r="E1415" t="str">
            <v>I</v>
          </cell>
          <cell r="F1415" t="str">
            <v>CO - COUNTY OPTION INCOME TAX</v>
          </cell>
          <cell r="G1415" t="str">
            <v/>
          </cell>
          <cell r="H1415" t="str">
            <v/>
          </cell>
        </row>
        <row r="1416">
          <cell r="A1416" t="str">
            <v>0005093947</v>
          </cell>
          <cell r="B1416" t="str">
            <v>00050</v>
          </cell>
          <cell r="C1416" t="str">
            <v>93947</v>
          </cell>
          <cell r="D1416">
            <v>40070</v>
          </cell>
          <cell r="E1416" t="str">
            <v>I</v>
          </cell>
          <cell r="F1416" t="str">
            <v>CO - MEDICARE CONTRIBUTIONS RE</v>
          </cell>
          <cell r="G1416" t="str">
            <v/>
          </cell>
          <cell r="H1416" t="str">
            <v/>
          </cell>
        </row>
        <row r="1417">
          <cell r="A1417" t="str">
            <v>0005093948</v>
          </cell>
          <cell r="B1417" t="str">
            <v>00050</v>
          </cell>
          <cell r="C1417" t="str">
            <v>93948</v>
          </cell>
          <cell r="D1417">
            <v>40070</v>
          </cell>
          <cell r="E1417" t="str">
            <v>I</v>
          </cell>
          <cell r="F1417" t="str">
            <v>CO - IRS/STATE TAX LEVY RECONC</v>
          </cell>
          <cell r="G1417" t="str">
            <v/>
          </cell>
          <cell r="H1417" t="str">
            <v/>
          </cell>
        </row>
        <row r="1418">
          <cell r="A1418" t="str">
            <v>0005093949</v>
          </cell>
          <cell r="B1418" t="str">
            <v>00050</v>
          </cell>
          <cell r="C1418" t="str">
            <v>93949</v>
          </cell>
          <cell r="D1418">
            <v>40070</v>
          </cell>
          <cell r="E1418" t="str">
            <v>I</v>
          </cell>
          <cell r="F1418" t="str">
            <v>CO - PUBLIC EMPLOYEE RETIRE RE</v>
          </cell>
          <cell r="G1418" t="str">
            <v/>
          </cell>
          <cell r="H1418" t="str">
            <v/>
          </cell>
        </row>
        <row r="1419">
          <cell r="A1419" t="str">
            <v>0005093950</v>
          </cell>
          <cell r="B1419" t="str">
            <v>00050</v>
          </cell>
          <cell r="C1419" t="str">
            <v>93950</v>
          </cell>
          <cell r="D1419">
            <v>40070</v>
          </cell>
          <cell r="E1419" t="str">
            <v>I</v>
          </cell>
          <cell r="F1419" t="str">
            <v>CO - TEACHERS RETIREMENT RECON</v>
          </cell>
          <cell r="G1419" t="str">
            <v/>
          </cell>
          <cell r="H1419" t="str">
            <v/>
          </cell>
        </row>
        <row r="1420">
          <cell r="A1420" t="str">
            <v>0005093951</v>
          </cell>
          <cell r="B1420" t="str">
            <v>00050</v>
          </cell>
          <cell r="C1420" t="str">
            <v>93951</v>
          </cell>
          <cell r="D1420">
            <v>40070</v>
          </cell>
          <cell r="E1420" t="str">
            <v>I</v>
          </cell>
          <cell r="F1420" t="str">
            <v>CO - CHILD SUPPORT/FED LEVY RE</v>
          </cell>
          <cell r="G1420" t="str">
            <v/>
          </cell>
          <cell r="H1420" t="str">
            <v/>
          </cell>
        </row>
        <row r="1421">
          <cell r="A1421" t="str">
            <v>0005093952</v>
          </cell>
          <cell r="B1421" t="str">
            <v>00050</v>
          </cell>
          <cell r="C1421" t="str">
            <v>93952</v>
          </cell>
          <cell r="D1421">
            <v>40070</v>
          </cell>
          <cell r="E1421" t="str">
            <v>I</v>
          </cell>
          <cell r="F1421" t="str">
            <v>CO - DELINQUENT PROP TAX RECON</v>
          </cell>
          <cell r="G1421" t="str">
            <v/>
          </cell>
          <cell r="H1421" t="str">
            <v/>
          </cell>
        </row>
        <row r="1422">
          <cell r="A1422" t="str">
            <v>0005093953</v>
          </cell>
          <cell r="B1422" t="str">
            <v>00050</v>
          </cell>
          <cell r="C1422" t="str">
            <v>93953</v>
          </cell>
          <cell r="D1422">
            <v>40070</v>
          </cell>
          <cell r="E1422" t="str">
            <v>I</v>
          </cell>
          <cell r="F1422" t="str">
            <v>CO - CAPITOL AMERICAN LIFE REC</v>
          </cell>
          <cell r="G1422" t="str">
            <v/>
          </cell>
          <cell r="H1422" t="str">
            <v/>
          </cell>
        </row>
        <row r="1423">
          <cell r="A1423" t="str">
            <v>0005093954</v>
          </cell>
          <cell r="B1423" t="str">
            <v>00050</v>
          </cell>
          <cell r="C1423" t="str">
            <v>93954</v>
          </cell>
          <cell r="D1423">
            <v>40070</v>
          </cell>
          <cell r="E1423" t="str">
            <v>I</v>
          </cell>
          <cell r="F1423" t="str">
            <v>CO - GARNISHMENTS RECONCILE</v>
          </cell>
          <cell r="G1423" t="str">
            <v/>
          </cell>
          <cell r="H1423" t="str">
            <v/>
          </cell>
        </row>
        <row r="1424">
          <cell r="A1424" t="str">
            <v>0005093955</v>
          </cell>
          <cell r="B1424" t="str">
            <v>00050</v>
          </cell>
          <cell r="C1424" t="str">
            <v>93955</v>
          </cell>
          <cell r="D1424">
            <v>40070</v>
          </cell>
          <cell r="E1424" t="str">
            <v>I</v>
          </cell>
          <cell r="F1424" t="str">
            <v>CO - TAX SHELTER ANNUITIES REC</v>
          </cell>
          <cell r="G1424" t="str">
            <v/>
          </cell>
          <cell r="H1424" t="str">
            <v/>
          </cell>
        </row>
        <row r="1425">
          <cell r="A1425" t="str">
            <v>0005093956</v>
          </cell>
          <cell r="B1425" t="str">
            <v>00050</v>
          </cell>
          <cell r="C1425" t="str">
            <v>93956</v>
          </cell>
          <cell r="D1425">
            <v>40070</v>
          </cell>
          <cell r="E1425" t="str">
            <v>I</v>
          </cell>
          <cell r="F1425" t="str">
            <v>CO - ACCIDENT INSURANCE RECONC</v>
          </cell>
          <cell r="G1425" t="str">
            <v/>
          </cell>
          <cell r="H1425" t="str">
            <v/>
          </cell>
        </row>
        <row r="1426">
          <cell r="A1426" t="str">
            <v>0005093957</v>
          </cell>
          <cell r="B1426" t="str">
            <v>00050</v>
          </cell>
          <cell r="C1426" t="str">
            <v>93957</v>
          </cell>
          <cell r="D1426">
            <v>40070</v>
          </cell>
          <cell r="E1426" t="str">
            <v>I</v>
          </cell>
          <cell r="F1426" t="str">
            <v>CO - POLICE LOAN PAYMENT RECON</v>
          </cell>
          <cell r="G1426" t="str">
            <v/>
          </cell>
          <cell r="H1426" t="str">
            <v/>
          </cell>
        </row>
        <row r="1427">
          <cell r="A1427" t="str">
            <v>0005093958</v>
          </cell>
          <cell r="B1427" t="str">
            <v>00050</v>
          </cell>
          <cell r="C1427" t="str">
            <v>93958</v>
          </cell>
          <cell r="D1427">
            <v>40070</v>
          </cell>
          <cell r="E1427" t="str">
            <v>I</v>
          </cell>
          <cell r="F1427" t="str">
            <v>CO - SAVINGS BONDS RECONCILE</v>
          </cell>
          <cell r="G1427" t="str">
            <v/>
          </cell>
          <cell r="H1427" t="str">
            <v/>
          </cell>
        </row>
        <row r="1428">
          <cell r="A1428" t="str">
            <v>0005093959</v>
          </cell>
          <cell r="B1428" t="str">
            <v>00050</v>
          </cell>
          <cell r="C1428" t="str">
            <v>93959</v>
          </cell>
          <cell r="D1428">
            <v>40070</v>
          </cell>
          <cell r="E1428" t="str">
            <v>I</v>
          </cell>
          <cell r="F1428" t="str">
            <v>CO - POLICE LIFE INSURANCE REC</v>
          </cell>
          <cell r="G1428" t="str">
            <v/>
          </cell>
          <cell r="H1428" t="str">
            <v/>
          </cell>
        </row>
        <row r="1429">
          <cell r="A1429" t="str">
            <v>0005093960</v>
          </cell>
          <cell r="B1429" t="str">
            <v>00050</v>
          </cell>
          <cell r="C1429" t="str">
            <v>93960</v>
          </cell>
          <cell r="D1429">
            <v>40070</v>
          </cell>
          <cell r="E1429" t="str">
            <v>I</v>
          </cell>
          <cell r="F1429" t="str">
            <v>CO - UNION DUES RECONCILE</v>
          </cell>
          <cell r="G1429" t="str">
            <v/>
          </cell>
          <cell r="H1429" t="str">
            <v/>
          </cell>
        </row>
        <row r="1430">
          <cell r="A1430" t="str">
            <v>0005093961</v>
          </cell>
          <cell r="B1430" t="str">
            <v>00050</v>
          </cell>
          <cell r="C1430" t="str">
            <v>93961</v>
          </cell>
          <cell r="D1430">
            <v>40070</v>
          </cell>
          <cell r="E1430" t="str">
            <v>I</v>
          </cell>
          <cell r="F1430" t="str">
            <v>CO - UNITED FUND RECONCILE</v>
          </cell>
          <cell r="G1430" t="str">
            <v/>
          </cell>
          <cell r="H1430" t="str">
            <v/>
          </cell>
        </row>
        <row r="1431">
          <cell r="A1431" t="str">
            <v>0005093962</v>
          </cell>
          <cell r="B1431" t="str">
            <v>00050</v>
          </cell>
          <cell r="C1431" t="str">
            <v>93962</v>
          </cell>
          <cell r="D1431">
            <v>40070</v>
          </cell>
          <cell r="E1431" t="str">
            <v>I</v>
          </cell>
          <cell r="F1431" t="str">
            <v>CO - ISEA DUES RECONCILE</v>
          </cell>
          <cell r="G1431" t="str">
            <v/>
          </cell>
          <cell r="H1431" t="str">
            <v/>
          </cell>
        </row>
        <row r="1432">
          <cell r="A1432" t="str">
            <v>0005093963</v>
          </cell>
          <cell r="B1432" t="str">
            <v>00050</v>
          </cell>
          <cell r="C1432" t="str">
            <v>93963</v>
          </cell>
          <cell r="D1432">
            <v>40070</v>
          </cell>
          <cell r="E1432" t="str">
            <v>I</v>
          </cell>
          <cell r="F1432" t="str">
            <v>CO - LIFE INSURANCE RECONCILE</v>
          </cell>
          <cell r="G1432" t="str">
            <v/>
          </cell>
          <cell r="H1432" t="str">
            <v/>
          </cell>
        </row>
        <row r="1433">
          <cell r="A1433" t="str">
            <v>0005093964</v>
          </cell>
          <cell r="B1433" t="str">
            <v>00050</v>
          </cell>
          <cell r="C1433" t="str">
            <v>93964</v>
          </cell>
          <cell r="D1433">
            <v>40070</v>
          </cell>
          <cell r="E1433" t="str">
            <v>I</v>
          </cell>
          <cell r="F1433" t="str">
            <v>CO - NURSES UNION DUES RECONCI</v>
          </cell>
          <cell r="G1433" t="str">
            <v/>
          </cell>
          <cell r="H1433" t="str">
            <v/>
          </cell>
        </row>
        <row r="1434">
          <cell r="A1434" t="str">
            <v>0005093965</v>
          </cell>
          <cell r="B1434" t="str">
            <v>00050</v>
          </cell>
          <cell r="C1434" t="str">
            <v>93965</v>
          </cell>
          <cell r="D1434">
            <v>40070</v>
          </cell>
          <cell r="E1434" t="str">
            <v>I</v>
          </cell>
          <cell r="F1434" t="str">
            <v>CO - CREDIT UNION RECONCILE</v>
          </cell>
          <cell r="G1434" t="str">
            <v/>
          </cell>
          <cell r="H1434" t="str">
            <v/>
          </cell>
        </row>
        <row r="1435">
          <cell r="A1435" t="str">
            <v>0005093966</v>
          </cell>
          <cell r="B1435" t="str">
            <v>00050</v>
          </cell>
          <cell r="C1435" t="str">
            <v>93966</v>
          </cell>
          <cell r="D1435">
            <v>40070</v>
          </cell>
          <cell r="E1435" t="str">
            <v>I</v>
          </cell>
          <cell r="F1435" t="str">
            <v>CO - NET PAY RECONCILE</v>
          </cell>
          <cell r="G1435" t="str">
            <v/>
          </cell>
          <cell r="H1435" t="str">
            <v/>
          </cell>
        </row>
        <row r="1436">
          <cell r="A1436" t="str">
            <v>0005093967</v>
          </cell>
          <cell r="B1436" t="str">
            <v>00050</v>
          </cell>
          <cell r="C1436" t="str">
            <v>93967</v>
          </cell>
          <cell r="D1436">
            <v>40070</v>
          </cell>
          <cell r="E1436" t="str">
            <v>I</v>
          </cell>
          <cell r="F1436" t="str">
            <v>CO - TEAMSTERS LOCAL 414 RECON</v>
          </cell>
          <cell r="G1436" t="str">
            <v/>
          </cell>
          <cell r="H1436" t="str">
            <v/>
          </cell>
        </row>
        <row r="1437">
          <cell r="A1437" t="str">
            <v>0005093968</v>
          </cell>
          <cell r="B1437" t="str">
            <v>00050</v>
          </cell>
          <cell r="C1437" t="str">
            <v>93968</v>
          </cell>
          <cell r="D1437">
            <v>40070</v>
          </cell>
          <cell r="E1437" t="str">
            <v>I</v>
          </cell>
          <cell r="F1437" t="str">
            <v>CO - PEOPLES QUAL COMM RECONCI</v>
          </cell>
          <cell r="G1437" t="str">
            <v/>
          </cell>
          <cell r="H1437" t="str">
            <v/>
          </cell>
        </row>
        <row r="1438">
          <cell r="A1438" t="str">
            <v>0005093969</v>
          </cell>
          <cell r="B1438" t="str">
            <v>00050</v>
          </cell>
          <cell r="C1438" t="str">
            <v>93969</v>
          </cell>
          <cell r="D1438">
            <v>40070</v>
          </cell>
          <cell r="E1438" t="str">
            <v>I</v>
          </cell>
          <cell r="F1438" t="str">
            <v>CO - DEFERRED COMPENSATION REC</v>
          </cell>
          <cell r="G1438" t="str">
            <v/>
          </cell>
          <cell r="H1438" t="str">
            <v/>
          </cell>
        </row>
        <row r="1439">
          <cell r="A1439" t="str">
            <v>0005093970</v>
          </cell>
          <cell r="B1439" t="str">
            <v>00050</v>
          </cell>
          <cell r="C1439" t="str">
            <v>93970</v>
          </cell>
          <cell r="D1439">
            <v>40070</v>
          </cell>
          <cell r="E1439" t="str">
            <v>I</v>
          </cell>
          <cell r="F1439" t="str">
            <v>CO - POLICE ALLIANCE RECONCILE</v>
          </cell>
          <cell r="G1439" t="str">
            <v/>
          </cell>
          <cell r="H1439" t="str">
            <v/>
          </cell>
        </row>
        <row r="1440">
          <cell r="A1440" t="str">
            <v>0005093971</v>
          </cell>
          <cell r="B1440" t="str">
            <v>00050</v>
          </cell>
          <cell r="C1440" t="str">
            <v>93971</v>
          </cell>
          <cell r="D1440">
            <v>40070</v>
          </cell>
          <cell r="E1440" t="str">
            <v>I</v>
          </cell>
          <cell r="F1440" t="str">
            <v>CO - AMERICAN FAM CANCER INS R</v>
          </cell>
          <cell r="G1440" t="str">
            <v/>
          </cell>
          <cell r="H1440" t="str">
            <v/>
          </cell>
        </row>
        <row r="1441">
          <cell r="A1441" t="str">
            <v>0005093972</v>
          </cell>
          <cell r="B1441" t="str">
            <v>00050</v>
          </cell>
          <cell r="C1441" t="str">
            <v>93972</v>
          </cell>
          <cell r="D1441">
            <v>40070</v>
          </cell>
          <cell r="E1441" t="str">
            <v>I</v>
          </cell>
          <cell r="F1441" t="str">
            <v>CO - KEY LIFE INS RECONCILE</v>
          </cell>
          <cell r="G1441" t="str">
            <v/>
          </cell>
          <cell r="H1441" t="str">
            <v/>
          </cell>
        </row>
        <row r="1442">
          <cell r="A1442" t="str">
            <v>0005093973</v>
          </cell>
          <cell r="B1442" t="str">
            <v>00050</v>
          </cell>
          <cell r="C1442" t="str">
            <v>93973</v>
          </cell>
          <cell r="D1442">
            <v>40070</v>
          </cell>
          <cell r="E1442" t="str">
            <v>I</v>
          </cell>
          <cell r="F1442" t="str">
            <v>CO - ST POLICE SHT-TERM DISAB</v>
          </cell>
          <cell r="G1442" t="str">
            <v/>
          </cell>
          <cell r="H1442" t="str">
            <v/>
          </cell>
        </row>
        <row r="1443">
          <cell r="A1443" t="str">
            <v>0005093974</v>
          </cell>
          <cell r="B1443" t="str">
            <v>00050</v>
          </cell>
          <cell r="C1443" t="str">
            <v>93974</v>
          </cell>
          <cell r="D1443">
            <v>40070</v>
          </cell>
          <cell r="E1443" t="str">
            <v>I</v>
          </cell>
          <cell r="F1443" t="str">
            <v>CO - AMERICAN FAMILY LIFE INS</v>
          </cell>
          <cell r="G1443" t="str">
            <v/>
          </cell>
          <cell r="H1443" t="str">
            <v/>
          </cell>
        </row>
        <row r="1444">
          <cell r="A1444" t="str">
            <v>0005093975</v>
          </cell>
          <cell r="B1444" t="str">
            <v>00050</v>
          </cell>
          <cell r="C1444" t="str">
            <v>93975</v>
          </cell>
          <cell r="D1444">
            <v>40070</v>
          </cell>
          <cell r="E1444" t="str">
            <v>I</v>
          </cell>
          <cell r="F1444" t="str">
            <v>CO - LIFE INSURANCE SPOUSE/DEP</v>
          </cell>
          <cell r="G1444" t="str">
            <v/>
          </cell>
          <cell r="H1444" t="str">
            <v/>
          </cell>
        </row>
        <row r="1445">
          <cell r="A1445" t="str">
            <v>0005093976</v>
          </cell>
          <cell r="B1445" t="str">
            <v>00050</v>
          </cell>
          <cell r="C1445" t="str">
            <v>93976</v>
          </cell>
          <cell r="D1445">
            <v>40070</v>
          </cell>
          <cell r="E1445" t="str">
            <v>I</v>
          </cell>
          <cell r="F1445" t="str">
            <v>CO - BANKRUPTCY RECONCILE</v>
          </cell>
          <cell r="G1445" t="str">
            <v/>
          </cell>
          <cell r="H1445" t="str">
            <v/>
          </cell>
        </row>
        <row r="1446">
          <cell r="A1446" t="str">
            <v>0005093977</v>
          </cell>
          <cell r="B1446" t="str">
            <v>00050</v>
          </cell>
          <cell r="C1446" t="str">
            <v>93977</v>
          </cell>
          <cell r="D1446">
            <v>40070</v>
          </cell>
          <cell r="E1446" t="str">
            <v>I</v>
          </cell>
          <cell r="F1446" t="str">
            <v>CO - ISPACES RECONCILE</v>
          </cell>
          <cell r="G1446" t="str">
            <v/>
          </cell>
          <cell r="H1446" t="str">
            <v/>
          </cell>
        </row>
        <row r="1447">
          <cell r="A1447" t="str">
            <v>0005093978</v>
          </cell>
          <cell r="B1447" t="str">
            <v>00050</v>
          </cell>
          <cell r="C1447" t="str">
            <v>93978</v>
          </cell>
          <cell r="D1447">
            <v>40070</v>
          </cell>
          <cell r="E1447" t="str">
            <v>I</v>
          </cell>
          <cell r="F1447" t="str">
            <v>CO - GARNISHMENT (K-SERIES) RE</v>
          </cell>
          <cell r="G1447" t="str">
            <v/>
          </cell>
          <cell r="H1447" t="str">
            <v/>
          </cell>
        </row>
        <row r="1448">
          <cell r="A1448" t="str">
            <v>0005093979</v>
          </cell>
          <cell r="B1448" t="str">
            <v>00050</v>
          </cell>
          <cell r="C1448" t="str">
            <v>93979</v>
          </cell>
          <cell r="D1448">
            <v>40070</v>
          </cell>
          <cell r="E1448" t="str">
            <v>I</v>
          </cell>
          <cell r="F1448" t="str">
            <v>CO - CHILD SUPPORT (K-SERIES)</v>
          </cell>
          <cell r="G1448" t="str">
            <v/>
          </cell>
          <cell r="H1448" t="str">
            <v/>
          </cell>
        </row>
        <row r="1449">
          <cell r="A1449" t="str">
            <v>0005093980</v>
          </cell>
          <cell r="B1449" t="str">
            <v>00050</v>
          </cell>
          <cell r="C1449" t="str">
            <v>93980</v>
          </cell>
          <cell r="D1449">
            <v>40070</v>
          </cell>
          <cell r="E1449" t="str">
            <v>I</v>
          </cell>
          <cell r="F1449" t="str">
            <v>CO - PROPERTY TAX (K-SERIES) R</v>
          </cell>
          <cell r="G1449" t="str">
            <v/>
          </cell>
          <cell r="H1449" t="str">
            <v/>
          </cell>
        </row>
        <row r="1450">
          <cell r="A1450" t="str">
            <v>0005093981</v>
          </cell>
          <cell r="B1450" t="str">
            <v>00050</v>
          </cell>
          <cell r="C1450" t="str">
            <v>93981</v>
          </cell>
          <cell r="D1450">
            <v>40070</v>
          </cell>
          <cell r="E1450" t="str">
            <v>I</v>
          </cell>
          <cell r="F1450" t="str">
            <v>CO - BANKRUPTCY (K-SERIES) REC</v>
          </cell>
          <cell r="G1450" t="str">
            <v/>
          </cell>
          <cell r="H1450" t="str">
            <v/>
          </cell>
        </row>
        <row r="1451">
          <cell r="A1451" t="str">
            <v>0005093982</v>
          </cell>
          <cell r="B1451" t="str">
            <v>00050</v>
          </cell>
          <cell r="C1451" t="str">
            <v>93982</v>
          </cell>
          <cell r="D1451">
            <v>40070</v>
          </cell>
          <cell r="E1451" t="str">
            <v>I</v>
          </cell>
          <cell r="F1451" t="str">
            <v>CO - MASTER PAYROLL RECONCILIA</v>
          </cell>
          <cell r="G1451" t="str">
            <v/>
          </cell>
          <cell r="H1451" t="str">
            <v/>
          </cell>
        </row>
        <row r="1452">
          <cell r="A1452" t="str">
            <v>0005511660</v>
          </cell>
          <cell r="B1452" t="str">
            <v>00055</v>
          </cell>
          <cell r="C1452" t="str">
            <v>11660</v>
          </cell>
          <cell r="D1452">
            <v>732</v>
          </cell>
          <cell r="E1452" t="str">
            <v>A</v>
          </cell>
          <cell r="F1452" t="str">
            <v>OFFICE OF MANAGEMENT &amp; BUDGET</v>
          </cell>
          <cell r="G1452" t="str">
            <v>3</v>
          </cell>
          <cell r="H1452" t="str">
            <v>1000</v>
          </cell>
        </row>
        <row r="1453">
          <cell r="A1453" t="str">
            <v>0005513067</v>
          </cell>
          <cell r="B1453" t="str">
            <v>00055</v>
          </cell>
          <cell r="C1453" t="str">
            <v>13067</v>
          </cell>
          <cell r="D1453">
            <v>732</v>
          </cell>
          <cell r="E1453" t="str">
            <v>A</v>
          </cell>
          <cell r="F1453" t="str">
            <v>Charter School Loan Repayment</v>
          </cell>
          <cell r="G1453" t="str">
            <v>5</v>
          </cell>
          <cell r="H1453" t="str">
            <v>1000</v>
          </cell>
        </row>
        <row r="1454">
          <cell r="A1454" t="str">
            <v>0005517545</v>
          </cell>
          <cell r="B1454" t="str">
            <v>00055</v>
          </cell>
          <cell r="C1454" t="str">
            <v>17545</v>
          </cell>
          <cell r="D1454">
            <v>732</v>
          </cell>
          <cell r="E1454" t="str">
            <v>A</v>
          </cell>
          <cell r="F1454" t="str">
            <v>2011 HEA1072 Local Unit Loans</v>
          </cell>
          <cell r="G1454" t="str">
            <v>3</v>
          </cell>
          <cell r="H1454" t="str">
            <v>1000</v>
          </cell>
        </row>
        <row r="1455">
          <cell r="A1455" t="str">
            <v>0005613140</v>
          </cell>
          <cell r="B1455" t="str">
            <v>00056</v>
          </cell>
          <cell r="C1455" t="str">
            <v>13140</v>
          </cell>
          <cell r="D1455">
            <v>41456</v>
          </cell>
          <cell r="E1455" t="str">
            <v>A</v>
          </cell>
          <cell r="F1455" t="str">
            <v>OFC OF STATE-BASED INITIATIVES</v>
          </cell>
          <cell r="G1455" t="str">
            <v>3</v>
          </cell>
          <cell r="H1455" t="str">
            <v>1000</v>
          </cell>
        </row>
        <row r="1456">
          <cell r="A1456" t="str">
            <v>0005700595</v>
          </cell>
          <cell r="B1456" t="str">
            <v>00057</v>
          </cell>
          <cell r="C1456" t="str">
            <v>00595</v>
          </cell>
          <cell r="D1456">
            <v>732</v>
          </cell>
          <cell r="E1456" t="str">
            <v>I</v>
          </cell>
          <cell r="F1456" t="str">
            <v>2013 St Pol Bldg Fnd Constr</v>
          </cell>
          <cell r="G1456" t="str">
            <v>7</v>
          </cell>
          <cell r="H1456" t="str">
            <v>3260</v>
          </cell>
        </row>
        <row r="1457">
          <cell r="A1457" t="str">
            <v>0005710020</v>
          </cell>
          <cell r="B1457" t="str">
            <v>00057</v>
          </cell>
          <cell r="C1457" t="str">
            <v>10020</v>
          </cell>
          <cell r="D1457">
            <v>732</v>
          </cell>
          <cell r="E1457" t="str">
            <v>A</v>
          </cell>
          <cell r="F1457" t="str">
            <v>BUDGET COMMITTEE</v>
          </cell>
          <cell r="G1457" t="str">
            <v>3</v>
          </cell>
          <cell r="H1457" t="str">
            <v>1000</v>
          </cell>
        </row>
        <row r="1458">
          <cell r="A1458" t="str">
            <v>0005710360</v>
          </cell>
          <cell r="B1458" t="str">
            <v>00057</v>
          </cell>
          <cell r="C1458" t="str">
            <v>10360</v>
          </cell>
          <cell r="D1458">
            <v>40725</v>
          </cell>
          <cell r="E1458" t="str">
            <v>I</v>
          </cell>
          <cell r="F1458" t="str">
            <v>Inactivate after Year-end</v>
          </cell>
          <cell r="G1458" t="str">
            <v>3</v>
          </cell>
          <cell r="H1458" t="str">
            <v>1000</v>
          </cell>
        </row>
        <row r="1459">
          <cell r="A1459" t="str">
            <v>0005710450</v>
          </cell>
          <cell r="B1459" t="str">
            <v>00057</v>
          </cell>
          <cell r="C1459" t="str">
            <v>10450</v>
          </cell>
          <cell r="D1459">
            <v>40505</v>
          </cell>
          <cell r="E1459" t="str">
            <v>I</v>
          </cell>
          <cell r="F1459" t="str">
            <v>Per SBA</v>
          </cell>
          <cell r="G1459" t="str">
            <v>3</v>
          </cell>
          <cell r="H1459" t="str">
            <v>1000</v>
          </cell>
        </row>
        <row r="1460">
          <cell r="A1460" t="str">
            <v>0005710460</v>
          </cell>
          <cell r="B1460" t="str">
            <v>00057</v>
          </cell>
          <cell r="C1460" t="str">
            <v>10460</v>
          </cell>
          <cell r="D1460">
            <v>732</v>
          </cell>
          <cell r="E1460" t="str">
            <v>A</v>
          </cell>
          <cell r="F1460" t="str">
            <v>ADJUSTMENTS TO SURPLUS</v>
          </cell>
          <cell r="G1460" t="str">
            <v>3</v>
          </cell>
          <cell r="H1460" t="str">
            <v>1000</v>
          </cell>
        </row>
        <row r="1461">
          <cell r="A1461" t="str">
            <v>0005710520</v>
          </cell>
          <cell r="B1461" t="str">
            <v>00057</v>
          </cell>
          <cell r="C1461" t="str">
            <v>10520</v>
          </cell>
          <cell r="D1461">
            <v>732</v>
          </cell>
          <cell r="E1461" t="str">
            <v>A</v>
          </cell>
          <cell r="F1461" t="str">
            <v>STATE BUDGET AGENCY</v>
          </cell>
          <cell r="G1461" t="str">
            <v>3</v>
          </cell>
          <cell r="H1461" t="str">
            <v>1000</v>
          </cell>
        </row>
        <row r="1462">
          <cell r="A1462" t="str">
            <v>0005710540</v>
          </cell>
          <cell r="B1462" t="str">
            <v>00057</v>
          </cell>
          <cell r="C1462" t="str">
            <v>10540</v>
          </cell>
          <cell r="D1462">
            <v>732</v>
          </cell>
          <cell r="E1462" t="str">
            <v>I</v>
          </cell>
          <cell r="F1462" t="str">
            <v>INTELNET</v>
          </cell>
          <cell r="G1462" t="str">
            <v>3</v>
          </cell>
          <cell r="H1462" t="str">
            <v>1000</v>
          </cell>
        </row>
        <row r="1463">
          <cell r="A1463" t="str">
            <v>0005710790</v>
          </cell>
          <cell r="B1463" t="str">
            <v>00057</v>
          </cell>
          <cell r="C1463" t="str">
            <v>10790</v>
          </cell>
          <cell r="D1463">
            <v>732</v>
          </cell>
          <cell r="E1463" t="str">
            <v>A</v>
          </cell>
          <cell r="F1463" t="str">
            <v>GIGA POP PROJECT</v>
          </cell>
          <cell r="G1463" t="str">
            <v>3</v>
          </cell>
          <cell r="H1463" t="str">
            <v>1000</v>
          </cell>
        </row>
        <row r="1464">
          <cell r="A1464" t="str">
            <v>0005710800</v>
          </cell>
          <cell r="B1464" t="str">
            <v>00057</v>
          </cell>
          <cell r="C1464" t="str">
            <v>10800</v>
          </cell>
          <cell r="D1464">
            <v>732</v>
          </cell>
          <cell r="E1464" t="str">
            <v>I</v>
          </cell>
          <cell r="F1464" t="str">
            <v>VU-ELKHART LC-ADMIN SUPPORT</v>
          </cell>
          <cell r="G1464" t="str">
            <v>3</v>
          </cell>
          <cell r="H1464" t="str">
            <v>1000</v>
          </cell>
        </row>
        <row r="1465">
          <cell r="A1465" t="str">
            <v>0005710810</v>
          </cell>
          <cell r="B1465" t="str">
            <v>00057</v>
          </cell>
          <cell r="C1465" t="str">
            <v>10810</v>
          </cell>
          <cell r="D1465">
            <v>732</v>
          </cell>
          <cell r="E1465" t="str">
            <v>I</v>
          </cell>
          <cell r="F1465" t="str">
            <v>VU-ELKHART LC-PROG SUPPORT</v>
          </cell>
          <cell r="G1465" t="str">
            <v>3</v>
          </cell>
          <cell r="H1465" t="str">
            <v>1000</v>
          </cell>
        </row>
        <row r="1466">
          <cell r="A1466" t="str">
            <v>0005710820</v>
          </cell>
          <cell r="B1466" t="str">
            <v>00057</v>
          </cell>
          <cell r="C1466" t="str">
            <v>10820</v>
          </cell>
          <cell r="D1466">
            <v>732</v>
          </cell>
          <cell r="E1466" t="str">
            <v>I</v>
          </cell>
          <cell r="F1466" t="str">
            <v>ELKHART CO ALLIANCE POSTCNDY E</v>
          </cell>
          <cell r="G1466" t="str">
            <v>3</v>
          </cell>
          <cell r="H1466" t="str">
            <v>1000</v>
          </cell>
        </row>
        <row r="1467">
          <cell r="A1467" t="str">
            <v>0005710830</v>
          </cell>
          <cell r="B1467" t="str">
            <v>00057</v>
          </cell>
          <cell r="C1467" t="str">
            <v>10830</v>
          </cell>
          <cell r="D1467">
            <v>732</v>
          </cell>
          <cell r="E1467" t="str">
            <v>I</v>
          </cell>
          <cell r="F1467" t="str">
            <v>COMMUNITY COLLEGE START-UP</v>
          </cell>
          <cell r="G1467" t="str">
            <v>3</v>
          </cell>
          <cell r="H1467" t="str">
            <v>1000</v>
          </cell>
        </row>
        <row r="1468">
          <cell r="A1468" t="str">
            <v>0005710840</v>
          </cell>
          <cell r="B1468" t="str">
            <v>00057</v>
          </cell>
          <cell r="C1468" t="str">
            <v>10840</v>
          </cell>
          <cell r="D1468">
            <v>732</v>
          </cell>
          <cell r="E1468" t="str">
            <v>A</v>
          </cell>
          <cell r="F1468" t="str">
            <v>BILL CONTINGENCY FUND-2003</v>
          </cell>
          <cell r="G1468" t="str">
            <v>5</v>
          </cell>
          <cell r="H1468" t="str">
            <v>1000</v>
          </cell>
        </row>
        <row r="1469">
          <cell r="A1469" t="str">
            <v>0005711000</v>
          </cell>
          <cell r="B1469" t="str">
            <v>00057</v>
          </cell>
          <cell r="C1469" t="str">
            <v>11000</v>
          </cell>
          <cell r="D1469">
            <v>732</v>
          </cell>
          <cell r="E1469" t="str">
            <v>I</v>
          </cell>
          <cell r="F1469" t="str">
            <v>CORE 40 SUPPORT</v>
          </cell>
          <cell r="G1469" t="str">
            <v>3</v>
          </cell>
          <cell r="H1469" t="str">
            <v>1000</v>
          </cell>
        </row>
        <row r="1470">
          <cell r="A1470" t="str">
            <v>0005711110</v>
          </cell>
          <cell r="B1470" t="str">
            <v>00057</v>
          </cell>
          <cell r="C1470" t="str">
            <v>11110</v>
          </cell>
          <cell r="D1470">
            <v>732</v>
          </cell>
          <cell r="E1470" t="str">
            <v>I</v>
          </cell>
          <cell r="F1470" t="str">
            <v>IND DEVELOP FINANCE AUTHORITY</v>
          </cell>
          <cell r="G1470" t="str">
            <v>5</v>
          </cell>
          <cell r="H1470" t="str">
            <v>1000</v>
          </cell>
        </row>
        <row r="1471">
          <cell r="A1471" t="str">
            <v>0005711190</v>
          </cell>
          <cell r="B1471" t="str">
            <v>00057</v>
          </cell>
          <cell r="C1471" t="str">
            <v>11190</v>
          </cell>
          <cell r="D1471">
            <v>732</v>
          </cell>
          <cell r="E1471" t="str">
            <v>A</v>
          </cell>
          <cell r="F1471" t="str">
            <v>S CENTRAL EDUCATIONAL ALLIANCE</v>
          </cell>
          <cell r="G1471" t="str">
            <v>3</v>
          </cell>
          <cell r="H1471" t="str">
            <v>1000</v>
          </cell>
        </row>
        <row r="1472">
          <cell r="A1472" t="str">
            <v>0005711280</v>
          </cell>
          <cell r="B1472" t="str">
            <v>00057</v>
          </cell>
          <cell r="C1472" t="str">
            <v>11280</v>
          </cell>
          <cell r="D1472">
            <v>732</v>
          </cell>
          <cell r="E1472" t="str">
            <v>I</v>
          </cell>
          <cell r="F1472" t="str">
            <v>TOBACCO SETTLEMENT CONTNGNCY F</v>
          </cell>
          <cell r="G1472" t="str">
            <v>3</v>
          </cell>
          <cell r="H1472" t="str">
            <v>1000</v>
          </cell>
        </row>
        <row r="1473">
          <cell r="A1473" t="str">
            <v>0005711430</v>
          </cell>
          <cell r="B1473" t="str">
            <v>00057</v>
          </cell>
          <cell r="C1473" t="str">
            <v>11430</v>
          </cell>
          <cell r="D1473">
            <v>732</v>
          </cell>
          <cell r="E1473" t="str">
            <v>I</v>
          </cell>
          <cell r="F1473" t="str">
            <v>WE THE PEOPLE PROGRAMS</v>
          </cell>
          <cell r="G1473" t="str">
            <v>3</v>
          </cell>
          <cell r="H1473" t="str">
            <v>1000</v>
          </cell>
        </row>
        <row r="1474">
          <cell r="A1474" t="str">
            <v>0005711580</v>
          </cell>
          <cell r="B1474" t="str">
            <v>00057</v>
          </cell>
          <cell r="C1474" t="str">
            <v>11580</v>
          </cell>
          <cell r="D1474">
            <v>732</v>
          </cell>
          <cell r="E1474" t="str">
            <v>A</v>
          </cell>
          <cell r="F1474" t="str">
            <v>WORKFORCE CENTERS</v>
          </cell>
          <cell r="G1474" t="str">
            <v>3</v>
          </cell>
          <cell r="H1474" t="str">
            <v>1000</v>
          </cell>
        </row>
        <row r="1475">
          <cell r="A1475" t="str">
            <v>0005711650</v>
          </cell>
          <cell r="B1475" t="str">
            <v>00057</v>
          </cell>
          <cell r="C1475" t="str">
            <v>11650</v>
          </cell>
          <cell r="D1475">
            <v>732</v>
          </cell>
          <cell r="E1475" t="str">
            <v>A</v>
          </cell>
          <cell r="F1475" t="str">
            <v>MIDWEST HIGHER EDUC COMM (MHEC</v>
          </cell>
          <cell r="G1475" t="str">
            <v>3</v>
          </cell>
          <cell r="H1475" t="str">
            <v>1000</v>
          </cell>
        </row>
        <row r="1476">
          <cell r="A1476" t="str">
            <v>0005711680</v>
          </cell>
          <cell r="B1476" t="str">
            <v>00057</v>
          </cell>
          <cell r="C1476" t="str">
            <v>11680</v>
          </cell>
          <cell r="D1476">
            <v>732</v>
          </cell>
          <cell r="E1476" t="str">
            <v>A</v>
          </cell>
          <cell r="F1476" t="str">
            <v>3% OF MEDICAID REIMB FROM SCHL</v>
          </cell>
          <cell r="G1476" t="str">
            <v>5</v>
          </cell>
          <cell r="H1476" t="str">
            <v>1000</v>
          </cell>
        </row>
        <row r="1477">
          <cell r="A1477" t="str">
            <v>0005711690</v>
          </cell>
          <cell r="B1477" t="str">
            <v>00057</v>
          </cell>
          <cell r="C1477" t="str">
            <v>11690</v>
          </cell>
          <cell r="D1477">
            <v>732</v>
          </cell>
          <cell r="E1477" t="str">
            <v>I</v>
          </cell>
          <cell r="F1477" t="str">
            <v>I-LIGHT II APPROPRIATION</v>
          </cell>
          <cell r="G1477" t="str">
            <v>3</v>
          </cell>
          <cell r="H1477" t="str">
            <v>1000</v>
          </cell>
        </row>
        <row r="1478">
          <cell r="A1478" t="str">
            <v>0005711710</v>
          </cell>
          <cell r="B1478" t="str">
            <v>00057</v>
          </cell>
          <cell r="C1478" t="str">
            <v>11710</v>
          </cell>
          <cell r="D1478">
            <v>732</v>
          </cell>
          <cell r="E1478" t="str">
            <v>I</v>
          </cell>
          <cell r="F1478" t="str">
            <v>ADVISORY COMM ON INTRGOVERNMEN</v>
          </cell>
          <cell r="G1478" t="str">
            <v>3</v>
          </cell>
          <cell r="H1478" t="str">
            <v>1000</v>
          </cell>
        </row>
        <row r="1479">
          <cell r="A1479" t="str">
            <v>0005712070</v>
          </cell>
          <cell r="B1479" t="str">
            <v>00057</v>
          </cell>
          <cell r="C1479" t="str">
            <v>12070</v>
          </cell>
          <cell r="D1479">
            <v>732</v>
          </cell>
          <cell r="E1479" t="str">
            <v>I</v>
          </cell>
          <cell r="F1479" t="str">
            <v>21ST CENTURY RESEARCH &amp; TECH F</v>
          </cell>
          <cell r="G1479" t="str">
            <v>5</v>
          </cell>
          <cell r="H1479" t="str">
            <v>1000</v>
          </cell>
        </row>
        <row r="1480">
          <cell r="A1480" t="str">
            <v>0005712180</v>
          </cell>
          <cell r="B1480" t="str">
            <v>00057</v>
          </cell>
          <cell r="C1480" t="str">
            <v>12180</v>
          </cell>
          <cell r="D1480">
            <v>732</v>
          </cell>
          <cell r="E1480" t="str">
            <v>A</v>
          </cell>
          <cell r="F1480" t="str">
            <v>AIRPORT FACILITIES LEASE</v>
          </cell>
          <cell r="G1480" t="str">
            <v>5</v>
          </cell>
          <cell r="H1480" t="str">
            <v>1000</v>
          </cell>
        </row>
        <row r="1481">
          <cell r="A1481" t="str">
            <v>0005712195</v>
          </cell>
          <cell r="B1481" t="str">
            <v>00057</v>
          </cell>
          <cell r="C1481" t="str">
            <v>12195</v>
          </cell>
          <cell r="D1481">
            <v>732</v>
          </cell>
          <cell r="E1481" t="str">
            <v>A</v>
          </cell>
          <cell r="F1481" t="str">
            <v>Southern IN Educ. Alliance</v>
          </cell>
          <cell r="G1481" t="str">
            <v>3</v>
          </cell>
          <cell r="H1481" t="str">
            <v>1000</v>
          </cell>
        </row>
        <row r="1482">
          <cell r="A1482" t="str">
            <v>0005713011</v>
          </cell>
          <cell r="B1482" t="str">
            <v>00057</v>
          </cell>
          <cell r="C1482" t="str">
            <v>13011</v>
          </cell>
          <cell r="D1482">
            <v>732</v>
          </cell>
          <cell r="E1482" t="str">
            <v>A</v>
          </cell>
          <cell r="F1482" t="str">
            <v>Capital Reversions - SBA GF</v>
          </cell>
          <cell r="G1482" t="str">
            <v>3</v>
          </cell>
          <cell r="H1482" t="str">
            <v>1000</v>
          </cell>
        </row>
        <row r="1483">
          <cell r="A1483" t="str">
            <v>0005713068</v>
          </cell>
          <cell r="B1483" t="str">
            <v>00057</v>
          </cell>
          <cell r="C1483" t="str">
            <v>13068</v>
          </cell>
          <cell r="D1483">
            <v>732</v>
          </cell>
          <cell r="E1483" t="str">
            <v>A</v>
          </cell>
          <cell r="F1483" t="str">
            <v>Major Moves 2020 Trust Fund</v>
          </cell>
          <cell r="G1483" t="str">
            <v>3</v>
          </cell>
          <cell r="H1483" t="str">
            <v>1000</v>
          </cell>
        </row>
        <row r="1484">
          <cell r="A1484" t="str">
            <v>0005713110</v>
          </cell>
          <cell r="B1484" t="str">
            <v>00057</v>
          </cell>
          <cell r="C1484" t="str">
            <v>13110</v>
          </cell>
          <cell r="D1484">
            <v>732</v>
          </cell>
          <cell r="E1484" t="str">
            <v>I</v>
          </cell>
          <cell r="F1484" t="str">
            <v>COUNTY ADMIN STATE APPROP</v>
          </cell>
          <cell r="G1484" t="str">
            <v>3</v>
          </cell>
          <cell r="H1484" t="str">
            <v>1000</v>
          </cell>
        </row>
        <row r="1485">
          <cell r="A1485" t="str">
            <v>0005713123</v>
          </cell>
          <cell r="B1485" t="str">
            <v>00057</v>
          </cell>
          <cell r="C1485" t="str">
            <v>13123</v>
          </cell>
          <cell r="D1485">
            <v>732</v>
          </cell>
          <cell r="E1485" t="str">
            <v>A</v>
          </cell>
          <cell r="F1485" t="str">
            <v>Public Deposit Insurance Fund</v>
          </cell>
          <cell r="G1485" t="str">
            <v>3</v>
          </cell>
          <cell r="H1485" t="str">
            <v>1000</v>
          </cell>
        </row>
        <row r="1486">
          <cell r="A1486" t="str">
            <v>0005713320</v>
          </cell>
          <cell r="B1486" t="str">
            <v>00057</v>
          </cell>
          <cell r="C1486" t="str">
            <v>13320</v>
          </cell>
          <cell r="D1486">
            <v>732</v>
          </cell>
          <cell r="E1486" t="str">
            <v>I</v>
          </cell>
          <cell r="F1486" t="str">
            <v>STATEWIDE INFO TECHNOLOGY PROJ</v>
          </cell>
          <cell r="G1486" t="str">
            <v>3</v>
          </cell>
          <cell r="H1486" t="str">
            <v>1000</v>
          </cell>
        </row>
        <row r="1487">
          <cell r="A1487" t="str">
            <v>0005713330</v>
          </cell>
          <cell r="B1487" t="str">
            <v>00057</v>
          </cell>
          <cell r="C1487" t="str">
            <v>13330</v>
          </cell>
          <cell r="D1487">
            <v>732</v>
          </cell>
          <cell r="E1487" t="str">
            <v>I</v>
          </cell>
          <cell r="F1487" t="str">
            <v>AREA HEALTH EDUCATION CENTERS</v>
          </cell>
          <cell r="G1487" t="str">
            <v>3</v>
          </cell>
          <cell r="H1487" t="str">
            <v>1000</v>
          </cell>
        </row>
        <row r="1488">
          <cell r="A1488" t="str">
            <v>0005713340</v>
          </cell>
          <cell r="B1488" t="str">
            <v>00057</v>
          </cell>
          <cell r="C1488" t="str">
            <v>13340</v>
          </cell>
          <cell r="D1488">
            <v>732</v>
          </cell>
          <cell r="E1488" t="str">
            <v>I</v>
          </cell>
          <cell r="F1488" t="str">
            <v>NORTHWEST IN LAW ENFORCE TRNG</v>
          </cell>
          <cell r="G1488" t="str">
            <v>3</v>
          </cell>
          <cell r="H1488" t="str">
            <v>1000</v>
          </cell>
        </row>
        <row r="1489">
          <cell r="A1489" t="str">
            <v>0005713370</v>
          </cell>
          <cell r="B1489" t="str">
            <v>00057</v>
          </cell>
          <cell r="C1489" t="str">
            <v>13370</v>
          </cell>
          <cell r="D1489">
            <v>732</v>
          </cell>
          <cell r="E1489" t="str">
            <v>A</v>
          </cell>
          <cell r="F1489" t="str">
            <v>MEDICAL SERVICE PAYMENTS</v>
          </cell>
          <cell r="G1489" t="str">
            <v>3</v>
          </cell>
          <cell r="H1489" t="str">
            <v>1000</v>
          </cell>
        </row>
        <row r="1490">
          <cell r="A1490" t="str">
            <v>0005713774</v>
          </cell>
          <cell r="B1490" t="str">
            <v>00057</v>
          </cell>
          <cell r="C1490" t="str">
            <v>13774</v>
          </cell>
          <cell r="D1490">
            <v>732</v>
          </cell>
          <cell r="E1490" t="str">
            <v>I</v>
          </cell>
          <cell r="F1490" t="str">
            <v>COMMUNITY DEVELPMNT MATCH GRAN</v>
          </cell>
          <cell r="G1490" t="str">
            <v>5</v>
          </cell>
          <cell r="H1490" t="str">
            <v>1000</v>
          </cell>
        </row>
        <row r="1491">
          <cell r="A1491" t="str">
            <v>0005713848</v>
          </cell>
          <cell r="B1491" t="str">
            <v>00057</v>
          </cell>
          <cell r="C1491" t="str">
            <v>13848</v>
          </cell>
          <cell r="D1491">
            <v>732</v>
          </cell>
          <cell r="E1491" t="str">
            <v>I</v>
          </cell>
          <cell r="F1491" t="str">
            <v>ARRA ST FISCAL STABIL 14002(B)</v>
          </cell>
          <cell r="G1491" t="str">
            <v>3</v>
          </cell>
          <cell r="H1491" t="str">
            <v>1000</v>
          </cell>
        </row>
        <row r="1492">
          <cell r="A1492" t="str">
            <v>0005713852</v>
          </cell>
          <cell r="B1492" t="str">
            <v>00057</v>
          </cell>
          <cell r="C1492" t="str">
            <v>13852</v>
          </cell>
          <cell r="D1492">
            <v>732</v>
          </cell>
          <cell r="E1492" t="str">
            <v>A</v>
          </cell>
          <cell r="F1492" t="str">
            <v>ARRA ST FISCAL STABIL CAP CTRL</v>
          </cell>
          <cell r="G1492" t="str">
            <v>3</v>
          </cell>
          <cell r="H1492" t="str">
            <v>1000</v>
          </cell>
        </row>
        <row r="1493">
          <cell r="A1493" t="str">
            <v>0005713920</v>
          </cell>
          <cell r="B1493" t="str">
            <v>00057</v>
          </cell>
          <cell r="C1493" t="str">
            <v>13920</v>
          </cell>
          <cell r="D1493">
            <v>732</v>
          </cell>
          <cell r="E1493" t="str">
            <v>I</v>
          </cell>
          <cell r="F1493" t="str">
            <v>STUDENT IMMUNIZATION</v>
          </cell>
          <cell r="G1493" t="str">
            <v>3</v>
          </cell>
          <cell r="H1493" t="str">
            <v>1000</v>
          </cell>
        </row>
        <row r="1494">
          <cell r="A1494" t="str">
            <v>0005714070</v>
          </cell>
          <cell r="B1494" t="str">
            <v>00057</v>
          </cell>
          <cell r="C1494" t="str">
            <v>14070</v>
          </cell>
          <cell r="D1494">
            <v>732</v>
          </cell>
          <cell r="E1494" t="str">
            <v>I</v>
          </cell>
          <cell r="F1494" t="str">
            <v>DISTANCE EDUCATION START UP</v>
          </cell>
          <cell r="G1494" t="str">
            <v>3</v>
          </cell>
          <cell r="H1494" t="str">
            <v>1000</v>
          </cell>
        </row>
        <row r="1495">
          <cell r="A1495" t="str">
            <v>0005714310</v>
          </cell>
          <cell r="B1495" t="str">
            <v>00057</v>
          </cell>
          <cell r="C1495" t="str">
            <v>14310</v>
          </cell>
          <cell r="D1495">
            <v>732</v>
          </cell>
          <cell r="E1495" t="str">
            <v>A</v>
          </cell>
          <cell r="F1495" t="str">
            <v>AVIATION TECHNOLOGY</v>
          </cell>
          <cell r="G1495" t="str">
            <v>5</v>
          </cell>
          <cell r="H1495" t="str">
            <v>1000</v>
          </cell>
        </row>
        <row r="1496">
          <cell r="A1496" t="str">
            <v>0005714352</v>
          </cell>
          <cell r="B1496" t="str">
            <v>00057</v>
          </cell>
          <cell r="C1496" t="str">
            <v>14352</v>
          </cell>
          <cell r="D1496">
            <v>732</v>
          </cell>
          <cell r="E1496" t="str">
            <v>I</v>
          </cell>
          <cell r="F1496" t="str">
            <v>STADIUM LEASE RENTAL</v>
          </cell>
          <cell r="G1496" t="str">
            <v>5</v>
          </cell>
          <cell r="H1496" t="str">
            <v>1000</v>
          </cell>
        </row>
        <row r="1497">
          <cell r="A1497" t="str">
            <v>0005714542</v>
          </cell>
          <cell r="B1497" t="str">
            <v>00057</v>
          </cell>
          <cell r="C1497" t="str">
            <v>14542</v>
          </cell>
          <cell r="D1497">
            <v>732</v>
          </cell>
          <cell r="E1497" t="str">
            <v>A</v>
          </cell>
          <cell r="F1497" t="str">
            <v>SHORELINE DEVELOPMNT COMMISSIO</v>
          </cell>
          <cell r="G1497" t="str">
            <v>3</v>
          </cell>
          <cell r="H1497" t="str">
            <v>1000</v>
          </cell>
        </row>
        <row r="1498">
          <cell r="A1498" t="str">
            <v>0005714543</v>
          </cell>
          <cell r="B1498" t="str">
            <v>00057</v>
          </cell>
          <cell r="C1498" t="str">
            <v>14543</v>
          </cell>
          <cell r="D1498">
            <v>732</v>
          </cell>
          <cell r="E1498" t="str">
            <v>A</v>
          </cell>
          <cell r="F1498" t="str">
            <v>MEDICAL EDUCATN CENTR EXPANSIO</v>
          </cell>
          <cell r="G1498" t="str">
            <v>3</v>
          </cell>
          <cell r="H1498" t="str">
            <v>1000</v>
          </cell>
        </row>
        <row r="1499">
          <cell r="A1499" t="str">
            <v>0005714546</v>
          </cell>
          <cell r="B1499" t="str">
            <v>00057</v>
          </cell>
          <cell r="C1499" t="str">
            <v>14546</v>
          </cell>
          <cell r="D1499">
            <v>732</v>
          </cell>
          <cell r="E1499" t="str">
            <v>A</v>
          </cell>
          <cell r="F1499" t="str">
            <v>HIGHER EDUCATION FEE REPLACEMN</v>
          </cell>
          <cell r="G1499" t="str">
            <v>3</v>
          </cell>
          <cell r="H1499" t="str">
            <v>1000</v>
          </cell>
        </row>
        <row r="1500">
          <cell r="A1500" t="str">
            <v>0005714547</v>
          </cell>
          <cell r="B1500" t="str">
            <v>00057</v>
          </cell>
          <cell r="C1500" t="str">
            <v>14547</v>
          </cell>
          <cell r="D1500">
            <v>732</v>
          </cell>
          <cell r="E1500" t="str">
            <v>A</v>
          </cell>
          <cell r="F1500" t="str">
            <v>TECH ASSIST &amp; ADVANCED MANUFAC</v>
          </cell>
          <cell r="G1500" t="str">
            <v>3</v>
          </cell>
          <cell r="H1500" t="str">
            <v>1000</v>
          </cell>
        </row>
        <row r="1501">
          <cell r="A1501" t="str">
            <v>0005714548</v>
          </cell>
          <cell r="B1501" t="str">
            <v>00057</v>
          </cell>
          <cell r="C1501" t="str">
            <v>14548</v>
          </cell>
          <cell r="D1501">
            <v>732</v>
          </cell>
          <cell r="E1501" t="str">
            <v>A</v>
          </cell>
          <cell r="F1501" t="str">
            <v>CORE RESEARCH</v>
          </cell>
          <cell r="G1501" t="str">
            <v>3</v>
          </cell>
          <cell r="H1501" t="str">
            <v>1000</v>
          </cell>
        </row>
        <row r="1502">
          <cell r="A1502" t="str">
            <v>0005714620</v>
          </cell>
          <cell r="B1502" t="str">
            <v>00057</v>
          </cell>
          <cell r="C1502" t="str">
            <v>14620</v>
          </cell>
          <cell r="D1502">
            <v>732</v>
          </cell>
          <cell r="E1502" t="str">
            <v>A</v>
          </cell>
          <cell r="F1502" t="str">
            <v>SOUTHEAST IN EDUCATION SERVICE</v>
          </cell>
          <cell r="G1502" t="str">
            <v>3</v>
          </cell>
          <cell r="H1502" t="str">
            <v>1000</v>
          </cell>
        </row>
        <row r="1503">
          <cell r="A1503" t="str">
            <v>0005714640</v>
          </cell>
          <cell r="B1503" t="str">
            <v>00057</v>
          </cell>
          <cell r="C1503" t="str">
            <v>14640</v>
          </cell>
          <cell r="D1503">
            <v>732</v>
          </cell>
          <cell r="E1503" t="str">
            <v>I</v>
          </cell>
          <cell r="F1503" t="str">
            <v>QUALITY IMPROVEMENT</v>
          </cell>
          <cell r="G1503" t="str">
            <v>3</v>
          </cell>
          <cell r="H1503" t="str">
            <v>1000</v>
          </cell>
        </row>
        <row r="1504">
          <cell r="A1504" t="str">
            <v>0005714710</v>
          </cell>
          <cell r="B1504" t="str">
            <v>00057</v>
          </cell>
          <cell r="C1504" t="str">
            <v>14710</v>
          </cell>
          <cell r="D1504">
            <v>732</v>
          </cell>
          <cell r="E1504" t="str">
            <v>A</v>
          </cell>
          <cell r="F1504" t="str">
            <v>DEGREE LINK</v>
          </cell>
          <cell r="G1504" t="str">
            <v>3</v>
          </cell>
          <cell r="H1504" t="str">
            <v>1000</v>
          </cell>
        </row>
        <row r="1505">
          <cell r="A1505" t="str">
            <v>0005714880</v>
          </cell>
          <cell r="B1505" t="str">
            <v>00057</v>
          </cell>
          <cell r="C1505" t="str">
            <v>14880</v>
          </cell>
          <cell r="D1505">
            <v>732</v>
          </cell>
          <cell r="E1505" t="str">
            <v>A</v>
          </cell>
          <cell r="F1505" t="str">
            <v>DEFERRED COMPENSATION COMMITTE</v>
          </cell>
          <cell r="G1505" t="str">
            <v>5</v>
          </cell>
          <cell r="H1505" t="str">
            <v>1000</v>
          </cell>
        </row>
        <row r="1506">
          <cell r="A1506" t="str">
            <v>0005715080</v>
          </cell>
          <cell r="B1506" t="str">
            <v>00057</v>
          </cell>
          <cell r="C1506" t="str">
            <v>15080</v>
          </cell>
          <cell r="D1506">
            <v>732</v>
          </cell>
          <cell r="E1506" t="str">
            <v>I</v>
          </cell>
          <cell r="F1506" t="str">
            <v>YEAR 2000 CONTINGENCY</v>
          </cell>
          <cell r="G1506" t="str">
            <v>5</v>
          </cell>
          <cell r="H1506" t="str">
            <v>1000</v>
          </cell>
        </row>
        <row r="1507">
          <cell r="A1507" t="str">
            <v>0005715262</v>
          </cell>
          <cell r="B1507" t="str">
            <v>00057</v>
          </cell>
          <cell r="C1507" t="str">
            <v>15262</v>
          </cell>
          <cell r="D1507">
            <v>732</v>
          </cell>
          <cell r="E1507" t="str">
            <v>I</v>
          </cell>
          <cell r="F1507" t="str">
            <v>ARRA ST FISCAL STABIL OPERTNG</v>
          </cell>
          <cell r="G1507" t="str">
            <v>3</v>
          </cell>
          <cell r="H1507" t="str">
            <v>1000</v>
          </cell>
        </row>
        <row r="1508">
          <cell r="A1508" t="str">
            <v>0005715400</v>
          </cell>
          <cell r="B1508" t="str">
            <v>00057</v>
          </cell>
          <cell r="C1508" t="str">
            <v>15400</v>
          </cell>
          <cell r="D1508">
            <v>732</v>
          </cell>
          <cell r="E1508" t="str">
            <v>I</v>
          </cell>
          <cell r="F1508" t="str">
            <v>UNEMPLOYMENT COMPENSATION</v>
          </cell>
          <cell r="G1508" t="str">
            <v>3</v>
          </cell>
          <cell r="H1508" t="str">
            <v>1000</v>
          </cell>
        </row>
        <row r="1509">
          <cell r="A1509" t="str">
            <v>0005716110</v>
          </cell>
          <cell r="B1509" t="str">
            <v>00057</v>
          </cell>
          <cell r="C1509" t="str">
            <v>16110</v>
          </cell>
          <cell r="D1509">
            <v>41821</v>
          </cell>
          <cell r="E1509" t="str">
            <v>I</v>
          </cell>
          <cell r="F1509" t="str">
            <v>PDIF-LOAN PAYABLE</v>
          </cell>
          <cell r="G1509" t="str">
            <v>3</v>
          </cell>
          <cell r="H1509" t="str">
            <v>1000</v>
          </cell>
        </row>
        <row r="1510">
          <cell r="A1510" t="str">
            <v>0005716400</v>
          </cell>
          <cell r="B1510" t="str">
            <v>00057</v>
          </cell>
          <cell r="C1510" t="str">
            <v>16400</v>
          </cell>
          <cell r="D1510">
            <v>732</v>
          </cell>
          <cell r="E1510" t="str">
            <v>A</v>
          </cell>
          <cell r="F1510" t="str">
            <v>HOMECARE CONTINGENCY CHOICE</v>
          </cell>
          <cell r="G1510" t="str">
            <v>5</v>
          </cell>
          <cell r="H1510" t="str">
            <v>1000</v>
          </cell>
        </row>
        <row r="1511">
          <cell r="A1511" t="str">
            <v>0005716420</v>
          </cell>
          <cell r="B1511" t="str">
            <v>00057</v>
          </cell>
          <cell r="C1511" t="str">
            <v>16420</v>
          </cell>
          <cell r="D1511">
            <v>40071</v>
          </cell>
          <cell r="E1511" t="str">
            <v>I</v>
          </cell>
          <cell r="F1511" t="str">
            <v>COUNTY MAINT OF STATE OFFENDER</v>
          </cell>
          <cell r="G1511" t="str">
            <v>3</v>
          </cell>
          <cell r="H1511" t="str">
            <v>1000</v>
          </cell>
        </row>
        <row r="1512">
          <cell r="A1512" t="str">
            <v>0005717070</v>
          </cell>
          <cell r="B1512" t="str">
            <v>00057</v>
          </cell>
          <cell r="C1512" t="str">
            <v>17070</v>
          </cell>
          <cell r="D1512">
            <v>41090</v>
          </cell>
          <cell r="E1512" t="str">
            <v>A</v>
          </cell>
          <cell r="F1512" t="str">
            <v>COMPREHENSIVE HLTH INS ASSOC S</v>
          </cell>
          <cell r="G1512" t="str">
            <v>4</v>
          </cell>
          <cell r="H1512" t="str">
            <v>1000</v>
          </cell>
        </row>
        <row r="1513">
          <cell r="A1513" t="str">
            <v>0005717220</v>
          </cell>
          <cell r="B1513" t="str">
            <v>00057</v>
          </cell>
          <cell r="C1513" t="str">
            <v>17220</v>
          </cell>
          <cell r="D1513">
            <v>732</v>
          </cell>
          <cell r="E1513" t="str">
            <v>A</v>
          </cell>
          <cell r="F1513" t="str">
            <v>MEDICAID RESERVE CONTIN FUND</v>
          </cell>
          <cell r="G1513" t="str">
            <v>5</v>
          </cell>
          <cell r="H1513" t="str">
            <v>1000</v>
          </cell>
        </row>
        <row r="1514">
          <cell r="A1514" t="str">
            <v>0005717300</v>
          </cell>
          <cell r="B1514" t="str">
            <v>00057</v>
          </cell>
          <cell r="C1514" t="str">
            <v>17300</v>
          </cell>
          <cell r="D1514">
            <v>732</v>
          </cell>
          <cell r="E1514" t="str">
            <v>I</v>
          </cell>
          <cell r="F1514" t="str">
            <v>COUNTY TORNADO DISASTER FUND</v>
          </cell>
          <cell r="G1514" t="str">
            <v>5</v>
          </cell>
          <cell r="H1514" t="str">
            <v>1000</v>
          </cell>
        </row>
        <row r="1515">
          <cell r="A1515" t="str">
            <v>0005717310</v>
          </cell>
          <cell r="B1515" t="str">
            <v>00057</v>
          </cell>
          <cell r="C1515" t="str">
            <v>17310</v>
          </cell>
          <cell r="D1515">
            <v>732</v>
          </cell>
          <cell r="E1515" t="str">
            <v>I</v>
          </cell>
          <cell r="F1515" t="str">
            <v>WELFARE TASK FORCE</v>
          </cell>
          <cell r="G1515" t="str">
            <v>5</v>
          </cell>
          <cell r="H1515" t="str">
            <v>1000</v>
          </cell>
        </row>
        <row r="1516">
          <cell r="A1516" t="str">
            <v>0005717320</v>
          </cell>
          <cell r="B1516" t="str">
            <v>00057</v>
          </cell>
          <cell r="C1516" t="str">
            <v>17320</v>
          </cell>
          <cell r="D1516">
            <v>732</v>
          </cell>
          <cell r="E1516" t="str">
            <v>I</v>
          </cell>
          <cell r="F1516" t="str">
            <v>SELF INSURANCE REVOLVING</v>
          </cell>
          <cell r="G1516" t="str">
            <v>5</v>
          </cell>
          <cell r="H1516" t="str">
            <v>1000</v>
          </cell>
        </row>
        <row r="1517">
          <cell r="A1517" t="str">
            <v>0005717410</v>
          </cell>
          <cell r="B1517" t="str">
            <v>00057</v>
          </cell>
          <cell r="C1517" t="str">
            <v>17410</v>
          </cell>
          <cell r="D1517">
            <v>732</v>
          </cell>
          <cell r="E1517" t="str">
            <v>I</v>
          </cell>
          <cell r="F1517" t="str">
            <v>YEAR 2000 CONTINGENCY</v>
          </cell>
          <cell r="G1517" t="str">
            <v>3</v>
          </cell>
          <cell r="H1517" t="str">
            <v>1000</v>
          </cell>
        </row>
        <row r="1518">
          <cell r="A1518" t="str">
            <v>0005717440</v>
          </cell>
          <cell r="B1518" t="str">
            <v>00057</v>
          </cell>
          <cell r="C1518" t="str">
            <v>17440</v>
          </cell>
          <cell r="D1518">
            <v>732</v>
          </cell>
          <cell r="E1518" t="str">
            <v>I</v>
          </cell>
          <cell r="F1518" t="str">
            <v>ENDOWMENT TEACHING</v>
          </cell>
          <cell r="G1518" t="str">
            <v>5</v>
          </cell>
          <cell r="H1518" t="str">
            <v>1000</v>
          </cell>
        </row>
        <row r="1519">
          <cell r="A1519" t="str">
            <v>0005717490</v>
          </cell>
          <cell r="B1519" t="str">
            <v>00057</v>
          </cell>
          <cell r="C1519" t="str">
            <v>17490</v>
          </cell>
          <cell r="D1519">
            <v>732</v>
          </cell>
          <cell r="E1519" t="str">
            <v>I</v>
          </cell>
          <cell r="F1519" t="str">
            <v>VOTER REG. CONTINGENCY FUND</v>
          </cell>
          <cell r="G1519" t="str">
            <v>5</v>
          </cell>
          <cell r="H1519" t="str">
            <v>1000</v>
          </cell>
        </row>
        <row r="1520">
          <cell r="A1520" t="str">
            <v>0005717900</v>
          </cell>
          <cell r="B1520" t="str">
            <v>00057</v>
          </cell>
          <cell r="C1520" t="str">
            <v>17900</v>
          </cell>
          <cell r="D1520">
            <v>732</v>
          </cell>
          <cell r="E1520" t="str">
            <v>I</v>
          </cell>
          <cell r="F1520" t="str">
            <v>DISASTER PUBLIC ASSISTANCE</v>
          </cell>
          <cell r="G1520" t="str">
            <v>5</v>
          </cell>
          <cell r="H1520" t="str">
            <v>1000</v>
          </cell>
        </row>
        <row r="1521">
          <cell r="A1521" t="str">
            <v>0005717910</v>
          </cell>
          <cell r="B1521" t="str">
            <v>00057</v>
          </cell>
          <cell r="C1521" t="str">
            <v>17910</v>
          </cell>
          <cell r="D1521">
            <v>732</v>
          </cell>
          <cell r="E1521" t="str">
            <v>A</v>
          </cell>
          <cell r="F1521" t="str">
            <v>LOTTERY COMMISSION</v>
          </cell>
          <cell r="G1521" t="str">
            <v>5</v>
          </cell>
          <cell r="H1521" t="str">
            <v>1000</v>
          </cell>
        </row>
        <row r="1522">
          <cell r="A1522" t="str">
            <v>0005718201</v>
          </cell>
          <cell r="B1522" t="str">
            <v>00057</v>
          </cell>
          <cell r="C1522" t="str">
            <v>18201</v>
          </cell>
          <cell r="D1522">
            <v>732</v>
          </cell>
          <cell r="E1522" t="str">
            <v>I</v>
          </cell>
          <cell r="F1522" t="str">
            <v>COMMUN DEVELOP MATCH GRANTS</v>
          </cell>
          <cell r="G1522" t="str">
            <v>4</v>
          </cell>
          <cell r="H1522" t="str">
            <v>1000</v>
          </cell>
        </row>
        <row r="1523">
          <cell r="A1523" t="str">
            <v>0005718203</v>
          </cell>
          <cell r="B1523" t="str">
            <v>00057</v>
          </cell>
          <cell r="C1523" t="str">
            <v>18203</v>
          </cell>
          <cell r="D1523">
            <v>732</v>
          </cell>
          <cell r="E1523" t="str">
            <v>A</v>
          </cell>
          <cell r="F1523" t="str">
            <v>OUTSIDE BILL CONTIGENCY</v>
          </cell>
          <cell r="G1523" t="str">
            <v>4</v>
          </cell>
          <cell r="H1523" t="str">
            <v>1000</v>
          </cell>
        </row>
        <row r="1524">
          <cell r="A1524" t="str">
            <v>0005718204</v>
          </cell>
          <cell r="B1524" t="str">
            <v>00057</v>
          </cell>
          <cell r="C1524" t="str">
            <v>18204</v>
          </cell>
          <cell r="D1524">
            <v>732</v>
          </cell>
          <cell r="E1524" t="str">
            <v>A</v>
          </cell>
          <cell r="F1524" t="str">
            <v>RETIREE HLTH BENEFIT TRUST FUN</v>
          </cell>
          <cell r="G1524" t="str">
            <v>4</v>
          </cell>
          <cell r="H1524" t="str">
            <v>1000</v>
          </cell>
        </row>
        <row r="1525">
          <cell r="A1525" t="str">
            <v>0005718214</v>
          </cell>
          <cell r="B1525" t="str">
            <v>00057</v>
          </cell>
          <cell r="C1525" t="str">
            <v>18214</v>
          </cell>
          <cell r="D1525">
            <v>732</v>
          </cell>
          <cell r="E1525" t="str">
            <v>A</v>
          </cell>
          <cell r="F1525" t="str">
            <v>DEPT/INSTITUTIONAL CONT FUND</v>
          </cell>
          <cell r="G1525" t="str">
            <v>4</v>
          </cell>
          <cell r="H1525" t="str">
            <v>1000</v>
          </cell>
        </row>
        <row r="1526">
          <cell r="A1526" t="str">
            <v>0005718215</v>
          </cell>
          <cell r="B1526" t="str">
            <v>00057</v>
          </cell>
          <cell r="C1526" t="str">
            <v>18215</v>
          </cell>
          <cell r="D1526">
            <v>733</v>
          </cell>
          <cell r="E1526" t="str">
            <v>A</v>
          </cell>
          <cell r="F1526" t="str">
            <v>PERSONL SRVCS/FRINGE CONTG FUN</v>
          </cell>
          <cell r="G1526" t="str">
            <v>5</v>
          </cell>
          <cell r="H1526" t="str">
            <v>1000</v>
          </cell>
        </row>
        <row r="1527">
          <cell r="A1527" t="str">
            <v>0005718221</v>
          </cell>
          <cell r="B1527" t="str">
            <v>00057</v>
          </cell>
          <cell r="C1527" t="str">
            <v>18221</v>
          </cell>
          <cell r="D1527">
            <v>732</v>
          </cell>
          <cell r="E1527" t="str">
            <v>A</v>
          </cell>
          <cell r="F1527" t="str">
            <v>COMMUN DEVELOP MATCH GRANTS</v>
          </cell>
          <cell r="G1527" t="str">
            <v>4</v>
          </cell>
          <cell r="H1527" t="str">
            <v>1000</v>
          </cell>
        </row>
        <row r="1528">
          <cell r="A1528" t="str">
            <v>0005718340</v>
          </cell>
          <cell r="B1528" t="str">
            <v>00057</v>
          </cell>
          <cell r="C1528" t="str">
            <v>18340</v>
          </cell>
          <cell r="D1528">
            <v>732</v>
          </cell>
          <cell r="E1528" t="str">
            <v>A</v>
          </cell>
          <cell r="F1528" t="str">
            <v>OUTSIDE BILLS CONTINGENCY</v>
          </cell>
          <cell r="G1528" t="str">
            <v>4</v>
          </cell>
          <cell r="H1528" t="str">
            <v>1000</v>
          </cell>
        </row>
        <row r="1529">
          <cell r="A1529" t="str">
            <v>0005719030</v>
          </cell>
          <cell r="B1529" t="str">
            <v>00057</v>
          </cell>
          <cell r="C1529" t="str">
            <v>19030</v>
          </cell>
          <cell r="D1529">
            <v>40360</v>
          </cell>
          <cell r="E1529" t="str">
            <v>A</v>
          </cell>
          <cell r="F1529" t="str">
            <v>09 &amp; Prior GF Construction</v>
          </cell>
          <cell r="G1529" t="str">
            <v>7</v>
          </cell>
          <cell r="H1529" t="str">
            <v>1000</v>
          </cell>
        </row>
        <row r="1530">
          <cell r="A1530" t="str">
            <v>0005719031</v>
          </cell>
          <cell r="B1530" t="str">
            <v>00057</v>
          </cell>
          <cell r="C1530" t="str">
            <v>19031</v>
          </cell>
          <cell r="D1530">
            <v>732</v>
          </cell>
          <cell r="E1530" t="str">
            <v>A</v>
          </cell>
          <cell r="F1530" t="str">
            <v>2011 GF - Gen Gov Construct</v>
          </cell>
          <cell r="G1530" t="str">
            <v>7</v>
          </cell>
          <cell r="H1530" t="str">
            <v>1000</v>
          </cell>
        </row>
        <row r="1531">
          <cell r="A1531" t="str">
            <v>0005719032</v>
          </cell>
          <cell r="B1531" t="str">
            <v>00057</v>
          </cell>
          <cell r="C1531" t="str">
            <v>19032</v>
          </cell>
          <cell r="D1531">
            <v>732</v>
          </cell>
          <cell r="E1531" t="str">
            <v>A</v>
          </cell>
          <cell r="F1531" t="str">
            <v>2011 GF - Public Safety Constr</v>
          </cell>
          <cell r="G1531" t="str">
            <v>7</v>
          </cell>
          <cell r="H1531" t="str">
            <v>1000</v>
          </cell>
        </row>
        <row r="1532">
          <cell r="A1532" t="str">
            <v>0005719033</v>
          </cell>
          <cell r="B1532" t="str">
            <v>00057</v>
          </cell>
          <cell r="C1532" t="str">
            <v>19033</v>
          </cell>
          <cell r="D1532">
            <v>732</v>
          </cell>
          <cell r="E1532" t="str">
            <v>A</v>
          </cell>
          <cell r="F1532" t="str">
            <v>2011 GF - Cons &amp; Envir Constr</v>
          </cell>
          <cell r="G1532" t="str">
            <v>7</v>
          </cell>
          <cell r="H1532" t="str">
            <v>1000</v>
          </cell>
        </row>
        <row r="1533">
          <cell r="A1533" t="str">
            <v>0005719034</v>
          </cell>
          <cell r="B1533" t="str">
            <v>00057</v>
          </cell>
          <cell r="C1533" t="str">
            <v>19034</v>
          </cell>
          <cell r="D1533">
            <v>732</v>
          </cell>
          <cell r="E1533" t="str">
            <v>A</v>
          </cell>
          <cell r="F1533" t="str">
            <v>2011 GF - HHS Construct</v>
          </cell>
          <cell r="G1533" t="str">
            <v>7</v>
          </cell>
          <cell r="H1533" t="str">
            <v>1000</v>
          </cell>
        </row>
        <row r="1534">
          <cell r="A1534" t="str">
            <v>0005719035</v>
          </cell>
          <cell r="B1534" t="str">
            <v>00057</v>
          </cell>
          <cell r="C1534" t="str">
            <v>19035</v>
          </cell>
          <cell r="D1534">
            <v>732</v>
          </cell>
          <cell r="E1534" t="str">
            <v>I</v>
          </cell>
          <cell r="F1534" t="str">
            <v>2011 GF - Education Constr</v>
          </cell>
          <cell r="G1534" t="str">
            <v>7</v>
          </cell>
          <cell r="H1534" t="str">
            <v>1000</v>
          </cell>
        </row>
        <row r="1535">
          <cell r="A1535" t="str">
            <v>0005719036</v>
          </cell>
          <cell r="B1535" t="str">
            <v>00057</v>
          </cell>
          <cell r="C1535" t="str">
            <v>19036</v>
          </cell>
          <cell r="D1535">
            <v>732</v>
          </cell>
          <cell r="E1535" t="str">
            <v>A</v>
          </cell>
          <cell r="F1535" t="str">
            <v>2011 GF - Leases Construct</v>
          </cell>
          <cell r="G1535" t="str">
            <v>7</v>
          </cell>
          <cell r="H1535" t="str">
            <v>1000</v>
          </cell>
        </row>
        <row r="1536">
          <cell r="A1536" t="str">
            <v>0005719601</v>
          </cell>
          <cell r="B1536" t="str">
            <v>00057</v>
          </cell>
          <cell r="C1536" t="str">
            <v>19601</v>
          </cell>
          <cell r="D1536">
            <v>732</v>
          </cell>
          <cell r="E1536" t="str">
            <v>A</v>
          </cell>
          <cell r="F1536" t="str">
            <v>2013 GF - Gen Gov Construct</v>
          </cell>
          <cell r="G1536" t="str">
            <v>7</v>
          </cell>
          <cell r="H1536" t="str">
            <v>1000</v>
          </cell>
        </row>
        <row r="1537">
          <cell r="A1537" t="str">
            <v>0005719602</v>
          </cell>
          <cell r="B1537" t="str">
            <v>00057</v>
          </cell>
          <cell r="C1537" t="str">
            <v>19602</v>
          </cell>
          <cell r="D1537">
            <v>732</v>
          </cell>
          <cell r="E1537" t="str">
            <v>A</v>
          </cell>
          <cell r="F1537" t="str">
            <v>2013 GF - Public Safety Constr</v>
          </cell>
          <cell r="G1537" t="str">
            <v>7</v>
          </cell>
          <cell r="H1537" t="str">
            <v>1000</v>
          </cell>
        </row>
        <row r="1538">
          <cell r="A1538" t="str">
            <v>0005719603</v>
          </cell>
          <cell r="B1538" t="str">
            <v>00057</v>
          </cell>
          <cell r="C1538" t="str">
            <v>19603</v>
          </cell>
          <cell r="D1538">
            <v>732</v>
          </cell>
          <cell r="E1538" t="str">
            <v>A</v>
          </cell>
          <cell r="F1538" t="str">
            <v>2013 GF - Cons &amp; Envir Constr</v>
          </cell>
          <cell r="G1538" t="str">
            <v>7</v>
          </cell>
          <cell r="H1538" t="str">
            <v>1000</v>
          </cell>
        </row>
        <row r="1539">
          <cell r="A1539" t="str">
            <v>0005719604</v>
          </cell>
          <cell r="B1539" t="str">
            <v>00057</v>
          </cell>
          <cell r="C1539" t="str">
            <v>19604</v>
          </cell>
          <cell r="D1539">
            <v>732</v>
          </cell>
          <cell r="E1539" t="str">
            <v>A</v>
          </cell>
          <cell r="F1539" t="str">
            <v>2013 GF - HHS Construct</v>
          </cell>
          <cell r="G1539" t="str">
            <v>7</v>
          </cell>
          <cell r="H1539" t="str">
            <v>1000</v>
          </cell>
        </row>
        <row r="1540">
          <cell r="A1540" t="str">
            <v>0005719605</v>
          </cell>
          <cell r="B1540" t="str">
            <v>00057</v>
          </cell>
          <cell r="C1540" t="str">
            <v>19605</v>
          </cell>
          <cell r="D1540">
            <v>732</v>
          </cell>
          <cell r="E1540" t="str">
            <v>A</v>
          </cell>
          <cell r="F1540" t="str">
            <v>2013 GF - Education Constr</v>
          </cell>
          <cell r="G1540" t="str">
            <v>7</v>
          </cell>
          <cell r="H1540" t="str">
            <v>1000</v>
          </cell>
        </row>
        <row r="1541">
          <cell r="A1541" t="str">
            <v>0005719606</v>
          </cell>
          <cell r="B1541" t="str">
            <v>00057</v>
          </cell>
          <cell r="C1541" t="str">
            <v>19606</v>
          </cell>
          <cell r="D1541">
            <v>732</v>
          </cell>
          <cell r="E1541" t="str">
            <v>A</v>
          </cell>
          <cell r="F1541" t="str">
            <v>2013 GF - Leases Construct</v>
          </cell>
          <cell r="G1541" t="str">
            <v>7</v>
          </cell>
          <cell r="H1541" t="str">
            <v>1000</v>
          </cell>
        </row>
        <row r="1542">
          <cell r="A1542" t="str">
            <v>0005730301</v>
          </cell>
          <cell r="B1542" t="str">
            <v>00057</v>
          </cell>
          <cell r="C1542" t="str">
            <v>30301</v>
          </cell>
          <cell r="D1542">
            <v>732</v>
          </cell>
          <cell r="E1542" t="str">
            <v>A</v>
          </cell>
          <cell r="F1542" t="str">
            <v>2011 Build IN Fund Construct</v>
          </cell>
          <cell r="G1542" t="str">
            <v>7</v>
          </cell>
          <cell r="H1542" t="str">
            <v>3880</v>
          </cell>
        </row>
        <row r="1543">
          <cell r="A1543" t="str">
            <v>0005730302</v>
          </cell>
          <cell r="B1543" t="str">
            <v>00057</v>
          </cell>
          <cell r="C1543" t="str">
            <v>30302</v>
          </cell>
          <cell r="D1543">
            <v>367</v>
          </cell>
          <cell r="E1543" t="str">
            <v>A</v>
          </cell>
          <cell r="F1543" t="str">
            <v>2013 Build IN Fund Construct</v>
          </cell>
          <cell r="G1543" t="str">
            <v>7</v>
          </cell>
          <cell r="H1543" t="str">
            <v>3880</v>
          </cell>
        </row>
        <row r="1544">
          <cell r="A1544" t="str">
            <v>0005730310</v>
          </cell>
          <cell r="B1544" t="str">
            <v>00057</v>
          </cell>
          <cell r="C1544" t="str">
            <v>30310</v>
          </cell>
          <cell r="D1544">
            <v>732</v>
          </cell>
          <cell r="E1544" t="str">
            <v>A</v>
          </cell>
          <cell r="F1544" t="str">
            <v>SCHOOL &amp; LIBRARY INTERNET CONN</v>
          </cell>
          <cell r="G1544" t="str">
            <v>3</v>
          </cell>
          <cell r="H1544" t="str">
            <v>3880</v>
          </cell>
        </row>
        <row r="1545">
          <cell r="A1545" t="str">
            <v>0005730312</v>
          </cell>
          <cell r="B1545" t="str">
            <v>00057</v>
          </cell>
          <cell r="C1545" t="str">
            <v>30312</v>
          </cell>
          <cell r="D1545">
            <v>41456</v>
          </cell>
          <cell r="E1545" t="str">
            <v>A</v>
          </cell>
          <cell r="F1545" t="str">
            <v>INSPIRE</v>
          </cell>
          <cell r="G1545" t="str">
            <v>4</v>
          </cell>
          <cell r="H1545" t="str">
            <v>3880</v>
          </cell>
        </row>
        <row r="1546">
          <cell r="A1546" t="str">
            <v>0005730336</v>
          </cell>
          <cell r="B1546" t="str">
            <v>00057</v>
          </cell>
          <cell r="C1546" t="str">
            <v>30336</v>
          </cell>
          <cell r="D1546">
            <v>732</v>
          </cell>
          <cell r="E1546" t="str">
            <v>I</v>
          </cell>
          <cell r="F1546" t="str">
            <v>JOB CREATION ECON DEVELOPMENT</v>
          </cell>
          <cell r="G1546" t="str">
            <v>5</v>
          </cell>
          <cell r="H1546" t="str">
            <v>3880</v>
          </cell>
        </row>
        <row r="1547">
          <cell r="A1547" t="str">
            <v>0005730338</v>
          </cell>
          <cell r="B1547" t="str">
            <v>00057</v>
          </cell>
          <cell r="C1547" t="str">
            <v>30338</v>
          </cell>
          <cell r="D1547">
            <v>732</v>
          </cell>
          <cell r="E1547" t="str">
            <v>I</v>
          </cell>
          <cell r="F1547" t="str">
            <v>STATE &amp; LOCAL CAPITAL PROJECTS</v>
          </cell>
          <cell r="G1547" t="str">
            <v>5</v>
          </cell>
          <cell r="H1547" t="str">
            <v>3880</v>
          </cell>
        </row>
        <row r="1548">
          <cell r="A1548" t="str">
            <v>0005730340</v>
          </cell>
          <cell r="B1548" t="str">
            <v>00057</v>
          </cell>
          <cell r="C1548" t="str">
            <v>30340</v>
          </cell>
          <cell r="D1548">
            <v>732</v>
          </cell>
          <cell r="E1548" t="str">
            <v>A</v>
          </cell>
          <cell r="F1548" t="str">
            <v>LOTTERY &amp; GAMING SURPLUS ACCT</v>
          </cell>
          <cell r="G1548" t="str">
            <v>6</v>
          </cell>
          <cell r="H1548" t="str">
            <v>3880</v>
          </cell>
        </row>
        <row r="1549">
          <cell r="A1549" t="str">
            <v>0005730342</v>
          </cell>
          <cell r="B1549" t="str">
            <v>00057</v>
          </cell>
          <cell r="C1549" t="str">
            <v>30342</v>
          </cell>
          <cell r="D1549">
            <v>732</v>
          </cell>
          <cell r="E1549" t="str">
            <v>I</v>
          </cell>
          <cell r="F1549" t="str">
            <v>CONTROL ACCOUNT 1989</v>
          </cell>
          <cell r="G1549" t="str">
            <v>5</v>
          </cell>
          <cell r="H1549" t="str">
            <v>3880</v>
          </cell>
        </row>
        <row r="1550">
          <cell r="A1550" t="str">
            <v>0005730346</v>
          </cell>
          <cell r="B1550" t="str">
            <v>00057</v>
          </cell>
          <cell r="C1550" t="str">
            <v>30346</v>
          </cell>
          <cell r="D1550">
            <v>732</v>
          </cell>
          <cell r="E1550" t="str">
            <v>I</v>
          </cell>
          <cell r="F1550" t="str">
            <v>IN TCH FD-INTERNET CONNECT</v>
          </cell>
          <cell r="G1550" t="str">
            <v>5</v>
          </cell>
          <cell r="H1550" t="str">
            <v>3880</v>
          </cell>
        </row>
        <row r="1551">
          <cell r="A1551" t="str">
            <v>0005730352</v>
          </cell>
          <cell r="B1551" t="str">
            <v>00057</v>
          </cell>
          <cell r="C1551" t="str">
            <v>30352</v>
          </cell>
          <cell r="D1551">
            <v>40360</v>
          </cell>
          <cell r="E1551" t="str">
            <v>A</v>
          </cell>
          <cell r="F1551" t="str">
            <v>09 &amp; Prior BIF Construction</v>
          </cell>
          <cell r="G1551" t="str">
            <v>7</v>
          </cell>
          <cell r="H1551" t="str">
            <v>3880</v>
          </cell>
        </row>
        <row r="1552">
          <cell r="A1552" t="str">
            <v>0005730401</v>
          </cell>
          <cell r="B1552" t="str">
            <v>00057</v>
          </cell>
          <cell r="C1552" t="str">
            <v>30401</v>
          </cell>
          <cell r="D1552">
            <v>41426</v>
          </cell>
          <cell r="E1552" t="str">
            <v>A</v>
          </cell>
          <cell r="F1552" t="str">
            <v>2011 Tobacco Stlmt Construct</v>
          </cell>
          <cell r="G1552" t="str">
            <v>7</v>
          </cell>
          <cell r="H1552" t="str">
            <v>6330</v>
          </cell>
        </row>
        <row r="1553">
          <cell r="A1553" t="str">
            <v>0005730402</v>
          </cell>
          <cell r="B1553" t="str">
            <v>00057</v>
          </cell>
          <cell r="C1553" t="str">
            <v>30402</v>
          </cell>
          <cell r="D1553">
            <v>41426</v>
          </cell>
          <cell r="E1553" t="str">
            <v>A</v>
          </cell>
          <cell r="F1553" t="str">
            <v>2013 Regional Health Care Cons</v>
          </cell>
          <cell r="G1553" t="str">
            <v>7</v>
          </cell>
          <cell r="H1553" t="str">
            <v>6330</v>
          </cell>
        </row>
        <row r="1554">
          <cell r="A1554" t="str">
            <v>0005730410</v>
          </cell>
          <cell r="B1554" t="str">
            <v>00057</v>
          </cell>
          <cell r="C1554" t="str">
            <v>30410</v>
          </cell>
          <cell r="D1554">
            <v>41426</v>
          </cell>
          <cell r="E1554" t="str">
            <v>A</v>
          </cell>
          <cell r="F1554" t="str">
            <v>TOBACCO MASTER SETTLEMENT</v>
          </cell>
          <cell r="G1554" t="str">
            <v>3</v>
          </cell>
          <cell r="H1554" t="str">
            <v>6330</v>
          </cell>
        </row>
        <row r="1555">
          <cell r="A1555" t="str">
            <v>0005730413</v>
          </cell>
          <cell r="B1555" t="str">
            <v>00057</v>
          </cell>
          <cell r="C1555" t="str">
            <v>30413</v>
          </cell>
          <cell r="D1555">
            <v>40071</v>
          </cell>
          <cell r="E1555" t="str">
            <v>I</v>
          </cell>
          <cell r="F1555" t="str">
            <v>Inactive IN HLTH CARE TRUST</v>
          </cell>
          <cell r="G1555" t="str">
            <v>3</v>
          </cell>
          <cell r="H1555" t="str">
            <v>6330</v>
          </cell>
        </row>
        <row r="1556">
          <cell r="A1556" t="str">
            <v>0005730414</v>
          </cell>
          <cell r="B1556" t="str">
            <v>00057</v>
          </cell>
          <cell r="C1556" t="str">
            <v>30414</v>
          </cell>
          <cell r="D1556">
            <v>40071</v>
          </cell>
          <cell r="E1556" t="str">
            <v>I</v>
          </cell>
          <cell r="F1556" t="str">
            <v>IN PRESCRIPTION DRUG ACCOUNT</v>
          </cell>
          <cell r="G1556" t="str">
            <v>5</v>
          </cell>
          <cell r="H1556" t="str">
            <v>6330</v>
          </cell>
        </row>
        <row r="1557">
          <cell r="A1557" t="str">
            <v>0005730446</v>
          </cell>
          <cell r="B1557" t="str">
            <v>00057</v>
          </cell>
          <cell r="C1557" t="str">
            <v>30446</v>
          </cell>
          <cell r="D1557">
            <v>732</v>
          </cell>
          <cell r="E1557" t="str">
            <v>I</v>
          </cell>
          <cell r="F1557" t="str">
            <v>21ST CENTURY RESEARCH &amp; TECH</v>
          </cell>
          <cell r="G1557" t="str">
            <v>5</v>
          </cell>
          <cell r="H1557" t="str">
            <v>6330</v>
          </cell>
        </row>
        <row r="1558">
          <cell r="A1558" t="str">
            <v>0005730447</v>
          </cell>
          <cell r="B1558" t="str">
            <v>00057</v>
          </cell>
          <cell r="C1558" t="str">
            <v>30447</v>
          </cell>
          <cell r="D1558">
            <v>732</v>
          </cell>
          <cell r="E1558" t="str">
            <v>A</v>
          </cell>
          <cell r="F1558" t="str">
            <v>Teaching and Trauma Hospital F</v>
          </cell>
          <cell r="G1558" t="str">
            <v>4</v>
          </cell>
          <cell r="H1558" t="str">
            <v>6330</v>
          </cell>
        </row>
        <row r="1559">
          <cell r="A1559" t="str">
            <v>0005730460</v>
          </cell>
          <cell r="B1559" t="str">
            <v>00057</v>
          </cell>
          <cell r="C1559" t="str">
            <v>30460</v>
          </cell>
          <cell r="D1559">
            <v>41426</v>
          </cell>
          <cell r="E1559" t="str">
            <v>A</v>
          </cell>
          <cell r="F1559" t="str">
            <v>09 &amp; Prior Reg Hlth CareConstr</v>
          </cell>
          <cell r="G1559" t="str">
            <v>7</v>
          </cell>
          <cell r="H1559" t="str">
            <v>6330</v>
          </cell>
        </row>
        <row r="1560">
          <cell r="A1560" t="str">
            <v>0005730501</v>
          </cell>
          <cell r="B1560" t="str">
            <v>00057</v>
          </cell>
          <cell r="C1560" t="str">
            <v>30501</v>
          </cell>
          <cell r="D1560">
            <v>732</v>
          </cell>
          <cell r="E1560" t="str">
            <v>A</v>
          </cell>
          <cell r="F1560" t="str">
            <v>2011 St Hwy Fnd Construct</v>
          </cell>
          <cell r="G1560" t="str">
            <v>7</v>
          </cell>
          <cell r="H1560" t="str">
            <v>4000</v>
          </cell>
        </row>
        <row r="1561">
          <cell r="A1561" t="str">
            <v>0005730502</v>
          </cell>
          <cell r="B1561" t="str">
            <v>00057</v>
          </cell>
          <cell r="C1561" t="str">
            <v>30502</v>
          </cell>
          <cell r="D1561">
            <v>41426</v>
          </cell>
          <cell r="E1561" t="str">
            <v>A</v>
          </cell>
          <cell r="F1561" t="str">
            <v>2013 St Hwy Fnd Construct</v>
          </cell>
          <cell r="G1561" t="str">
            <v>7</v>
          </cell>
          <cell r="H1561" t="str">
            <v>4000</v>
          </cell>
        </row>
        <row r="1562">
          <cell r="A1562" t="str">
            <v>0005730513</v>
          </cell>
          <cell r="B1562" t="str">
            <v>00057</v>
          </cell>
          <cell r="C1562" t="str">
            <v>30513</v>
          </cell>
          <cell r="D1562">
            <v>41426</v>
          </cell>
          <cell r="E1562" t="str">
            <v>A</v>
          </cell>
          <cell r="F1562" t="str">
            <v>09 &amp; Prior St Hwy Construct</v>
          </cell>
          <cell r="G1562" t="str">
            <v>7</v>
          </cell>
          <cell r="H1562" t="str">
            <v>4000</v>
          </cell>
        </row>
        <row r="1563">
          <cell r="A1563" t="str">
            <v>0005730610</v>
          </cell>
          <cell r="B1563" t="str">
            <v>00057</v>
          </cell>
          <cell r="C1563" t="str">
            <v>30610</v>
          </cell>
          <cell r="D1563">
            <v>41726</v>
          </cell>
          <cell r="E1563" t="str">
            <v>A</v>
          </cell>
          <cell r="F1563" t="str">
            <v>MAJOR MOVES CONSTRUCTION FUND</v>
          </cell>
          <cell r="G1563" t="str">
            <v>3</v>
          </cell>
          <cell r="H1563" t="str">
            <v>4260</v>
          </cell>
        </row>
        <row r="1564">
          <cell r="A1564" t="str">
            <v>0005730710</v>
          </cell>
          <cell r="B1564" t="str">
            <v>00057</v>
          </cell>
          <cell r="C1564" t="str">
            <v>30710</v>
          </cell>
          <cell r="D1564">
            <v>732</v>
          </cell>
          <cell r="E1564" t="str">
            <v>A</v>
          </cell>
          <cell r="F1564" t="str">
            <v>NEXT GENERATION FUND</v>
          </cell>
          <cell r="G1564" t="str">
            <v>3</v>
          </cell>
          <cell r="H1564" t="str">
            <v>4270</v>
          </cell>
        </row>
        <row r="1565">
          <cell r="A1565" t="str">
            <v>0005738540</v>
          </cell>
          <cell r="B1565" t="str">
            <v>00057</v>
          </cell>
          <cell r="C1565" t="str">
            <v>38540</v>
          </cell>
          <cell r="D1565">
            <v>732</v>
          </cell>
          <cell r="E1565" t="str">
            <v>I</v>
          </cell>
          <cell r="F1565" t="str">
            <v>YEAR 2000 CONTINGENCY</v>
          </cell>
          <cell r="G1565" t="str">
            <v>5</v>
          </cell>
          <cell r="H1565" t="str">
            <v>3200</v>
          </cell>
        </row>
        <row r="1566">
          <cell r="A1566" t="str">
            <v>0005738910</v>
          </cell>
          <cell r="B1566" t="str">
            <v>00057</v>
          </cell>
          <cell r="C1566" t="str">
            <v>38910</v>
          </cell>
          <cell r="D1566">
            <v>41426</v>
          </cell>
          <cell r="E1566" t="str">
            <v>I</v>
          </cell>
          <cell r="F1566" t="str">
            <v>YEAR 2000 CONTINGENCY</v>
          </cell>
          <cell r="G1566" t="str">
            <v>5</v>
          </cell>
          <cell r="H1566" t="str">
            <v>3300</v>
          </cell>
        </row>
        <row r="1567">
          <cell r="A1567" t="str">
            <v>0005739770</v>
          </cell>
          <cell r="B1567" t="str">
            <v>00057</v>
          </cell>
          <cell r="C1567" t="str">
            <v>39770</v>
          </cell>
          <cell r="D1567">
            <v>732</v>
          </cell>
          <cell r="E1567" t="str">
            <v>I</v>
          </cell>
          <cell r="F1567" t="str">
            <v>SBA F&amp;W Bldg Fund</v>
          </cell>
          <cell r="G1567" t="str">
            <v>7</v>
          </cell>
          <cell r="H1567" t="str">
            <v>3420</v>
          </cell>
        </row>
        <row r="1568">
          <cell r="A1568" t="str">
            <v>0005742101</v>
          </cell>
          <cell r="B1568" t="str">
            <v>00057</v>
          </cell>
          <cell r="C1568" t="str">
            <v>42101</v>
          </cell>
          <cell r="D1568">
            <v>41426</v>
          </cell>
          <cell r="E1568" t="str">
            <v>A</v>
          </cell>
          <cell r="F1568" t="str">
            <v>2011 Cig Tax Fund Construct</v>
          </cell>
          <cell r="G1568" t="str">
            <v>7</v>
          </cell>
          <cell r="H1568" t="str">
            <v>3980</v>
          </cell>
        </row>
        <row r="1569">
          <cell r="A1569" t="str">
            <v>0005742102</v>
          </cell>
          <cell r="B1569" t="str">
            <v>00057</v>
          </cell>
          <cell r="C1569" t="str">
            <v>42102</v>
          </cell>
          <cell r="D1569">
            <v>41426</v>
          </cell>
          <cell r="E1569" t="str">
            <v>A</v>
          </cell>
          <cell r="F1569" t="str">
            <v>2013 Cig Tax Fund Construct</v>
          </cell>
          <cell r="G1569" t="str">
            <v>7</v>
          </cell>
          <cell r="H1569" t="str">
            <v>3980</v>
          </cell>
        </row>
        <row r="1570">
          <cell r="A1570" t="str">
            <v>0005742184</v>
          </cell>
          <cell r="B1570" t="str">
            <v>00057</v>
          </cell>
          <cell r="C1570" t="str">
            <v>42184</v>
          </cell>
          <cell r="D1570">
            <v>41426</v>
          </cell>
          <cell r="E1570" t="str">
            <v>A</v>
          </cell>
          <cell r="F1570" t="str">
            <v>09 &amp; Prior Cig Tax Construct</v>
          </cell>
          <cell r="G1570" t="str">
            <v>7</v>
          </cell>
          <cell r="H1570" t="str">
            <v>3980</v>
          </cell>
        </row>
        <row r="1571">
          <cell r="A1571" t="str">
            <v>0005743810</v>
          </cell>
          <cell r="B1571" t="str">
            <v>00057</v>
          </cell>
          <cell r="C1571" t="str">
            <v>43810</v>
          </cell>
          <cell r="D1571">
            <v>732</v>
          </cell>
          <cell r="E1571" t="str">
            <v>A</v>
          </cell>
          <cell r="F1571" t="str">
            <v>COAL TECHNOLOGY RESEARCH FUND</v>
          </cell>
          <cell r="G1571" t="str">
            <v>5</v>
          </cell>
          <cell r="H1571" t="str">
            <v>5910</v>
          </cell>
        </row>
        <row r="1572">
          <cell r="A1572" t="str">
            <v>0005743950</v>
          </cell>
          <cell r="B1572" t="str">
            <v>00057</v>
          </cell>
          <cell r="C1572" t="str">
            <v>43950</v>
          </cell>
          <cell r="D1572">
            <v>732</v>
          </cell>
          <cell r="E1572" t="str">
            <v>A</v>
          </cell>
          <cell r="F1572" t="str">
            <v>NCSL EDUCATION STUDY</v>
          </cell>
          <cell r="G1572" t="str">
            <v>6</v>
          </cell>
          <cell r="H1572" t="str">
            <v>6000</v>
          </cell>
        </row>
        <row r="1573">
          <cell r="A1573" t="str">
            <v>0005743955</v>
          </cell>
          <cell r="B1573" t="str">
            <v>00057</v>
          </cell>
          <cell r="C1573" t="str">
            <v>43955</v>
          </cell>
          <cell r="D1573">
            <v>40725</v>
          </cell>
          <cell r="E1573" t="str">
            <v>A</v>
          </cell>
          <cell r="F1573" t="str">
            <v>Accounting Centralization</v>
          </cell>
          <cell r="G1573" t="str">
            <v>5</v>
          </cell>
          <cell r="H1573" t="str">
            <v>5160</v>
          </cell>
        </row>
        <row r="1574">
          <cell r="A1574" t="str">
            <v>0005744270</v>
          </cell>
          <cell r="B1574" t="str">
            <v>00057</v>
          </cell>
          <cell r="C1574" t="str">
            <v>44270</v>
          </cell>
          <cell r="D1574">
            <v>732</v>
          </cell>
          <cell r="E1574" t="str">
            <v>A</v>
          </cell>
          <cell r="F1574" t="str">
            <v>EXON OIL OVERCHARGE FUND</v>
          </cell>
          <cell r="G1574" t="str">
            <v>6</v>
          </cell>
          <cell r="H1574" t="str">
            <v>6000</v>
          </cell>
        </row>
        <row r="1575">
          <cell r="A1575" t="str">
            <v>0005744300</v>
          </cell>
          <cell r="B1575" t="str">
            <v>00057</v>
          </cell>
          <cell r="C1575" t="str">
            <v>44300</v>
          </cell>
          <cell r="D1575">
            <v>732</v>
          </cell>
          <cell r="E1575" t="str">
            <v>A</v>
          </cell>
          <cell r="F1575" t="str">
            <v>DIAMOND SHAMROCK FUEL OVERCHG</v>
          </cell>
          <cell r="G1575" t="str">
            <v>6</v>
          </cell>
          <cell r="H1575" t="str">
            <v>6000</v>
          </cell>
        </row>
        <row r="1576">
          <cell r="A1576" t="str">
            <v>0005744424</v>
          </cell>
          <cell r="B1576" t="str">
            <v>00057</v>
          </cell>
          <cell r="C1576" t="str">
            <v>44424</v>
          </cell>
          <cell r="D1576">
            <v>732</v>
          </cell>
          <cell r="E1576" t="str">
            <v>I</v>
          </cell>
          <cell r="F1576" t="str">
            <v>MDWST INST NANOELECTRONC (MIND</v>
          </cell>
          <cell r="G1576" t="str">
            <v>5</v>
          </cell>
          <cell r="H1576" t="str">
            <v>6000</v>
          </cell>
        </row>
        <row r="1577">
          <cell r="A1577" t="str">
            <v>0005744540</v>
          </cell>
          <cell r="B1577" t="str">
            <v>00057</v>
          </cell>
          <cell r="C1577" t="str">
            <v>44540</v>
          </cell>
          <cell r="D1577">
            <v>732</v>
          </cell>
          <cell r="E1577" t="str">
            <v>A</v>
          </cell>
          <cell r="F1577" t="str">
            <v>STRIPPER WELL FUND</v>
          </cell>
          <cell r="G1577" t="str">
            <v>6</v>
          </cell>
          <cell r="H1577" t="str">
            <v>6000</v>
          </cell>
        </row>
        <row r="1578">
          <cell r="A1578" t="str">
            <v>0005746840</v>
          </cell>
          <cell r="B1578" t="str">
            <v>00057</v>
          </cell>
          <cell r="C1578" t="str">
            <v>46840</v>
          </cell>
          <cell r="D1578">
            <v>732</v>
          </cell>
          <cell r="E1578" t="str">
            <v>A</v>
          </cell>
          <cell r="F1578" t="str">
            <v>ENCOMPASS PROJECT</v>
          </cell>
          <cell r="G1578" t="str">
            <v>6</v>
          </cell>
          <cell r="H1578" t="str">
            <v>6000</v>
          </cell>
        </row>
        <row r="1579">
          <cell r="A1579" t="str">
            <v>0005747710</v>
          </cell>
          <cell r="B1579" t="str">
            <v>00057</v>
          </cell>
          <cell r="C1579" t="str">
            <v>47710</v>
          </cell>
          <cell r="D1579">
            <v>732</v>
          </cell>
          <cell r="E1579" t="str">
            <v>I</v>
          </cell>
          <cell r="F1579" t="str">
            <v>SUPP WASTEWATER ASSISTANCE</v>
          </cell>
          <cell r="G1579" t="str">
            <v>6</v>
          </cell>
          <cell r="H1579" t="str">
            <v>6000</v>
          </cell>
        </row>
        <row r="1580">
          <cell r="A1580" t="str">
            <v>0005748060</v>
          </cell>
          <cell r="B1580" t="str">
            <v>00057</v>
          </cell>
          <cell r="C1580" t="str">
            <v>48060</v>
          </cell>
          <cell r="D1580">
            <v>732</v>
          </cell>
          <cell r="E1580" t="str">
            <v>A</v>
          </cell>
          <cell r="F1580" t="str">
            <v>DATABASE MGMT/LOCAL GOV FINANC</v>
          </cell>
          <cell r="G1580" t="str">
            <v>5</v>
          </cell>
          <cell r="H1580" t="str">
            <v>6000</v>
          </cell>
        </row>
        <row r="1581">
          <cell r="A1581" t="str">
            <v>0005748070</v>
          </cell>
          <cell r="B1581" t="str">
            <v>00057</v>
          </cell>
          <cell r="C1581" t="str">
            <v>48070</v>
          </cell>
          <cell r="D1581">
            <v>732</v>
          </cell>
          <cell r="E1581" t="str">
            <v>A</v>
          </cell>
          <cell r="F1581" t="str">
            <v>ASSESSMENT TRAINING</v>
          </cell>
          <cell r="G1581" t="str">
            <v>5</v>
          </cell>
          <cell r="H1581" t="str">
            <v>6000</v>
          </cell>
        </row>
        <row r="1582">
          <cell r="A1582" t="str">
            <v>0005748135</v>
          </cell>
          <cell r="B1582" t="str">
            <v>00057</v>
          </cell>
          <cell r="C1582" t="str">
            <v>48135</v>
          </cell>
          <cell r="D1582">
            <v>732</v>
          </cell>
          <cell r="E1582" t="str">
            <v>A</v>
          </cell>
          <cell r="F1582" t="str">
            <v>STATE FAIR RELIEF FUND</v>
          </cell>
          <cell r="G1582" t="str">
            <v>5</v>
          </cell>
          <cell r="H1582" t="str">
            <v>6000</v>
          </cell>
        </row>
        <row r="1583">
          <cell r="A1583" t="str">
            <v>0005748520</v>
          </cell>
          <cell r="B1583" t="str">
            <v>00057</v>
          </cell>
          <cell r="C1583" t="str">
            <v>48520</v>
          </cell>
          <cell r="D1583">
            <v>732</v>
          </cell>
          <cell r="E1583" t="str">
            <v>A</v>
          </cell>
          <cell r="F1583" t="str">
            <v>NGA GRANT PROG-HONOR STATES</v>
          </cell>
          <cell r="G1583" t="str">
            <v>5</v>
          </cell>
          <cell r="H1583" t="str">
            <v>6000</v>
          </cell>
        </row>
        <row r="1584">
          <cell r="A1584" t="str">
            <v>0005748600</v>
          </cell>
          <cell r="B1584" t="str">
            <v>00057</v>
          </cell>
          <cell r="C1584" t="str">
            <v>48600</v>
          </cell>
          <cell r="D1584">
            <v>41456</v>
          </cell>
          <cell r="E1584" t="str">
            <v>A</v>
          </cell>
          <cell r="F1584" t="str">
            <v>COLTS LICENSE PLATE FUND</v>
          </cell>
          <cell r="G1584" t="str">
            <v>6</v>
          </cell>
          <cell r="H1584" t="str">
            <v>6000</v>
          </cell>
        </row>
        <row r="1585">
          <cell r="A1585" t="str">
            <v>0005749320</v>
          </cell>
          <cell r="B1585" t="str">
            <v>00057</v>
          </cell>
          <cell r="C1585" t="str">
            <v>49320</v>
          </cell>
          <cell r="D1585">
            <v>732</v>
          </cell>
          <cell r="E1585" t="str">
            <v>A</v>
          </cell>
          <cell r="F1585" t="str">
            <v>CMIA-90 Interest Liabilities</v>
          </cell>
          <cell r="G1585" t="str">
            <v>6</v>
          </cell>
          <cell r="H1585" t="str">
            <v>3530</v>
          </cell>
        </row>
        <row r="1586">
          <cell r="A1586" t="str">
            <v>0005750120</v>
          </cell>
          <cell r="B1586" t="str">
            <v>00057</v>
          </cell>
          <cell r="C1586" t="str">
            <v>50120</v>
          </cell>
          <cell r="D1586">
            <v>41426</v>
          </cell>
          <cell r="E1586" t="str">
            <v>I</v>
          </cell>
          <cell r="F1586" t="str">
            <v>SECONDARY MARKET SALES</v>
          </cell>
          <cell r="G1586" t="str">
            <v>6</v>
          </cell>
          <cell r="H1586" t="str">
            <v>6200</v>
          </cell>
        </row>
        <row r="1587">
          <cell r="A1587" t="str">
            <v>0005750810</v>
          </cell>
          <cell r="B1587" t="str">
            <v>00057</v>
          </cell>
          <cell r="C1587" t="str">
            <v>50810</v>
          </cell>
          <cell r="D1587">
            <v>732</v>
          </cell>
          <cell r="E1587" t="str">
            <v>I</v>
          </cell>
          <cell r="F1587" t="str">
            <v>DISTRESSED TWP POOR RELIEF FD.</v>
          </cell>
          <cell r="G1587" t="str">
            <v>5</v>
          </cell>
          <cell r="H1587" t="str">
            <v>6280</v>
          </cell>
        </row>
        <row r="1588">
          <cell r="A1588" t="str">
            <v>0005751520</v>
          </cell>
          <cell r="B1588" t="str">
            <v>00057</v>
          </cell>
          <cell r="C1588" t="str">
            <v>51520</v>
          </cell>
          <cell r="D1588">
            <v>732</v>
          </cell>
          <cell r="E1588" t="str">
            <v>I</v>
          </cell>
          <cell r="F1588" t="str">
            <v>SBA Instit Indust Bldg Fund</v>
          </cell>
          <cell r="G1588" t="str">
            <v>7</v>
          </cell>
          <cell r="H1588" t="str">
            <v>5150</v>
          </cell>
        </row>
        <row r="1589">
          <cell r="A1589" t="str">
            <v>0005753410</v>
          </cell>
          <cell r="B1589" t="str">
            <v>00057</v>
          </cell>
          <cell r="C1589" t="str">
            <v>53410</v>
          </cell>
          <cell r="D1589">
            <v>732</v>
          </cell>
          <cell r="E1589" t="str">
            <v>A</v>
          </cell>
          <cell r="F1589" t="str">
            <v>ADDITIONAL HOMESTEAD CREDIT</v>
          </cell>
          <cell r="G1589" t="str">
            <v>3</v>
          </cell>
          <cell r="H1589" t="str">
            <v>5280</v>
          </cell>
        </row>
        <row r="1590">
          <cell r="A1590" t="str">
            <v>0005753420</v>
          </cell>
          <cell r="B1590" t="str">
            <v>00057</v>
          </cell>
          <cell r="C1590" t="str">
            <v>53420</v>
          </cell>
          <cell r="D1590">
            <v>732</v>
          </cell>
          <cell r="E1590" t="str">
            <v>I</v>
          </cell>
          <cell r="F1590" t="str">
            <v>PROPERTY TAX REFUNDS</v>
          </cell>
          <cell r="G1590" t="str">
            <v>3</v>
          </cell>
          <cell r="H1590" t="str">
            <v>5280</v>
          </cell>
        </row>
        <row r="1591">
          <cell r="A1591" t="str">
            <v>0005754410</v>
          </cell>
          <cell r="B1591" t="str">
            <v>00057</v>
          </cell>
          <cell r="C1591" t="str">
            <v>54410</v>
          </cell>
          <cell r="D1591">
            <v>732</v>
          </cell>
          <cell r="E1591" t="str">
            <v>A</v>
          </cell>
          <cell r="F1591" t="str">
            <v>STATE TUITION RESERVE FUND</v>
          </cell>
          <cell r="G1591" t="str">
            <v>5</v>
          </cell>
          <cell r="H1591" t="str">
            <v>6650</v>
          </cell>
        </row>
        <row r="1592">
          <cell r="A1592" t="str">
            <v>0005755910</v>
          </cell>
          <cell r="B1592" t="str">
            <v>00057</v>
          </cell>
          <cell r="C1592" t="str">
            <v>55910</v>
          </cell>
          <cell r="D1592">
            <v>732</v>
          </cell>
          <cell r="E1592" t="str">
            <v>A</v>
          </cell>
          <cell r="F1592" t="str">
            <v>Mortgage Foreclosure Multi.</v>
          </cell>
          <cell r="G1592" t="str">
            <v>5</v>
          </cell>
          <cell r="H1592" t="str">
            <v>5450</v>
          </cell>
        </row>
        <row r="1593">
          <cell r="A1593" t="str">
            <v>0005758018</v>
          </cell>
          <cell r="B1593" t="str">
            <v>00057</v>
          </cell>
          <cell r="C1593" t="str">
            <v>58018</v>
          </cell>
          <cell r="D1593">
            <v>732</v>
          </cell>
          <cell r="E1593" t="str">
            <v>A</v>
          </cell>
          <cell r="F1593" t="str">
            <v>MDWST INST NANOTECHNOLOGY</v>
          </cell>
          <cell r="G1593" t="str">
            <v>7</v>
          </cell>
          <cell r="H1593" t="str">
            <v>8000</v>
          </cell>
        </row>
        <row r="1594">
          <cell r="A1594" t="str">
            <v>0005758020</v>
          </cell>
          <cell r="B1594" t="str">
            <v>00057</v>
          </cell>
          <cell r="C1594" t="str">
            <v>58020</v>
          </cell>
          <cell r="D1594">
            <v>732</v>
          </cell>
          <cell r="E1594" t="str">
            <v>A</v>
          </cell>
          <cell r="F1594" t="str">
            <v>School Improvement Programs</v>
          </cell>
          <cell r="G1594" t="str">
            <v>7</v>
          </cell>
          <cell r="H1594" t="str">
            <v>8000</v>
          </cell>
        </row>
        <row r="1595">
          <cell r="A1595" t="str">
            <v>0005758022</v>
          </cell>
          <cell r="B1595" t="str">
            <v>00057</v>
          </cell>
          <cell r="C1595" t="str">
            <v>58022</v>
          </cell>
          <cell r="D1595">
            <v>41087</v>
          </cell>
          <cell r="E1595" t="str">
            <v>A</v>
          </cell>
          <cell r="F1595" t="str">
            <v>MUSCATATUCK URBAN TRAINING CTR</v>
          </cell>
          <cell r="G1595" t="str">
            <v>7</v>
          </cell>
          <cell r="H1595" t="str">
            <v>8000</v>
          </cell>
        </row>
        <row r="1596">
          <cell r="A1596" t="str">
            <v>0005758028</v>
          </cell>
          <cell r="B1596" t="str">
            <v>00057</v>
          </cell>
          <cell r="C1596" t="str">
            <v>58028</v>
          </cell>
          <cell r="D1596">
            <v>41821</v>
          </cell>
          <cell r="E1596" t="str">
            <v>I</v>
          </cell>
          <cell r="F1596" t="str">
            <v>YOUTH CHALLENGE PROGRAM</v>
          </cell>
          <cell r="G1596" t="str">
            <v>7</v>
          </cell>
          <cell r="H1596" t="str">
            <v>8000</v>
          </cell>
        </row>
        <row r="1597">
          <cell r="A1597" t="str">
            <v>0005758031</v>
          </cell>
          <cell r="B1597" t="str">
            <v>00057</v>
          </cell>
          <cell r="C1597" t="str">
            <v>58031</v>
          </cell>
          <cell r="D1597">
            <v>732</v>
          </cell>
          <cell r="E1597" t="str">
            <v>A</v>
          </cell>
          <cell r="F1597" t="str">
            <v>IN Comprehensive Hlth Insuranc</v>
          </cell>
          <cell r="G1597" t="str">
            <v>7</v>
          </cell>
          <cell r="H1597" t="str">
            <v>8000</v>
          </cell>
        </row>
        <row r="1598">
          <cell r="A1598" t="str">
            <v>0005758036</v>
          </cell>
          <cell r="B1598" t="str">
            <v>00057</v>
          </cell>
          <cell r="C1598" t="str">
            <v>58036</v>
          </cell>
          <cell r="D1598">
            <v>41821</v>
          </cell>
          <cell r="E1598" t="str">
            <v>I</v>
          </cell>
          <cell r="F1598" t="str">
            <v>VETERANS' HOME R&amp;R - SFSF</v>
          </cell>
          <cell r="G1598" t="str">
            <v>7</v>
          </cell>
          <cell r="H1598" t="str">
            <v>8000</v>
          </cell>
        </row>
        <row r="1599">
          <cell r="A1599" t="str">
            <v>0005758042</v>
          </cell>
          <cell r="B1599" t="str">
            <v>00057</v>
          </cell>
          <cell r="C1599" t="str">
            <v>58042</v>
          </cell>
          <cell r="D1599">
            <v>41821</v>
          </cell>
          <cell r="E1599" t="str">
            <v>I</v>
          </cell>
          <cell r="F1599" t="str">
            <v>ARRA ST FSCL STABIL SEC 14402A</v>
          </cell>
          <cell r="G1599" t="str">
            <v>7</v>
          </cell>
          <cell r="H1599" t="str">
            <v>8000</v>
          </cell>
        </row>
        <row r="1600">
          <cell r="A1600" t="str">
            <v>0005758044</v>
          </cell>
          <cell r="B1600" t="str">
            <v>00057</v>
          </cell>
          <cell r="C1600" t="str">
            <v>58044</v>
          </cell>
          <cell r="D1600">
            <v>732</v>
          </cell>
          <cell r="E1600" t="str">
            <v>A</v>
          </cell>
          <cell r="F1600" t="str">
            <v>PURDUE - STATEWIDE TECHNOLOGY</v>
          </cell>
          <cell r="G1600" t="str">
            <v>7</v>
          </cell>
          <cell r="H1600" t="str">
            <v>8000</v>
          </cell>
        </row>
        <row r="1601">
          <cell r="A1601" t="str">
            <v>0005758046</v>
          </cell>
          <cell r="B1601" t="str">
            <v>00057</v>
          </cell>
          <cell r="C1601" t="str">
            <v>58046</v>
          </cell>
          <cell r="D1601">
            <v>732</v>
          </cell>
          <cell r="E1601" t="str">
            <v>A</v>
          </cell>
          <cell r="F1601" t="str">
            <v>PURDUE - COUNTY AGRICULTURE ED</v>
          </cell>
          <cell r="G1601" t="str">
            <v>7</v>
          </cell>
          <cell r="H1601" t="str">
            <v>8000</v>
          </cell>
        </row>
        <row r="1602">
          <cell r="A1602" t="str">
            <v>0005758048</v>
          </cell>
          <cell r="B1602" t="str">
            <v>00057</v>
          </cell>
          <cell r="C1602" t="str">
            <v>58048</v>
          </cell>
          <cell r="D1602">
            <v>732</v>
          </cell>
          <cell r="E1602" t="str">
            <v>A</v>
          </cell>
          <cell r="F1602" t="str">
            <v>PURDUE - AGRICULTURAL RESEARCH</v>
          </cell>
          <cell r="G1602" t="str">
            <v>7</v>
          </cell>
          <cell r="H1602" t="str">
            <v>8000</v>
          </cell>
        </row>
        <row r="1603">
          <cell r="A1603" t="str">
            <v>0005758052</v>
          </cell>
          <cell r="B1603" t="str">
            <v>00057</v>
          </cell>
          <cell r="C1603" t="str">
            <v>58052</v>
          </cell>
          <cell r="D1603">
            <v>732</v>
          </cell>
          <cell r="E1603" t="str">
            <v>A</v>
          </cell>
          <cell r="F1603" t="str">
            <v>PURDUE-CENTER PARALYSIS RESRCH</v>
          </cell>
          <cell r="G1603" t="str">
            <v>7</v>
          </cell>
          <cell r="H1603" t="str">
            <v>8000</v>
          </cell>
        </row>
        <row r="1604">
          <cell r="A1604" t="str">
            <v>0005758054</v>
          </cell>
          <cell r="B1604" t="str">
            <v>00057</v>
          </cell>
          <cell r="C1604" t="str">
            <v>58054</v>
          </cell>
          <cell r="D1604">
            <v>732</v>
          </cell>
          <cell r="E1604" t="str">
            <v>A</v>
          </cell>
          <cell r="F1604" t="str">
            <v>PURDUE-UNIV BASED BUSINESS ASS</v>
          </cell>
          <cell r="G1604" t="str">
            <v>7</v>
          </cell>
          <cell r="H1604" t="str">
            <v>8000</v>
          </cell>
        </row>
        <row r="1605">
          <cell r="A1605" t="str">
            <v>0005758056</v>
          </cell>
          <cell r="B1605" t="str">
            <v>00057</v>
          </cell>
          <cell r="C1605" t="str">
            <v>58056</v>
          </cell>
          <cell r="D1605">
            <v>40725</v>
          </cell>
          <cell r="E1605" t="str">
            <v>A</v>
          </cell>
          <cell r="F1605" t="str">
            <v>Universities ARRA 84.394</v>
          </cell>
          <cell r="G1605" t="str">
            <v>7</v>
          </cell>
          <cell r="H1605" t="str">
            <v>8000</v>
          </cell>
        </row>
        <row r="1606">
          <cell r="A1606" t="str">
            <v>0005758058</v>
          </cell>
          <cell r="B1606" t="str">
            <v>00057</v>
          </cell>
          <cell r="C1606" t="str">
            <v>58058</v>
          </cell>
          <cell r="D1606">
            <v>732</v>
          </cell>
          <cell r="E1606" t="str">
            <v>A</v>
          </cell>
          <cell r="F1606" t="str">
            <v>INDIANA STATE - NURSING PROGRA</v>
          </cell>
          <cell r="G1606" t="str">
            <v>7</v>
          </cell>
          <cell r="H1606" t="str">
            <v>8000</v>
          </cell>
        </row>
        <row r="1607">
          <cell r="A1607" t="str">
            <v>0005758062</v>
          </cell>
          <cell r="B1607" t="str">
            <v>00057</v>
          </cell>
          <cell r="C1607" t="str">
            <v>58062</v>
          </cell>
          <cell r="D1607">
            <v>732</v>
          </cell>
          <cell r="E1607" t="str">
            <v>A</v>
          </cell>
          <cell r="F1607" t="str">
            <v>UNIVERSITY OF SOUTHERN INDIANA</v>
          </cell>
          <cell r="G1607" t="str">
            <v>7</v>
          </cell>
          <cell r="H1607" t="str">
            <v>8000</v>
          </cell>
        </row>
        <row r="1608">
          <cell r="A1608" t="str">
            <v>0005758064</v>
          </cell>
          <cell r="B1608" t="str">
            <v>00057</v>
          </cell>
          <cell r="C1608" t="str">
            <v>58064</v>
          </cell>
          <cell r="D1608">
            <v>732</v>
          </cell>
          <cell r="E1608" t="str">
            <v>I</v>
          </cell>
          <cell r="F1608" t="str">
            <v>IU - SPINAL CORD/HEAD INJURY</v>
          </cell>
          <cell r="G1608" t="str">
            <v>7</v>
          </cell>
          <cell r="H1608" t="str">
            <v>8000</v>
          </cell>
        </row>
        <row r="1609">
          <cell r="A1609" t="str">
            <v>0005758066</v>
          </cell>
          <cell r="B1609" t="str">
            <v>00057</v>
          </cell>
          <cell r="C1609" t="str">
            <v>58066</v>
          </cell>
          <cell r="D1609">
            <v>732</v>
          </cell>
          <cell r="E1609" t="str">
            <v>A</v>
          </cell>
          <cell r="F1609" t="str">
            <v>IU - STUDY DEVELOPMNTL DISABLT</v>
          </cell>
          <cell r="G1609" t="str">
            <v>7</v>
          </cell>
          <cell r="H1609" t="str">
            <v>8000</v>
          </cell>
        </row>
        <row r="1610">
          <cell r="A1610" t="str">
            <v>0005758068</v>
          </cell>
          <cell r="B1610" t="str">
            <v>00057</v>
          </cell>
          <cell r="C1610" t="str">
            <v>58068</v>
          </cell>
          <cell r="D1610">
            <v>732</v>
          </cell>
          <cell r="E1610" t="str">
            <v>A</v>
          </cell>
          <cell r="F1610" t="str">
            <v>INDIANA UNIV - GEOLOGICAL SURV</v>
          </cell>
          <cell r="G1610" t="str">
            <v>7</v>
          </cell>
          <cell r="H1610" t="str">
            <v>8000</v>
          </cell>
        </row>
        <row r="1611">
          <cell r="A1611" t="str">
            <v>0005758072</v>
          </cell>
          <cell r="B1611" t="str">
            <v>00057</v>
          </cell>
          <cell r="C1611" t="str">
            <v>58072</v>
          </cell>
          <cell r="D1611">
            <v>732</v>
          </cell>
          <cell r="E1611" t="str">
            <v>A</v>
          </cell>
          <cell r="F1611" t="str">
            <v>IU - LOCAL GOVT ADVISORY COMM</v>
          </cell>
          <cell r="G1611" t="str">
            <v>7</v>
          </cell>
          <cell r="H1611" t="str">
            <v>8000</v>
          </cell>
        </row>
        <row r="1612">
          <cell r="A1612" t="str">
            <v>0005758074</v>
          </cell>
          <cell r="B1612" t="str">
            <v>00057</v>
          </cell>
          <cell r="C1612" t="str">
            <v>58074</v>
          </cell>
          <cell r="D1612">
            <v>732</v>
          </cell>
          <cell r="E1612" t="str">
            <v>A</v>
          </cell>
          <cell r="F1612" t="str">
            <v>PURDUE UNIV - WEST LAFAYETTE</v>
          </cell>
          <cell r="G1612" t="str">
            <v>7</v>
          </cell>
          <cell r="H1612" t="str">
            <v>8000</v>
          </cell>
        </row>
        <row r="1613">
          <cell r="A1613" t="str">
            <v>0005758076</v>
          </cell>
          <cell r="B1613" t="str">
            <v>00057</v>
          </cell>
          <cell r="C1613" t="str">
            <v>58076</v>
          </cell>
          <cell r="D1613">
            <v>732</v>
          </cell>
          <cell r="E1613" t="str">
            <v>A</v>
          </cell>
          <cell r="F1613" t="str">
            <v>PURDUE UNIVERSITY - CALUMET</v>
          </cell>
          <cell r="G1613" t="str">
            <v>7</v>
          </cell>
          <cell r="H1613" t="str">
            <v>8000</v>
          </cell>
        </row>
        <row r="1614">
          <cell r="A1614" t="str">
            <v>0005758078</v>
          </cell>
          <cell r="B1614" t="str">
            <v>00057</v>
          </cell>
          <cell r="C1614" t="str">
            <v>58078</v>
          </cell>
          <cell r="D1614">
            <v>732</v>
          </cell>
          <cell r="E1614" t="str">
            <v>A</v>
          </cell>
          <cell r="F1614" t="str">
            <v>PURDUE UNIV - NORTH CENTRAL</v>
          </cell>
          <cell r="G1614" t="str">
            <v>7</v>
          </cell>
          <cell r="H1614" t="str">
            <v>8000</v>
          </cell>
        </row>
        <row r="1615">
          <cell r="A1615" t="str">
            <v>0005758082</v>
          </cell>
          <cell r="B1615" t="str">
            <v>00057</v>
          </cell>
          <cell r="C1615" t="str">
            <v>58082</v>
          </cell>
          <cell r="D1615">
            <v>732</v>
          </cell>
          <cell r="E1615" t="str">
            <v>A</v>
          </cell>
          <cell r="F1615" t="str">
            <v>IU-PURDUE FORT WAYNE</v>
          </cell>
          <cell r="G1615" t="str">
            <v>7</v>
          </cell>
          <cell r="H1615" t="str">
            <v>8000</v>
          </cell>
        </row>
        <row r="1616">
          <cell r="A1616" t="str">
            <v>0005758084</v>
          </cell>
          <cell r="B1616" t="str">
            <v>00057</v>
          </cell>
          <cell r="C1616" t="str">
            <v>58084</v>
          </cell>
          <cell r="D1616">
            <v>732</v>
          </cell>
          <cell r="E1616" t="str">
            <v>A</v>
          </cell>
          <cell r="F1616" t="str">
            <v>PURDUE-ANIMAL DISEASE DIAGOSTI</v>
          </cell>
          <cell r="G1616" t="str">
            <v>7</v>
          </cell>
          <cell r="H1616" t="str">
            <v>8000</v>
          </cell>
        </row>
        <row r="1617">
          <cell r="A1617" t="str">
            <v>0005758086</v>
          </cell>
          <cell r="B1617" t="str">
            <v>00057</v>
          </cell>
          <cell r="C1617" t="str">
            <v>58086</v>
          </cell>
          <cell r="D1617">
            <v>732</v>
          </cell>
          <cell r="E1617" t="str">
            <v>A</v>
          </cell>
          <cell r="F1617" t="str">
            <v>UNIV S. IN HISTORIC NEW HARMON</v>
          </cell>
          <cell r="G1617" t="str">
            <v>7</v>
          </cell>
          <cell r="H1617" t="str">
            <v>8000</v>
          </cell>
        </row>
        <row r="1618">
          <cell r="A1618" t="str">
            <v>0005758088</v>
          </cell>
          <cell r="B1618" t="str">
            <v>00057</v>
          </cell>
          <cell r="C1618" t="str">
            <v>58088</v>
          </cell>
          <cell r="D1618">
            <v>40725</v>
          </cell>
          <cell r="E1618" t="str">
            <v>A</v>
          </cell>
          <cell r="F1618" t="str">
            <v>Ball State ARRA 84.397</v>
          </cell>
          <cell r="G1618" t="str">
            <v>7</v>
          </cell>
          <cell r="H1618" t="str">
            <v>8000</v>
          </cell>
        </row>
        <row r="1619">
          <cell r="A1619" t="str">
            <v>0005758092</v>
          </cell>
          <cell r="B1619" t="str">
            <v>00057</v>
          </cell>
          <cell r="C1619" t="str">
            <v>58092</v>
          </cell>
          <cell r="D1619">
            <v>732</v>
          </cell>
          <cell r="E1619" t="str">
            <v>A</v>
          </cell>
          <cell r="F1619" t="str">
            <v>BSU - ENTREPRENEURIAL COLLEGE</v>
          </cell>
          <cell r="G1619" t="str">
            <v>7</v>
          </cell>
          <cell r="H1619" t="str">
            <v>8000</v>
          </cell>
        </row>
        <row r="1620">
          <cell r="A1620" t="str">
            <v>0005758094</v>
          </cell>
          <cell r="B1620" t="str">
            <v>00057</v>
          </cell>
          <cell r="C1620" t="str">
            <v>58094</v>
          </cell>
          <cell r="D1620">
            <v>732</v>
          </cell>
          <cell r="E1620" t="str">
            <v>A</v>
          </cell>
          <cell r="F1620" t="str">
            <v>BSU-ACAD SCIENCE MATH HUMANITY</v>
          </cell>
          <cell r="G1620" t="str">
            <v>7</v>
          </cell>
          <cell r="H1620" t="str">
            <v>8000</v>
          </cell>
        </row>
        <row r="1621">
          <cell r="A1621" t="str">
            <v>0005758096</v>
          </cell>
          <cell r="B1621" t="str">
            <v>00057</v>
          </cell>
          <cell r="C1621" t="str">
            <v>58096</v>
          </cell>
          <cell r="D1621">
            <v>732</v>
          </cell>
          <cell r="E1621" t="str">
            <v>A</v>
          </cell>
          <cell r="F1621" t="str">
            <v>VINCENNES UNIVERSITY</v>
          </cell>
          <cell r="G1621" t="str">
            <v>7</v>
          </cell>
          <cell r="H1621" t="str">
            <v>8000</v>
          </cell>
        </row>
        <row r="1622">
          <cell r="A1622" t="str">
            <v>0005758098</v>
          </cell>
          <cell r="B1622" t="str">
            <v>00057</v>
          </cell>
          <cell r="C1622" t="str">
            <v>58098</v>
          </cell>
          <cell r="D1622">
            <v>732</v>
          </cell>
          <cell r="E1622" t="str">
            <v>I</v>
          </cell>
          <cell r="F1622" t="str">
            <v>IVY TECH COMMUNITY COLLEGE</v>
          </cell>
          <cell r="G1622" t="str">
            <v>7</v>
          </cell>
          <cell r="H1622" t="str">
            <v>8000</v>
          </cell>
        </row>
        <row r="1623">
          <cell r="A1623" t="str">
            <v>0005758102</v>
          </cell>
          <cell r="B1623" t="str">
            <v>00057</v>
          </cell>
          <cell r="C1623" t="str">
            <v>58102</v>
          </cell>
          <cell r="D1623">
            <v>732</v>
          </cell>
          <cell r="E1623" t="str">
            <v>A</v>
          </cell>
          <cell r="F1623" t="str">
            <v>IVY TECH-VALPO NURSING PRTNRSH</v>
          </cell>
          <cell r="G1623" t="str">
            <v>7</v>
          </cell>
          <cell r="H1623" t="str">
            <v>8000</v>
          </cell>
        </row>
        <row r="1624">
          <cell r="A1624" t="str">
            <v>0005758104</v>
          </cell>
          <cell r="B1624" t="str">
            <v>00057</v>
          </cell>
          <cell r="C1624" t="str">
            <v>58104</v>
          </cell>
          <cell r="D1624">
            <v>732</v>
          </cell>
          <cell r="E1624" t="str">
            <v>A</v>
          </cell>
          <cell r="F1624" t="str">
            <v>INDIANA UNIVERSITY BLOOMINGTON</v>
          </cell>
          <cell r="G1624" t="str">
            <v>7</v>
          </cell>
          <cell r="H1624" t="str">
            <v>8000</v>
          </cell>
        </row>
        <row r="1625">
          <cell r="A1625" t="str">
            <v>0005758106</v>
          </cell>
          <cell r="B1625" t="str">
            <v>00057</v>
          </cell>
          <cell r="C1625" t="str">
            <v>58106</v>
          </cell>
          <cell r="D1625">
            <v>732</v>
          </cell>
          <cell r="E1625" t="str">
            <v>A</v>
          </cell>
          <cell r="F1625" t="str">
            <v>INDIANA UNIVERSITY - EAST</v>
          </cell>
          <cell r="G1625" t="str">
            <v>7</v>
          </cell>
          <cell r="H1625" t="str">
            <v>8000</v>
          </cell>
        </row>
        <row r="1626">
          <cell r="A1626" t="str">
            <v>0005758108</v>
          </cell>
          <cell r="B1626" t="str">
            <v>00057</v>
          </cell>
          <cell r="C1626" t="str">
            <v>58108</v>
          </cell>
          <cell r="D1626">
            <v>732</v>
          </cell>
          <cell r="E1626" t="str">
            <v>A</v>
          </cell>
          <cell r="F1626" t="str">
            <v>INDIANA UNIVERSITY - KOKOMO</v>
          </cell>
          <cell r="G1626" t="str">
            <v>7</v>
          </cell>
          <cell r="H1626" t="str">
            <v>8000</v>
          </cell>
        </row>
        <row r="1627">
          <cell r="A1627" t="str">
            <v>0005758112</v>
          </cell>
          <cell r="B1627" t="str">
            <v>00057</v>
          </cell>
          <cell r="C1627" t="str">
            <v>58112</v>
          </cell>
          <cell r="D1627">
            <v>732</v>
          </cell>
          <cell r="E1627" t="str">
            <v>A</v>
          </cell>
          <cell r="F1627" t="str">
            <v>INDIANA UNIVERSITY - NORTHWEST</v>
          </cell>
          <cell r="G1627" t="str">
            <v>7</v>
          </cell>
          <cell r="H1627" t="str">
            <v>8000</v>
          </cell>
        </row>
        <row r="1628">
          <cell r="A1628" t="str">
            <v>0005758114</v>
          </cell>
          <cell r="B1628" t="str">
            <v>00057</v>
          </cell>
          <cell r="C1628" t="str">
            <v>58114</v>
          </cell>
          <cell r="D1628">
            <v>732</v>
          </cell>
          <cell r="E1628" t="str">
            <v>A</v>
          </cell>
          <cell r="F1628" t="str">
            <v>INDIANA UNIVERSITY - SOUTH BEN</v>
          </cell>
          <cell r="G1628" t="str">
            <v>7</v>
          </cell>
          <cell r="H1628" t="str">
            <v>8000</v>
          </cell>
        </row>
        <row r="1629">
          <cell r="A1629" t="str">
            <v>0005758116</v>
          </cell>
          <cell r="B1629" t="str">
            <v>00057</v>
          </cell>
          <cell r="C1629" t="str">
            <v>58116</v>
          </cell>
          <cell r="D1629">
            <v>732</v>
          </cell>
          <cell r="E1629" t="str">
            <v>A</v>
          </cell>
          <cell r="F1629" t="str">
            <v>INDIANA UNIVERSITY - SOUTHEAST</v>
          </cell>
          <cell r="G1629" t="str">
            <v>7</v>
          </cell>
          <cell r="H1629" t="str">
            <v>8000</v>
          </cell>
        </row>
        <row r="1630">
          <cell r="A1630" t="str">
            <v>0005758118</v>
          </cell>
          <cell r="B1630" t="str">
            <v>00057</v>
          </cell>
          <cell r="C1630" t="str">
            <v>58118</v>
          </cell>
          <cell r="D1630">
            <v>732</v>
          </cell>
          <cell r="E1630" t="str">
            <v>A</v>
          </cell>
          <cell r="F1630" t="str">
            <v>IUPUI - HEALTH DIVISIONS</v>
          </cell>
          <cell r="G1630" t="str">
            <v>7</v>
          </cell>
          <cell r="H1630" t="str">
            <v>8000</v>
          </cell>
        </row>
        <row r="1631">
          <cell r="A1631" t="str">
            <v>0005758122</v>
          </cell>
          <cell r="B1631" t="str">
            <v>00057</v>
          </cell>
          <cell r="C1631" t="str">
            <v>58122</v>
          </cell>
          <cell r="D1631">
            <v>732</v>
          </cell>
          <cell r="E1631" t="str">
            <v>A</v>
          </cell>
          <cell r="F1631" t="str">
            <v>IUPUI - GENERAL ACADEMIC</v>
          </cell>
          <cell r="G1631" t="str">
            <v>7</v>
          </cell>
          <cell r="H1631" t="str">
            <v>8000</v>
          </cell>
        </row>
        <row r="1632">
          <cell r="A1632" t="str">
            <v>0005758124</v>
          </cell>
          <cell r="B1632" t="str">
            <v>00057</v>
          </cell>
          <cell r="C1632" t="str">
            <v>58124</v>
          </cell>
          <cell r="D1632">
            <v>732</v>
          </cell>
          <cell r="E1632" t="str">
            <v>A</v>
          </cell>
          <cell r="F1632" t="str">
            <v>IU - ABILENE NETWORK OPS CENTE</v>
          </cell>
          <cell r="G1632" t="str">
            <v>7</v>
          </cell>
          <cell r="H1632" t="str">
            <v>8000</v>
          </cell>
        </row>
        <row r="1633">
          <cell r="A1633" t="str">
            <v>0005758126</v>
          </cell>
          <cell r="B1633" t="str">
            <v>00057</v>
          </cell>
          <cell r="C1633" t="str">
            <v>58126</v>
          </cell>
          <cell r="D1633">
            <v>41821</v>
          </cell>
          <cell r="E1633" t="str">
            <v>I</v>
          </cell>
          <cell r="F1633" t="str">
            <v>ARRA MIDWST INST</v>
          </cell>
          <cell r="G1633" t="str">
            <v>7</v>
          </cell>
          <cell r="H1633" t="str">
            <v>8000</v>
          </cell>
        </row>
        <row r="1634">
          <cell r="A1634" t="str">
            <v>0005758128</v>
          </cell>
          <cell r="B1634" t="str">
            <v>00057</v>
          </cell>
          <cell r="C1634" t="str">
            <v>58128</v>
          </cell>
          <cell r="D1634">
            <v>732</v>
          </cell>
          <cell r="E1634" t="str">
            <v>A</v>
          </cell>
          <cell r="F1634" t="str">
            <v>ARRA ST FISCAL STABIL CAP CTRL</v>
          </cell>
          <cell r="G1634" t="str">
            <v>7</v>
          </cell>
          <cell r="H1634" t="str">
            <v>8000</v>
          </cell>
        </row>
        <row r="1635">
          <cell r="A1635" t="str">
            <v>0005758610</v>
          </cell>
          <cell r="B1635" t="str">
            <v>00057</v>
          </cell>
          <cell r="C1635" t="str">
            <v>58610</v>
          </cell>
          <cell r="D1635">
            <v>41456</v>
          </cell>
          <cell r="E1635" t="str">
            <v>A</v>
          </cell>
          <cell r="F1635" t="str">
            <v>RETIREE HEALTH BENEFIT TRUST</v>
          </cell>
          <cell r="G1635" t="str">
            <v>4</v>
          </cell>
          <cell r="H1635" t="str">
            <v>6950</v>
          </cell>
        </row>
        <row r="1636">
          <cell r="A1636" t="str">
            <v>0005761800</v>
          </cell>
          <cell r="B1636" t="str">
            <v>00057</v>
          </cell>
          <cell r="C1636" t="str">
            <v>61800</v>
          </cell>
          <cell r="D1636">
            <v>40071</v>
          </cell>
          <cell r="E1636" t="str">
            <v>I</v>
          </cell>
          <cell r="F1636" t="str">
            <v>DHS DHS Fund</v>
          </cell>
          <cell r="G1636" t="str">
            <v>7</v>
          </cell>
          <cell r="H1636" t="str">
            <v>8097</v>
          </cell>
        </row>
        <row r="1637">
          <cell r="A1637" t="str">
            <v>0005762199</v>
          </cell>
          <cell r="B1637" t="str">
            <v>00057</v>
          </cell>
          <cell r="C1637" t="str">
            <v>62199</v>
          </cell>
          <cell r="D1637">
            <v>41426</v>
          </cell>
          <cell r="E1637" t="str">
            <v>I</v>
          </cell>
          <cell r="F1637" t="str">
            <v>CLOSING CENTER</v>
          </cell>
          <cell r="G1637" t="str">
            <v>3</v>
          </cell>
          <cell r="H1637" t="str">
            <v>8021</v>
          </cell>
        </row>
        <row r="1638">
          <cell r="A1638" t="str">
            <v>0005763340</v>
          </cell>
          <cell r="B1638" t="str">
            <v>00057</v>
          </cell>
          <cell r="C1638" t="str">
            <v>63340</v>
          </cell>
          <cell r="D1638">
            <v>732</v>
          </cell>
          <cell r="E1638" t="str">
            <v>A</v>
          </cell>
          <cell r="F1638" t="str">
            <v>SBA DHHS Fund</v>
          </cell>
          <cell r="G1638" t="str">
            <v>7</v>
          </cell>
          <cell r="H1638" t="str">
            <v>8093</v>
          </cell>
        </row>
        <row r="1639">
          <cell r="A1639" t="str">
            <v>0005770310</v>
          </cell>
          <cell r="B1639" t="str">
            <v>00057</v>
          </cell>
          <cell r="C1639" t="str">
            <v>70310</v>
          </cell>
          <cell r="D1639">
            <v>41426</v>
          </cell>
          <cell r="E1639" t="str">
            <v>A</v>
          </cell>
          <cell r="F1639" t="str">
            <v>State Police Building Comm</v>
          </cell>
          <cell r="G1639" t="str">
            <v>3</v>
          </cell>
          <cell r="H1639" t="str">
            <v>3260</v>
          </cell>
        </row>
        <row r="1640">
          <cell r="A1640" t="str">
            <v>0005770320</v>
          </cell>
          <cell r="B1640" t="str">
            <v>00057</v>
          </cell>
          <cell r="C1640" t="str">
            <v>70320</v>
          </cell>
          <cell r="D1640">
            <v>41426</v>
          </cell>
          <cell r="E1640" t="str">
            <v>A</v>
          </cell>
          <cell r="F1640" t="str">
            <v>09 &amp; Prior Pol Bldg Construct</v>
          </cell>
          <cell r="G1640" t="str">
            <v>7</v>
          </cell>
          <cell r="H1640" t="str">
            <v>3260</v>
          </cell>
        </row>
        <row r="1641">
          <cell r="A1641" t="str">
            <v>0005770321</v>
          </cell>
          <cell r="B1641" t="str">
            <v>00057</v>
          </cell>
          <cell r="C1641" t="str">
            <v>70321</v>
          </cell>
          <cell r="D1641">
            <v>41426</v>
          </cell>
          <cell r="E1641" t="str">
            <v>A</v>
          </cell>
          <cell r="F1641" t="str">
            <v>2011 St Pol Bldg Fnd Constr</v>
          </cell>
          <cell r="G1641" t="str">
            <v>7</v>
          </cell>
          <cell r="H1641" t="str">
            <v>3260</v>
          </cell>
        </row>
        <row r="1642">
          <cell r="A1642" t="str">
            <v>0005770322</v>
          </cell>
          <cell r="B1642" t="str">
            <v>00057</v>
          </cell>
          <cell r="C1642" t="str">
            <v>70322</v>
          </cell>
          <cell r="D1642">
            <v>41426</v>
          </cell>
          <cell r="E1642" t="str">
            <v>A</v>
          </cell>
          <cell r="F1642" t="str">
            <v>2013 St Pol Bldg Fnd Constr</v>
          </cell>
          <cell r="G1642" t="str">
            <v>7</v>
          </cell>
          <cell r="H1642" t="str">
            <v>3260</v>
          </cell>
        </row>
        <row r="1643">
          <cell r="A1643" t="str">
            <v>0005770330</v>
          </cell>
          <cell r="B1643" t="str">
            <v>00057</v>
          </cell>
          <cell r="C1643" t="str">
            <v>70330</v>
          </cell>
          <cell r="D1643">
            <v>40071</v>
          </cell>
          <cell r="E1643" t="str">
            <v>I</v>
          </cell>
          <cell r="F1643" t="str">
            <v>ISP St Pol Bldg Comm Fund</v>
          </cell>
          <cell r="G1643" t="str">
            <v>7</v>
          </cell>
          <cell r="H1643" t="str">
            <v>3260</v>
          </cell>
        </row>
        <row r="1644">
          <cell r="A1644" t="str">
            <v>0005770410</v>
          </cell>
          <cell r="B1644" t="str">
            <v>00057</v>
          </cell>
          <cell r="C1644" t="str">
            <v>70410</v>
          </cell>
          <cell r="D1644">
            <v>41395</v>
          </cell>
          <cell r="E1644" t="str">
            <v>A</v>
          </cell>
          <cell r="F1644" t="str">
            <v>09 &amp; Prior Law Enforce Constr</v>
          </cell>
          <cell r="G1644" t="str">
            <v>7</v>
          </cell>
          <cell r="H1644" t="str">
            <v>3290</v>
          </cell>
        </row>
        <row r="1645">
          <cell r="A1645" t="str">
            <v>0005770411</v>
          </cell>
          <cell r="B1645" t="str">
            <v>00057</v>
          </cell>
          <cell r="C1645" t="str">
            <v>70411</v>
          </cell>
          <cell r="D1645">
            <v>732</v>
          </cell>
          <cell r="E1645" t="str">
            <v>A</v>
          </cell>
          <cell r="F1645" t="str">
            <v>2011 Law Enforce Train Constr</v>
          </cell>
          <cell r="G1645" t="str">
            <v>7</v>
          </cell>
          <cell r="H1645" t="str">
            <v>3290</v>
          </cell>
        </row>
        <row r="1646">
          <cell r="A1646" t="str">
            <v>0005770412</v>
          </cell>
          <cell r="B1646" t="str">
            <v>00057</v>
          </cell>
          <cell r="C1646" t="str">
            <v>70412</v>
          </cell>
          <cell r="D1646">
            <v>367</v>
          </cell>
          <cell r="E1646" t="str">
            <v>A</v>
          </cell>
          <cell r="F1646" t="str">
            <v>2013 Law Enforce Train Constr</v>
          </cell>
          <cell r="G1646" t="str">
            <v>7</v>
          </cell>
          <cell r="H1646" t="str">
            <v>3290</v>
          </cell>
        </row>
        <row r="1647">
          <cell r="A1647" t="str">
            <v>0005770420</v>
          </cell>
          <cell r="B1647" t="str">
            <v>00057</v>
          </cell>
          <cell r="C1647" t="str">
            <v>70420</v>
          </cell>
          <cell r="D1647">
            <v>41821</v>
          </cell>
          <cell r="E1647" t="str">
            <v>I</v>
          </cell>
          <cell r="F1647" t="str">
            <v>LETB LET Bldg Fund</v>
          </cell>
          <cell r="G1647" t="str">
            <v>7</v>
          </cell>
          <cell r="H1647" t="str">
            <v>3290</v>
          </cell>
        </row>
        <row r="1648">
          <cell r="A1648" t="str">
            <v>0005770501</v>
          </cell>
          <cell r="B1648" t="str">
            <v>00057</v>
          </cell>
          <cell r="C1648" t="str">
            <v>70501</v>
          </cell>
          <cell r="D1648">
            <v>732</v>
          </cell>
          <cell r="E1648" t="str">
            <v>A</v>
          </cell>
          <cell r="F1648" t="str">
            <v>2011 Post War Fund Constr</v>
          </cell>
          <cell r="G1648" t="str">
            <v>7</v>
          </cell>
          <cell r="H1648" t="str">
            <v>3800</v>
          </cell>
        </row>
        <row r="1649">
          <cell r="A1649" t="str">
            <v>0005770502</v>
          </cell>
          <cell r="B1649" t="str">
            <v>00057</v>
          </cell>
          <cell r="C1649" t="str">
            <v>70502</v>
          </cell>
          <cell r="D1649">
            <v>367</v>
          </cell>
          <cell r="E1649" t="str">
            <v>A</v>
          </cell>
          <cell r="F1649" t="str">
            <v>2013 Post War Fund Constr</v>
          </cell>
          <cell r="G1649" t="str">
            <v>7</v>
          </cell>
          <cell r="H1649" t="str">
            <v>3800</v>
          </cell>
        </row>
        <row r="1650">
          <cell r="A1650" t="str">
            <v>0005770520</v>
          </cell>
          <cell r="B1650" t="str">
            <v>00057</v>
          </cell>
          <cell r="C1650" t="str">
            <v>70520</v>
          </cell>
          <cell r="D1650">
            <v>40360</v>
          </cell>
          <cell r="E1650" t="str">
            <v>A</v>
          </cell>
          <cell r="F1650" t="str">
            <v>09 &amp; Prior Postwar Construct</v>
          </cell>
          <cell r="G1650" t="str">
            <v>7</v>
          </cell>
          <cell r="H1650" t="str">
            <v>3800</v>
          </cell>
        </row>
        <row r="1651">
          <cell r="A1651" t="str">
            <v>0005770523</v>
          </cell>
          <cell r="B1651" t="str">
            <v>00057</v>
          </cell>
          <cell r="C1651" t="str">
            <v>70523</v>
          </cell>
          <cell r="D1651">
            <v>732</v>
          </cell>
          <cell r="E1651" t="str">
            <v>A</v>
          </cell>
          <cell r="F1651" t="str">
            <v>Town of Rockville's Sewer Proj</v>
          </cell>
          <cell r="G1651" t="str">
            <v>7</v>
          </cell>
          <cell r="H1651" t="str">
            <v>3800</v>
          </cell>
        </row>
        <row r="1652">
          <cell r="A1652" t="str">
            <v>0005770536</v>
          </cell>
          <cell r="B1652" t="str">
            <v>00057</v>
          </cell>
          <cell r="C1652" t="str">
            <v>70536</v>
          </cell>
          <cell r="D1652">
            <v>40071</v>
          </cell>
          <cell r="E1652" t="str">
            <v>I</v>
          </cell>
          <cell r="F1652" t="str">
            <v>MSDC Postwar Constr Fund</v>
          </cell>
          <cell r="G1652" t="str">
            <v>7</v>
          </cell>
          <cell r="H1652" t="str">
            <v>3800</v>
          </cell>
        </row>
        <row r="1653">
          <cell r="A1653" t="str">
            <v>0005770620</v>
          </cell>
          <cell r="B1653" t="str">
            <v>00057</v>
          </cell>
          <cell r="C1653" t="str">
            <v>70620</v>
          </cell>
          <cell r="D1653">
            <v>732</v>
          </cell>
          <cell r="E1653" t="str">
            <v>I</v>
          </cell>
          <cell r="F1653" t="str">
            <v>SBA SSCH Constr Fund</v>
          </cell>
          <cell r="G1653" t="str">
            <v>7</v>
          </cell>
          <cell r="H1653" t="str">
            <v>3910</v>
          </cell>
        </row>
        <row r="1654">
          <cell r="A1654" t="str">
            <v>0005770720</v>
          </cell>
          <cell r="B1654" t="str">
            <v>00057</v>
          </cell>
          <cell r="C1654" t="str">
            <v>70720</v>
          </cell>
          <cell r="D1654">
            <v>40360</v>
          </cell>
          <cell r="E1654" t="str">
            <v>A</v>
          </cell>
          <cell r="F1654" t="str">
            <v>09 &amp; Prior Vets Home Constr</v>
          </cell>
          <cell r="G1654" t="str">
            <v>7</v>
          </cell>
          <cell r="H1654" t="str">
            <v>3950</v>
          </cell>
        </row>
        <row r="1655">
          <cell r="A1655" t="str">
            <v>0005770721</v>
          </cell>
          <cell r="B1655" t="str">
            <v>00057</v>
          </cell>
          <cell r="C1655" t="str">
            <v>70721</v>
          </cell>
          <cell r="D1655">
            <v>732</v>
          </cell>
          <cell r="E1655" t="str">
            <v>A</v>
          </cell>
          <cell r="F1655" t="str">
            <v>2011 Vets Home Construct</v>
          </cell>
          <cell r="G1655" t="str">
            <v>7</v>
          </cell>
          <cell r="H1655" t="str">
            <v>3950</v>
          </cell>
        </row>
        <row r="1656">
          <cell r="A1656" t="str">
            <v>0005770722</v>
          </cell>
          <cell r="B1656" t="str">
            <v>00057</v>
          </cell>
          <cell r="C1656" t="str">
            <v>70722</v>
          </cell>
          <cell r="D1656">
            <v>367</v>
          </cell>
          <cell r="E1656" t="str">
            <v>A</v>
          </cell>
          <cell r="F1656" t="str">
            <v>2013 Vets Home Construct</v>
          </cell>
          <cell r="G1656" t="str">
            <v>7</v>
          </cell>
          <cell r="H1656" t="str">
            <v>3950</v>
          </cell>
        </row>
        <row r="1657">
          <cell r="A1657" t="str">
            <v>0005773010</v>
          </cell>
          <cell r="B1657" t="str">
            <v>00057</v>
          </cell>
          <cell r="C1657" t="str">
            <v>73010</v>
          </cell>
          <cell r="D1657">
            <v>732</v>
          </cell>
          <cell r="E1657" t="str">
            <v>A</v>
          </cell>
          <cell r="F1657" t="str">
            <v>COUNTY OPTION INCOME TAX</v>
          </cell>
          <cell r="G1657" t="str">
            <v>6</v>
          </cell>
          <cell r="H1657" t="str">
            <v>1000</v>
          </cell>
        </row>
        <row r="1658">
          <cell r="A1658" t="str">
            <v>0005773022</v>
          </cell>
          <cell r="B1658" t="str">
            <v>00057</v>
          </cell>
          <cell r="C1658" t="str">
            <v>73022</v>
          </cell>
          <cell r="D1658">
            <v>732</v>
          </cell>
          <cell r="E1658" t="str">
            <v>A</v>
          </cell>
          <cell r="F1658" t="str">
            <v>COUNTY ADJ INCOME TAX</v>
          </cell>
          <cell r="G1658" t="str">
            <v>6</v>
          </cell>
          <cell r="H1658" t="str">
            <v>1000</v>
          </cell>
        </row>
        <row r="1659">
          <cell r="A1659" t="str">
            <v>0005773030</v>
          </cell>
          <cell r="B1659" t="str">
            <v>00057</v>
          </cell>
          <cell r="C1659" t="str">
            <v>73030</v>
          </cell>
          <cell r="D1659">
            <v>732</v>
          </cell>
          <cell r="E1659" t="str">
            <v>A</v>
          </cell>
          <cell r="F1659" t="str">
            <v>COUNTY ECON DEVEL INCOME TAX</v>
          </cell>
          <cell r="G1659" t="str">
            <v>6</v>
          </cell>
          <cell r="H1659" t="str">
            <v>1000</v>
          </cell>
        </row>
        <row r="1660">
          <cell r="A1660" t="str">
            <v>0005773040</v>
          </cell>
          <cell r="B1660" t="str">
            <v>00057</v>
          </cell>
          <cell r="C1660" t="str">
            <v>73040</v>
          </cell>
          <cell r="D1660">
            <v>41275</v>
          </cell>
          <cell r="E1660" t="str">
            <v>A</v>
          </cell>
          <cell r="F1660" t="str">
            <v>PRE-CY2013 LOIT RESV NOT DSTRB</v>
          </cell>
          <cell r="G1660" t="str">
            <v>6</v>
          </cell>
          <cell r="H1660" t="str">
            <v>1000</v>
          </cell>
        </row>
        <row r="1661">
          <cell r="A1661" t="str">
            <v>0005773041</v>
          </cell>
          <cell r="B1661" t="str">
            <v>00057</v>
          </cell>
          <cell r="C1661" t="str">
            <v>73041</v>
          </cell>
          <cell r="D1661">
            <v>41275</v>
          </cell>
          <cell r="E1661" t="str">
            <v>A</v>
          </cell>
          <cell r="F1661" t="str">
            <v>CY2013 LOIT RESERVE NOT DISTRB</v>
          </cell>
          <cell r="G1661" t="str">
            <v>6</v>
          </cell>
          <cell r="H1661" t="str">
            <v>1000</v>
          </cell>
        </row>
        <row r="1662">
          <cell r="A1662" t="str">
            <v>0005773042</v>
          </cell>
          <cell r="B1662" t="str">
            <v>00057</v>
          </cell>
          <cell r="C1662" t="str">
            <v>73042</v>
          </cell>
          <cell r="D1662">
            <v>732</v>
          </cell>
          <cell r="E1662" t="str">
            <v>A</v>
          </cell>
          <cell r="F1662" t="str">
            <v>CY2014 LOIT RESERVE NOT DISTRB</v>
          </cell>
          <cell r="G1662" t="str">
            <v>6</v>
          </cell>
          <cell r="H1662" t="str">
            <v>1000</v>
          </cell>
        </row>
        <row r="1663">
          <cell r="A1663" t="str">
            <v>0005773110</v>
          </cell>
          <cell r="B1663" t="str">
            <v>00057</v>
          </cell>
          <cell r="C1663" t="str">
            <v>73110</v>
          </cell>
          <cell r="D1663">
            <v>40725</v>
          </cell>
          <cell r="E1663" t="str">
            <v>A</v>
          </cell>
          <cell r="F1663" t="str">
            <v>ALLEN COUNTY PSCDA</v>
          </cell>
          <cell r="G1663" t="str">
            <v>6</v>
          </cell>
          <cell r="H1663" t="str">
            <v>2790</v>
          </cell>
        </row>
        <row r="1664">
          <cell r="A1664" t="str">
            <v>0005773120</v>
          </cell>
          <cell r="B1664" t="str">
            <v>00057</v>
          </cell>
          <cell r="C1664" t="str">
            <v>73120</v>
          </cell>
          <cell r="D1664">
            <v>40725</v>
          </cell>
          <cell r="E1664" t="str">
            <v>I</v>
          </cell>
          <cell r="F1664" t="str">
            <v>HUNTINGBURG PSCDA</v>
          </cell>
          <cell r="G1664" t="str">
            <v>6</v>
          </cell>
          <cell r="H1664" t="str">
            <v>2790</v>
          </cell>
        </row>
        <row r="1665">
          <cell r="A1665" t="str">
            <v>0005773130</v>
          </cell>
          <cell r="B1665" t="str">
            <v>00057</v>
          </cell>
          <cell r="C1665" t="str">
            <v>73130</v>
          </cell>
          <cell r="D1665">
            <v>40725</v>
          </cell>
          <cell r="E1665" t="str">
            <v>A</v>
          </cell>
          <cell r="F1665" t="str">
            <v>INDIANAPOLIS PSCDA</v>
          </cell>
          <cell r="G1665" t="str">
            <v>6</v>
          </cell>
          <cell r="H1665" t="str">
            <v>2790</v>
          </cell>
        </row>
        <row r="1666">
          <cell r="A1666" t="str">
            <v>0005773140</v>
          </cell>
          <cell r="B1666" t="str">
            <v>00057</v>
          </cell>
          <cell r="C1666" t="str">
            <v>73140</v>
          </cell>
          <cell r="D1666">
            <v>40725</v>
          </cell>
          <cell r="E1666" t="str">
            <v>A</v>
          </cell>
          <cell r="F1666" t="str">
            <v>SOUTH BEND PSCDA</v>
          </cell>
          <cell r="G1666" t="str">
            <v>6</v>
          </cell>
          <cell r="H1666" t="str">
            <v>2790</v>
          </cell>
        </row>
        <row r="1667">
          <cell r="A1667" t="str">
            <v>0005773145</v>
          </cell>
          <cell r="B1667" t="str">
            <v>00057</v>
          </cell>
          <cell r="C1667" t="str">
            <v>73145</v>
          </cell>
          <cell r="D1667">
            <v>40071</v>
          </cell>
          <cell r="E1667" t="str">
            <v>I</v>
          </cell>
          <cell r="F1667" t="str">
            <v>STADIUM PSCDA</v>
          </cell>
          <cell r="G1667" t="str">
            <v>6</v>
          </cell>
          <cell r="H1667" t="str">
            <v>2790</v>
          </cell>
        </row>
        <row r="1668">
          <cell r="A1668" t="str">
            <v>0005773150</v>
          </cell>
          <cell r="B1668" t="str">
            <v>00057</v>
          </cell>
          <cell r="C1668" t="str">
            <v>73150</v>
          </cell>
          <cell r="D1668">
            <v>40725</v>
          </cell>
          <cell r="E1668" t="str">
            <v>A</v>
          </cell>
          <cell r="F1668" t="str">
            <v>EVANSVILLE PSCDA</v>
          </cell>
          <cell r="G1668" t="str">
            <v>6</v>
          </cell>
          <cell r="H1668" t="str">
            <v>2790</v>
          </cell>
        </row>
        <row r="1669">
          <cell r="A1669" t="str">
            <v>0005773587</v>
          </cell>
          <cell r="B1669" t="str">
            <v>00057</v>
          </cell>
          <cell r="C1669" t="str">
            <v>73587</v>
          </cell>
          <cell r="D1669">
            <v>732</v>
          </cell>
          <cell r="E1669" t="str">
            <v>I</v>
          </cell>
          <cell r="F1669" t="str">
            <v>Roth 457-see BU 00050</v>
          </cell>
          <cell r="G1669" t="str">
            <v>6</v>
          </cell>
          <cell r="H1669" t="str">
            <v>7010</v>
          </cell>
        </row>
        <row r="1670">
          <cell r="A1670" t="str">
            <v>0005774995</v>
          </cell>
          <cell r="B1670" t="str">
            <v>00057</v>
          </cell>
          <cell r="C1670" t="str">
            <v>74995</v>
          </cell>
          <cell r="D1670">
            <v>732</v>
          </cell>
          <cell r="E1670" t="str">
            <v>I</v>
          </cell>
          <cell r="F1670" t="str">
            <v>2009 Outdated Warrant Hold Acc</v>
          </cell>
          <cell r="G1670" t="str">
            <v>6</v>
          </cell>
          <cell r="H1670" t="str">
            <v>6420</v>
          </cell>
        </row>
        <row r="1671">
          <cell r="A1671" t="str">
            <v>0005788888</v>
          </cell>
          <cell r="B1671" t="str">
            <v>00057</v>
          </cell>
          <cell r="C1671" t="str">
            <v>88888</v>
          </cell>
          <cell r="D1671">
            <v>732</v>
          </cell>
          <cell r="E1671" t="str">
            <v>I</v>
          </cell>
          <cell r="F1671" t="str">
            <v>Conversion Balances</v>
          </cell>
          <cell r="G1671" t="str">
            <v>3</v>
          </cell>
          <cell r="H1671" t="str">
            <v>9001</v>
          </cell>
        </row>
        <row r="1672">
          <cell r="A1672" t="str">
            <v>0005789013</v>
          </cell>
          <cell r="B1672" t="str">
            <v>00057</v>
          </cell>
          <cell r="C1672" t="str">
            <v>89013</v>
          </cell>
          <cell r="D1672">
            <v>40360</v>
          </cell>
          <cell r="E1672" t="str">
            <v>I</v>
          </cell>
          <cell r="F1672" t="str">
            <v>Inactivate after Year-end</v>
          </cell>
          <cell r="G1672" t="str">
            <v>3</v>
          </cell>
          <cell r="H1672" t="str">
            <v>1000</v>
          </cell>
        </row>
        <row r="1673">
          <cell r="A1673" t="str">
            <v>0005789093</v>
          </cell>
          <cell r="B1673" t="str">
            <v>00057</v>
          </cell>
          <cell r="C1673" t="str">
            <v>89093</v>
          </cell>
          <cell r="D1673">
            <v>40360</v>
          </cell>
          <cell r="E1673" t="str">
            <v>I</v>
          </cell>
          <cell r="F1673" t="str">
            <v>Inactivate after Year-end</v>
          </cell>
          <cell r="G1673" t="str">
            <v>3</v>
          </cell>
          <cell r="H1673" t="str">
            <v>1000</v>
          </cell>
        </row>
        <row r="1674">
          <cell r="A1674" t="str">
            <v>0005789094</v>
          </cell>
          <cell r="B1674" t="str">
            <v>00057</v>
          </cell>
          <cell r="C1674" t="str">
            <v>89094</v>
          </cell>
          <cell r="D1674">
            <v>40360</v>
          </cell>
          <cell r="E1674" t="str">
            <v>I</v>
          </cell>
          <cell r="F1674" t="str">
            <v>Inactivate after Year-end</v>
          </cell>
          <cell r="G1674" t="str">
            <v>3</v>
          </cell>
          <cell r="H1674" t="str">
            <v>1000</v>
          </cell>
        </row>
        <row r="1675">
          <cell r="A1675" t="str">
            <v>0005789107</v>
          </cell>
          <cell r="B1675" t="str">
            <v>00057</v>
          </cell>
          <cell r="C1675" t="str">
            <v>89107</v>
          </cell>
          <cell r="D1675">
            <v>40071</v>
          </cell>
          <cell r="E1675" t="str">
            <v>I</v>
          </cell>
          <cell r="F1675" t="str">
            <v>CO- EMPLOYEE RECRUIT &amp; RETAIN</v>
          </cell>
          <cell r="G1675" t="str">
            <v>3</v>
          </cell>
          <cell r="H1675" t="str">
            <v>1000</v>
          </cell>
        </row>
        <row r="1676">
          <cell r="A1676" t="str">
            <v>0005789113</v>
          </cell>
          <cell r="B1676" t="str">
            <v>00057</v>
          </cell>
          <cell r="C1676" t="str">
            <v>89113</v>
          </cell>
          <cell r="D1676">
            <v>40071</v>
          </cell>
          <cell r="E1676" t="str">
            <v>I</v>
          </cell>
          <cell r="F1676" t="str">
            <v>CO- TANF MOE CONTINGENCY FUND</v>
          </cell>
          <cell r="G1676" t="str">
            <v>3</v>
          </cell>
          <cell r="H1676" t="str">
            <v>1000</v>
          </cell>
        </row>
        <row r="1677">
          <cell r="A1677" t="str">
            <v>0005789120</v>
          </cell>
          <cell r="B1677" t="str">
            <v>00057</v>
          </cell>
          <cell r="C1677" t="str">
            <v>89120</v>
          </cell>
          <cell r="D1677">
            <v>40071</v>
          </cell>
          <cell r="E1677" t="str">
            <v>I</v>
          </cell>
          <cell r="F1677" t="str">
            <v>CO- STATE FACILITIES CONTINGEN</v>
          </cell>
          <cell r="G1677" t="str">
            <v>3</v>
          </cell>
          <cell r="H1677" t="str">
            <v>1000</v>
          </cell>
        </row>
        <row r="1678">
          <cell r="A1678" t="str">
            <v>0005789132</v>
          </cell>
          <cell r="B1678" t="str">
            <v>00057</v>
          </cell>
          <cell r="C1678" t="str">
            <v>89132</v>
          </cell>
          <cell r="D1678">
            <v>40071</v>
          </cell>
          <cell r="E1678" t="str">
            <v>I</v>
          </cell>
          <cell r="F1678" t="str">
            <v>CO- EMP RECRUITMENT &amp; RETENTIO</v>
          </cell>
          <cell r="G1678" t="str">
            <v>3</v>
          </cell>
          <cell r="H1678" t="str">
            <v>1000</v>
          </cell>
        </row>
        <row r="1679">
          <cell r="A1679" t="str">
            <v>0005789145</v>
          </cell>
          <cell r="B1679" t="str">
            <v>00057</v>
          </cell>
          <cell r="C1679" t="str">
            <v>89145</v>
          </cell>
          <cell r="D1679">
            <v>40071</v>
          </cell>
          <cell r="E1679" t="str">
            <v>I</v>
          </cell>
          <cell r="F1679" t="str">
            <v>CO- DEPT &amp; INST EMERGENCY CONT</v>
          </cell>
          <cell r="G1679" t="str">
            <v>3</v>
          </cell>
          <cell r="H1679" t="str">
            <v>1000</v>
          </cell>
        </row>
        <row r="1680">
          <cell r="A1680" t="str">
            <v>0005789146</v>
          </cell>
          <cell r="B1680" t="str">
            <v>00057</v>
          </cell>
          <cell r="C1680" t="str">
            <v>89146</v>
          </cell>
          <cell r="D1680">
            <v>40071</v>
          </cell>
          <cell r="E1680" t="str">
            <v>I</v>
          </cell>
          <cell r="F1680" t="str">
            <v>CO- STATE FACILITIES CONT FD</v>
          </cell>
          <cell r="G1680" t="str">
            <v>3</v>
          </cell>
          <cell r="H1680" t="str">
            <v>1000</v>
          </cell>
        </row>
        <row r="1681">
          <cell r="A1681" t="str">
            <v>0005789147</v>
          </cell>
          <cell r="B1681" t="str">
            <v>00057</v>
          </cell>
          <cell r="C1681" t="str">
            <v>89147</v>
          </cell>
          <cell r="D1681">
            <v>40071</v>
          </cell>
          <cell r="E1681" t="str">
            <v>I</v>
          </cell>
          <cell r="F1681" t="str">
            <v>CO- PERSONAL SVC/FRINGE BENE C</v>
          </cell>
          <cell r="G1681" t="str">
            <v>3</v>
          </cell>
          <cell r="H1681" t="str">
            <v>1000</v>
          </cell>
        </row>
        <row r="1682">
          <cell r="A1682" t="str">
            <v>0005789159</v>
          </cell>
          <cell r="B1682" t="str">
            <v>00057</v>
          </cell>
          <cell r="C1682" t="str">
            <v>89159</v>
          </cell>
          <cell r="D1682">
            <v>40071</v>
          </cell>
          <cell r="E1682" t="str">
            <v>I</v>
          </cell>
          <cell r="F1682" t="str">
            <v>CO- EMP RECRUITMNT &amp; RETENTION</v>
          </cell>
          <cell r="G1682" t="str">
            <v>3</v>
          </cell>
          <cell r="H1682" t="str">
            <v>1000</v>
          </cell>
        </row>
        <row r="1683">
          <cell r="A1683" t="str">
            <v>0005789161</v>
          </cell>
          <cell r="B1683" t="str">
            <v>00057</v>
          </cell>
          <cell r="C1683" t="str">
            <v>89161</v>
          </cell>
          <cell r="D1683">
            <v>40071</v>
          </cell>
          <cell r="E1683" t="str">
            <v>I</v>
          </cell>
          <cell r="F1683" t="str">
            <v>CO- OUTSIDE BILL CONTINGENCY-2</v>
          </cell>
          <cell r="G1683" t="str">
            <v>3</v>
          </cell>
          <cell r="H1683" t="str">
            <v>1000</v>
          </cell>
        </row>
        <row r="1684">
          <cell r="A1684" t="str">
            <v>0005789171</v>
          </cell>
          <cell r="B1684" t="str">
            <v>00057</v>
          </cell>
          <cell r="C1684" t="str">
            <v>89171</v>
          </cell>
          <cell r="D1684">
            <v>40071</v>
          </cell>
          <cell r="E1684" t="str">
            <v>I</v>
          </cell>
          <cell r="F1684" t="str">
            <v>CO- DEPT &amp; INST EMERGENCY CONT</v>
          </cell>
          <cell r="G1684" t="str">
            <v>3</v>
          </cell>
          <cell r="H1684" t="str">
            <v>1000</v>
          </cell>
        </row>
        <row r="1685">
          <cell r="A1685" t="str">
            <v>0005789172</v>
          </cell>
          <cell r="B1685" t="str">
            <v>00057</v>
          </cell>
          <cell r="C1685" t="str">
            <v>89172</v>
          </cell>
          <cell r="D1685">
            <v>40071</v>
          </cell>
          <cell r="E1685" t="str">
            <v>I</v>
          </cell>
          <cell r="F1685" t="str">
            <v>CO- FSSA/DEPT OF HLTH INSTI CO</v>
          </cell>
          <cell r="G1685" t="str">
            <v>3</v>
          </cell>
          <cell r="H1685" t="str">
            <v>1000</v>
          </cell>
        </row>
        <row r="1686">
          <cell r="A1686" t="str">
            <v>0005789173</v>
          </cell>
          <cell r="B1686" t="str">
            <v>00057</v>
          </cell>
          <cell r="C1686" t="str">
            <v>89173</v>
          </cell>
          <cell r="D1686">
            <v>40071</v>
          </cell>
          <cell r="E1686" t="str">
            <v>I</v>
          </cell>
          <cell r="F1686" t="str">
            <v>CO- PERSONAL SVC/FRINGE BENE C</v>
          </cell>
          <cell r="G1686" t="str">
            <v>3</v>
          </cell>
          <cell r="H1686" t="str">
            <v>1000</v>
          </cell>
        </row>
        <row r="1687">
          <cell r="A1687" t="str">
            <v>0005789181</v>
          </cell>
          <cell r="B1687" t="str">
            <v>00057</v>
          </cell>
          <cell r="C1687" t="str">
            <v>89181</v>
          </cell>
          <cell r="D1687">
            <v>40071</v>
          </cell>
          <cell r="E1687" t="str">
            <v>I</v>
          </cell>
          <cell r="F1687" t="str">
            <v>CO- EMP RECRUITMENT &amp; RETENTIO</v>
          </cell>
          <cell r="G1687" t="str">
            <v>3</v>
          </cell>
          <cell r="H1687" t="str">
            <v>1000</v>
          </cell>
        </row>
        <row r="1688">
          <cell r="A1688" t="str">
            <v>0005789194</v>
          </cell>
          <cell r="B1688" t="str">
            <v>00057</v>
          </cell>
          <cell r="C1688" t="str">
            <v>89194</v>
          </cell>
          <cell r="D1688">
            <v>40360</v>
          </cell>
          <cell r="E1688" t="str">
            <v>I</v>
          </cell>
          <cell r="F1688" t="str">
            <v>Inactivate after Year-end</v>
          </cell>
          <cell r="G1688" t="str">
            <v>3</v>
          </cell>
          <cell r="H1688" t="str">
            <v>1000</v>
          </cell>
        </row>
        <row r="1689">
          <cell r="A1689" t="str">
            <v>0005789195</v>
          </cell>
          <cell r="B1689" t="str">
            <v>00057</v>
          </cell>
          <cell r="C1689" t="str">
            <v>89195</v>
          </cell>
          <cell r="D1689">
            <v>40071</v>
          </cell>
          <cell r="E1689" t="str">
            <v>I</v>
          </cell>
          <cell r="F1689" t="str">
            <v>CO- STATE FACILITIES CONT FD</v>
          </cell>
          <cell r="G1689" t="str">
            <v>3</v>
          </cell>
          <cell r="H1689" t="str">
            <v>1000</v>
          </cell>
        </row>
        <row r="1690">
          <cell r="A1690" t="str">
            <v>0005789196</v>
          </cell>
          <cell r="B1690" t="str">
            <v>00057</v>
          </cell>
          <cell r="C1690" t="str">
            <v>89196</v>
          </cell>
          <cell r="D1690">
            <v>40071</v>
          </cell>
          <cell r="E1690" t="str">
            <v>I</v>
          </cell>
          <cell r="F1690" t="str">
            <v>CO- PERSONAL SERV/FRINGE BENE</v>
          </cell>
          <cell r="G1690" t="str">
            <v>3</v>
          </cell>
          <cell r="H1690" t="str">
            <v>1000</v>
          </cell>
        </row>
        <row r="1691">
          <cell r="A1691" t="str">
            <v>0005789252</v>
          </cell>
          <cell r="B1691" t="str">
            <v>00057</v>
          </cell>
          <cell r="C1691" t="str">
            <v>89252</v>
          </cell>
          <cell r="D1691">
            <v>40071</v>
          </cell>
          <cell r="E1691" t="str">
            <v>I</v>
          </cell>
          <cell r="F1691" t="str">
            <v>ERROR FUND CENTER</v>
          </cell>
          <cell r="G1691" t="str">
            <v>3</v>
          </cell>
          <cell r="H1691" t="str">
            <v>3880</v>
          </cell>
        </row>
        <row r="1692">
          <cell r="A1692" t="str">
            <v>0005789253</v>
          </cell>
          <cell r="B1692" t="str">
            <v>00057</v>
          </cell>
          <cell r="C1692" t="str">
            <v>89253</v>
          </cell>
          <cell r="D1692">
            <v>40071</v>
          </cell>
          <cell r="E1692" t="str">
            <v>I</v>
          </cell>
          <cell r="F1692" t="str">
            <v>ERROR FUND CENTER</v>
          </cell>
          <cell r="G1692" t="str">
            <v>3</v>
          </cell>
          <cell r="H1692" t="str">
            <v>3880</v>
          </cell>
        </row>
        <row r="1693">
          <cell r="A1693" t="str">
            <v>0005789254</v>
          </cell>
          <cell r="B1693" t="str">
            <v>00057</v>
          </cell>
          <cell r="C1693" t="str">
            <v>89254</v>
          </cell>
          <cell r="D1693">
            <v>40071</v>
          </cell>
          <cell r="E1693" t="str">
            <v>I</v>
          </cell>
          <cell r="F1693" t="str">
            <v>ERROR FUND CENTER</v>
          </cell>
          <cell r="G1693" t="str">
            <v>3</v>
          </cell>
          <cell r="H1693" t="str">
            <v>3880</v>
          </cell>
        </row>
        <row r="1694">
          <cell r="A1694" t="str">
            <v>0005789255</v>
          </cell>
          <cell r="B1694" t="str">
            <v>00057</v>
          </cell>
          <cell r="C1694" t="str">
            <v>89255</v>
          </cell>
          <cell r="D1694">
            <v>40071</v>
          </cell>
          <cell r="E1694" t="str">
            <v>I</v>
          </cell>
          <cell r="F1694" t="str">
            <v>ERROR FUND CENTER</v>
          </cell>
          <cell r="G1694" t="str">
            <v>3</v>
          </cell>
          <cell r="H1694" t="str">
            <v>3880</v>
          </cell>
        </row>
        <row r="1695">
          <cell r="A1695" t="str">
            <v>0005789256</v>
          </cell>
          <cell r="B1695" t="str">
            <v>00057</v>
          </cell>
          <cell r="C1695" t="str">
            <v>89256</v>
          </cell>
          <cell r="D1695">
            <v>40071</v>
          </cell>
          <cell r="E1695" t="str">
            <v>I</v>
          </cell>
          <cell r="F1695" t="str">
            <v>ERROR FUND CENTER</v>
          </cell>
          <cell r="G1695" t="str">
            <v>3</v>
          </cell>
          <cell r="H1695" t="str">
            <v>3880</v>
          </cell>
        </row>
        <row r="1696">
          <cell r="A1696" t="str">
            <v>0005789257</v>
          </cell>
          <cell r="B1696" t="str">
            <v>00057</v>
          </cell>
          <cell r="C1696" t="str">
            <v>89257</v>
          </cell>
          <cell r="D1696">
            <v>40071</v>
          </cell>
          <cell r="E1696" t="str">
            <v>I</v>
          </cell>
          <cell r="F1696" t="str">
            <v>ERROR FUND CENTER</v>
          </cell>
          <cell r="G1696" t="str">
            <v>3</v>
          </cell>
          <cell r="H1696" t="str">
            <v>3880</v>
          </cell>
        </row>
        <row r="1697">
          <cell r="A1697" t="str">
            <v>0005789258</v>
          </cell>
          <cell r="B1697" t="str">
            <v>00057</v>
          </cell>
          <cell r="C1697" t="str">
            <v>89258</v>
          </cell>
          <cell r="D1697">
            <v>40071</v>
          </cell>
          <cell r="E1697" t="str">
            <v>I</v>
          </cell>
          <cell r="F1697" t="str">
            <v>ERROR FUND CENTER</v>
          </cell>
          <cell r="G1697" t="str">
            <v>3</v>
          </cell>
          <cell r="H1697" t="str">
            <v>3880</v>
          </cell>
        </row>
        <row r="1698">
          <cell r="A1698" t="str">
            <v>0005789259</v>
          </cell>
          <cell r="B1698" t="str">
            <v>00057</v>
          </cell>
          <cell r="C1698" t="str">
            <v>89259</v>
          </cell>
          <cell r="D1698">
            <v>40071</v>
          </cell>
          <cell r="E1698" t="str">
            <v>I</v>
          </cell>
          <cell r="F1698" t="str">
            <v>ERROR FUND CENTER</v>
          </cell>
          <cell r="G1698" t="str">
            <v>3</v>
          </cell>
          <cell r="H1698" t="str">
            <v>3880</v>
          </cell>
        </row>
        <row r="1699">
          <cell r="A1699" t="str">
            <v>0005789260</v>
          </cell>
          <cell r="B1699" t="str">
            <v>00057</v>
          </cell>
          <cell r="C1699" t="str">
            <v>89260</v>
          </cell>
          <cell r="D1699">
            <v>40071</v>
          </cell>
          <cell r="E1699" t="str">
            <v>I</v>
          </cell>
          <cell r="F1699" t="str">
            <v>ERROR FUND CENTER</v>
          </cell>
          <cell r="G1699" t="str">
            <v>3</v>
          </cell>
          <cell r="H1699" t="str">
            <v>3880</v>
          </cell>
        </row>
        <row r="1700">
          <cell r="A1700" t="str">
            <v>0005789261</v>
          </cell>
          <cell r="B1700" t="str">
            <v>00057</v>
          </cell>
          <cell r="C1700" t="str">
            <v>89261</v>
          </cell>
          <cell r="D1700">
            <v>40071</v>
          </cell>
          <cell r="E1700" t="str">
            <v>I</v>
          </cell>
          <cell r="F1700" t="str">
            <v>ERROR FUND CENTER</v>
          </cell>
          <cell r="G1700" t="str">
            <v>3</v>
          </cell>
          <cell r="H1700" t="str">
            <v>3880</v>
          </cell>
        </row>
        <row r="1701">
          <cell r="A1701" t="str">
            <v>0005789262</v>
          </cell>
          <cell r="B1701" t="str">
            <v>00057</v>
          </cell>
          <cell r="C1701" t="str">
            <v>89262</v>
          </cell>
          <cell r="D1701">
            <v>40071</v>
          </cell>
          <cell r="E1701" t="str">
            <v>I</v>
          </cell>
          <cell r="F1701" t="str">
            <v>ERROR FUND CENTER</v>
          </cell>
          <cell r="G1701" t="str">
            <v>3</v>
          </cell>
          <cell r="H1701" t="str">
            <v>3880</v>
          </cell>
        </row>
        <row r="1702">
          <cell r="A1702" t="str">
            <v>0005789263</v>
          </cell>
          <cell r="B1702" t="str">
            <v>00057</v>
          </cell>
          <cell r="C1702" t="str">
            <v>89263</v>
          </cell>
          <cell r="D1702">
            <v>40071</v>
          </cell>
          <cell r="E1702" t="str">
            <v>I</v>
          </cell>
          <cell r="F1702" t="str">
            <v>ERROR FUND CENTER</v>
          </cell>
          <cell r="G1702" t="str">
            <v>3</v>
          </cell>
          <cell r="H1702" t="str">
            <v>3880</v>
          </cell>
        </row>
        <row r="1703">
          <cell r="A1703" t="str">
            <v>0005789264</v>
          </cell>
          <cell r="B1703" t="str">
            <v>00057</v>
          </cell>
          <cell r="C1703" t="str">
            <v>89264</v>
          </cell>
          <cell r="D1703">
            <v>40071</v>
          </cell>
          <cell r="E1703" t="str">
            <v>I</v>
          </cell>
          <cell r="F1703" t="str">
            <v>ERROR FUND CENTER</v>
          </cell>
          <cell r="G1703" t="str">
            <v>3</v>
          </cell>
          <cell r="H1703" t="str">
            <v>3880</v>
          </cell>
        </row>
        <row r="1704">
          <cell r="A1704" t="str">
            <v>0005789265</v>
          </cell>
          <cell r="B1704" t="str">
            <v>00057</v>
          </cell>
          <cell r="C1704" t="str">
            <v>89265</v>
          </cell>
          <cell r="D1704">
            <v>40071</v>
          </cell>
          <cell r="E1704" t="str">
            <v>I</v>
          </cell>
          <cell r="F1704" t="str">
            <v>ERROR FUND CENTER</v>
          </cell>
          <cell r="G1704" t="str">
            <v>3</v>
          </cell>
          <cell r="H1704" t="str">
            <v>3880</v>
          </cell>
        </row>
        <row r="1705">
          <cell r="A1705" t="str">
            <v>0005789266</v>
          </cell>
          <cell r="B1705" t="str">
            <v>00057</v>
          </cell>
          <cell r="C1705" t="str">
            <v>89266</v>
          </cell>
          <cell r="D1705">
            <v>40071</v>
          </cell>
          <cell r="E1705" t="str">
            <v>I</v>
          </cell>
          <cell r="F1705" t="str">
            <v>ERROR FUND CENTER</v>
          </cell>
          <cell r="G1705" t="str">
            <v>3</v>
          </cell>
          <cell r="H1705" t="str">
            <v>3880</v>
          </cell>
        </row>
        <row r="1706">
          <cell r="A1706" t="str">
            <v>0005789267</v>
          </cell>
          <cell r="B1706" t="str">
            <v>00057</v>
          </cell>
          <cell r="C1706" t="str">
            <v>89267</v>
          </cell>
          <cell r="D1706">
            <v>40071</v>
          </cell>
          <cell r="E1706" t="str">
            <v>I</v>
          </cell>
          <cell r="F1706" t="str">
            <v>ERROR FUND CENTER</v>
          </cell>
          <cell r="G1706" t="str">
            <v>3</v>
          </cell>
          <cell r="H1706" t="str">
            <v>3880</v>
          </cell>
        </row>
        <row r="1707">
          <cell r="A1707" t="str">
            <v>0005789268</v>
          </cell>
          <cell r="B1707" t="str">
            <v>00057</v>
          </cell>
          <cell r="C1707" t="str">
            <v>89268</v>
          </cell>
          <cell r="D1707">
            <v>40071</v>
          </cell>
          <cell r="E1707" t="str">
            <v>I</v>
          </cell>
          <cell r="F1707" t="str">
            <v>ERROR FUND CENTER</v>
          </cell>
          <cell r="G1707" t="str">
            <v>3</v>
          </cell>
          <cell r="H1707" t="str">
            <v>3880</v>
          </cell>
        </row>
        <row r="1708">
          <cell r="A1708" t="str">
            <v>0005789269</v>
          </cell>
          <cell r="B1708" t="str">
            <v>00057</v>
          </cell>
          <cell r="C1708" t="str">
            <v>89269</v>
          </cell>
          <cell r="D1708">
            <v>40071</v>
          </cell>
          <cell r="E1708" t="str">
            <v>I</v>
          </cell>
          <cell r="F1708" t="str">
            <v>ERROR FUND CENTER</v>
          </cell>
          <cell r="G1708" t="str">
            <v>3</v>
          </cell>
          <cell r="H1708" t="str">
            <v>3880</v>
          </cell>
        </row>
        <row r="1709">
          <cell r="A1709" t="str">
            <v>0005789270</v>
          </cell>
          <cell r="B1709" t="str">
            <v>00057</v>
          </cell>
          <cell r="C1709" t="str">
            <v>89270</v>
          </cell>
          <cell r="D1709">
            <v>40071</v>
          </cell>
          <cell r="E1709" t="str">
            <v>I</v>
          </cell>
          <cell r="F1709" t="str">
            <v>ERROR FUND CENTER</v>
          </cell>
          <cell r="G1709" t="str">
            <v>3</v>
          </cell>
          <cell r="H1709" t="str">
            <v>3880</v>
          </cell>
        </row>
        <row r="1710">
          <cell r="A1710" t="str">
            <v>0005789271</v>
          </cell>
          <cell r="B1710" t="str">
            <v>00057</v>
          </cell>
          <cell r="C1710" t="str">
            <v>89271</v>
          </cell>
          <cell r="D1710">
            <v>40071</v>
          </cell>
          <cell r="E1710" t="str">
            <v>I</v>
          </cell>
          <cell r="F1710" t="str">
            <v>ERROR FUND CENTER</v>
          </cell>
          <cell r="G1710" t="str">
            <v>3</v>
          </cell>
          <cell r="H1710" t="str">
            <v>3880</v>
          </cell>
        </row>
        <row r="1711">
          <cell r="A1711" t="str">
            <v>0005789272</v>
          </cell>
          <cell r="B1711" t="str">
            <v>00057</v>
          </cell>
          <cell r="C1711" t="str">
            <v>89272</v>
          </cell>
          <cell r="D1711">
            <v>40071</v>
          </cell>
          <cell r="E1711" t="str">
            <v>I</v>
          </cell>
          <cell r="F1711" t="str">
            <v>ERROR FUND CENTER</v>
          </cell>
          <cell r="G1711" t="str">
            <v>3</v>
          </cell>
          <cell r="H1711" t="str">
            <v>3880</v>
          </cell>
        </row>
        <row r="1712">
          <cell r="A1712" t="str">
            <v>0005789273</v>
          </cell>
          <cell r="B1712" t="str">
            <v>00057</v>
          </cell>
          <cell r="C1712" t="str">
            <v>89273</v>
          </cell>
          <cell r="D1712">
            <v>40071</v>
          </cell>
          <cell r="E1712" t="str">
            <v>I</v>
          </cell>
          <cell r="F1712" t="str">
            <v>ERROR FUND CENTER</v>
          </cell>
          <cell r="G1712" t="str">
            <v>3</v>
          </cell>
          <cell r="H1712" t="str">
            <v>3880</v>
          </cell>
        </row>
        <row r="1713">
          <cell r="A1713" t="str">
            <v>0005789275</v>
          </cell>
          <cell r="B1713" t="str">
            <v>00057</v>
          </cell>
          <cell r="C1713" t="str">
            <v>89275</v>
          </cell>
          <cell r="D1713">
            <v>40071</v>
          </cell>
          <cell r="E1713" t="str">
            <v>I</v>
          </cell>
          <cell r="F1713" t="str">
            <v>ERROR FUND CENTER</v>
          </cell>
          <cell r="G1713" t="str">
            <v>3</v>
          </cell>
          <cell r="H1713" t="str">
            <v>3880</v>
          </cell>
        </row>
        <row r="1714">
          <cell r="A1714" t="str">
            <v>0005789276</v>
          </cell>
          <cell r="B1714" t="str">
            <v>00057</v>
          </cell>
          <cell r="C1714" t="str">
            <v>89276</v>
          </cell>
          <cell r="D1714">
            <v>40071</v>
          </cell>
          <cell r="E1714" t="str">
            <v>I</v>
          </cell>
          <cell r="F1714" t="str">
            <v>ERROR FUND CENTER</v>
          </cell>
          <cell r="G1714" t="str">
            <v>3</v>
          </cell>
          <cell r="H1714" t="str">
            <v>3880</v>
          </cell>
        </row>
        <row r="1715">
          <cell r="A1715" t="str">
            <v>0005789277</v>
          </cell>
          <cell r="B1715" t="str">
            <v>00057</v>
          </cell>
          <cell r="C1715" t="str">
            <v>89277</v>
          </cell>
          <cell r="D1715">
            <v>40071</v>
          </cell>
          <cell r="E1715" t="str">
            <v>I</v>
          </cell>
          <cell r="F1715" t="str">
            <v>ERROR FUND CENTER</v>
          </cell>
          <cell r="G1715" t="str">
            <v>3</v>
          </cell>
          <cell r="H1715" t="str">
            <v>3880</v>
          </cell>
        </row>
        <row r="1716">
          <cell r="A1716" t="str">
            <v>0005789278</v>
          </cell>
          <cell r="B1716" t="str">
            <v>00057</v>
          </cell>
          <cell r="C1716" t="str">
            <v>89278</v>
          </cell>
          <cell r="D1716">
            <v>40071</v>
          </cell>
          <cell r="E1716" t="str">
            <v>I</v>
          </cell>
          <cell r="F1716" t="str">
            <v>ERROR FUND CENTER</v>
          </cell>
          <cell r="G1716" t="str">
            <v>3</v>
          </cell>
          <cell r="H1716" t="str">
            <v>3880</v>
          </cell>
        </row>
        <row r="1717">
          <cell r="A1717" t="str">
            <v>0005789279</v>
          </cell>
          <cell r="B1717" t="str">
            <v>00057</v>
          </cell>
          <cell r="C1717" t="str">
            <v>89279</v>
          </cell>
          <cell r="D1717">
            <v>40071</v>
          </cell>
          <cell r="E1717" t="str">
            <v>I</v>
          </cell>
          <cell r="F1717" t="str">
            <v>ERROR FUND CENTER</v>
          </cell>
          <cell r="G1717" t="str">
            <v>3</v>
          </cell>
          <cell r="H1717" t="str">
            <v>3880</v>
          </cell>
        </row>
        <row r="1718">
          <cell r="A1718" t="str">
            <v>0005789280</v>
          </cell>
          <cell r="B1718" t="str">
            <v>00057</v>
          </cell>
          <cell r="C1718" t="str">
            <v>89280</v>
          </cell>
          <cell r="D1718">
            <v>40071</v>
          </cell>
          <cell r="E1718" t="str">
            <v>I</v>
          </cell>
          <cell r="F1718" t="str">
            <v>ERROR FUND CENTER</v>
          </cell>
          <cell r="G1718" t="str">
            <v>3</v>
          </cell>
          <cell r="H1718" t="str">
            <v>3880</v>
          </cell>
        </row>
        <row r="1719">
          <cell r="A1719" t="str">
            <v>0005789281</v>
          </cell>
          <cell r="B1719" t="str">
            <v>00057</v>
          </cell>
          <cell r="C1719" t="str">
            <v>89281</v>
          </cell>
          <cell r="D1719">
            <v>40071</v>
          </cell>
          <cell r="E1719" t="str">
            <v>I</v>
          </cell>
          <cell r="F1719" t="str">
            <v>ERROR FUND CENTER</v>
          </cell>
          <cell r="G1719" t="str">
            <v>3</v>
          </cell>
          <cell r="H1719" t="str">
            <v>3880</v>
          </cell>
        </row>
        <row r="1720">
          <cell r="A1720" t="str">
            <v>0005789283</v>
          </cell>
          <cell r="B1720" t="str">
            <v>00057</v>
          </cell>
          <cell r="C1720" t="str">
            <v>89283</v>
          </cell>
          <cell r="D1720">
            <v>40071</v>
          </cell>
          <cell r="E1720" t="str">
            <v>I</v>
          </cell>
          <cell r="F1720" t="str">
            <v>ERROR FUND CENTER</v>
          </cell>
          <cell r="G1720" t="str">
            <v>3</v>
          </cell>
          <cell r="H1720" t="str">
            <v>3880</v>
          </cell>
        </row>
        <row r="1721">
          <cell r="A1721" t="str">
            <v>0005789284</v>
          </cell>
          <cell r="B1721" t="str">
            <v>00057</v>
          </cell>
          <cell r="C1721" t="str">
            <v>89284</v>
          </cell>
          <cell r="D1721">
            <v>40071</v>
          </cell>
          <cell r="E1721" t="str">
            <v>I</v>
          </cell>
          <cell r="F1721" t="str">
            <v>ERROR FUND CENTER</v>
          </cell>
          <cell r="G1721" t="str">
            <v>3</v>
          </cell>
          <cell r="H1721" t="str">
            <v>3880</v>
          </cell>
        </row>
        <row r="1722">
          <cell r="A1722" t="str">
            <v>0005789285</v>
          </cell>
          <cell r="B1722" t="str">
            <v>00057</v>
          </cell>
          <cell r="C1722" t="str">
            <v>89285</v>
          </cell>
          <cell r="D1722">
            <v>40071</v>
          </cell>
          <cell r="E1722" t="str">
            <v>I</v>
          </cell>
          <cell r="F1722" t="str">
            <v>ERROR FUND CENTER</v>
          </cell>
          <cell r="G1722" t="str">
            <v>3</v>
          </cell>
          <cell r="H1722" t="str">
            <v>3880</v>
          </cell>
        </row>
        <row r="1723">
          <cell r="A1723" t="str">
            <v>0005789286</v>
          </cell>
          <cell r="B1723" t="str">
            <v>00057</v>
          </cell>
          <cell r="C1723" t="str">
            <v>89286</v>
          </cell>
          <cell r="D1723">
            <v>40071</v>
          </cell>
          <cell r="E1723" t="str">
            <v>I</v>
          </cell>
          <cell r="F1723" t="str">
            <v>ERROR FUND CENTER</v>
          </cell>
          <cell r="G1723" t="str">
            <v>3</v>
          </cell>
          <cell r="H1723" t="str">
            <v>3880</v>
          </cell>
        </row>
        <row r="1724">
          <cell r="A1724" t="str">
            <v>0005789287</v>
          </cell>
          <cell r="B1724" t="str">
            <v>00057</v>
          </cell>
          <cell r="C1724" t="str">
            <v>89287</v>
          </cell>
          <cell r="D1724">
            <v>40071</v>
          </cell>
          <cell r="E1724" t="str">
            <v>I</v>
          </cell>
          <cell r="F1724" t="str">
            <v>ERROR FUND CENTER</v>
          </cell>
          <cell r="G1724" t="str">
            <v>3</v>
          </cell>
          <cell r="H1724" t="str">
            <v>3880</v>
          </cell>
        </row>
        <row r="1725">
          <cell r="A1725" t="str">
            <v>0005789288</v>
          </cell>
          <cell r="B1725" t="str">
            <v>00057</v>
          </cell>
          <cell r="C1725" t="str">
            <v>89288</v>
          </cell>
          <cell r="D1725">
            <v>40071</v>
          </cell>
          <cell r="E1725" t="str">
            <v>I</v>
          </cell>
          <cell r="F1725" t="str">
            <v>ERROR FUND CENTER</v>
          </cell>
          <cell r="G1725" t="str">
            <v>3</v>
          </cell>
          <cell r="H1725" t="str">
            <v>3880</v>
          </cell>
        </row>
        <row r="1726">
          <cell r="A1726" t="str">
            <v>0005789309</v>
          </cell>
          <cell r="B1726" t="str">
            <v>00057</v>
          </cell>
          <cell r="C1726" t="str">
            <v>89309</v>
          </cell>
          <cell r="D1726">
            <v>40360</v>
          </cell>
          <cell r="E1726" t="str">
            <v>I</v>
          </cell>
          <cell r="F1726" t="str">
            <v>ERROR FUND CENTER</v>
          </cell>
          <cell r="G1726" t="str">
            <v>3</v>
          </cell>
          <cell r="H1726" t="str">
            <v>6330</v>
          </cell>
        </row>
        <row r="1727">
          <cell r="A1727" t="str">
            <v>0005789320</v>
          </cell>
          <cell r="B1727" t="str">
            <v>00057</v>
          </cell>
          <cell r="C1727" t="str">
            <v>89320</v>
          </cell>
          <cell r="D1727">
            <v>40360</v>
          </cell>
          <cell r="E1727" t="str">
            <v>I</v>
          </cell>
          <cell r="F1727" t="str">
            <v>Inactivate after Year-end</v>
          </cell>
          <cell r="G1727" t="str">
            <v>3</v>
          </cell>
          <cell r="H1727" t="str">
            <v>3880</v>
          </cell>
        </row>
        <row r="1728">
          <cell r="A1728" t="str">
            <v>0005789321</v>
          </cell>
          <cell r="B1728" t="str">
            <v>00057</v>
          </cell>
          <cell r="C1728" t="str">
            <v>89321</v>
          </cell>
          <cell r="D1728">
            <v>40071</v>
          </cell>
          <cell r="E1728" t="str">
            <v>I</v>
          </cell>
          <cell r="F1728" t="str">
            <v>CO- 1989 BUILD INDIANA FUND</v>
          </cell>
          <cell r="G1728" t="str">
            <v>3</v>
          </cell>
          <cell r="H1728" t="str">
            <v>3880</v>
          </cell>
        </row>
        <row r="1729">
          <cell r="A1729" t="str">
            <v>0005789325</v>
          </cell>
          <cell r="B1729" t="str">
            <v>00057</v>
          </cell>
          <cell r="C1729" t="str">
            <v>89325</v>
          </cell>
          <cell r="D1729">
            <v>40725</v>
          </cell>
          <cell r="E1729" t="str">
            <v>I</v>
          </cell>
          <cell r="F1729" t="str">
            <v>Inactivate after year-end</v>
          </cell>
          <cell r="G1729" t="str">
            <v>4</v>
          </cell>
          <cell r="H1729" t="str">
            <v>1000</v>
          </cell>
        </row>
        <row r="1730">
          <cell r="A1730" t="str">
            <v>0005789328</v>
          </cell>
          <cell r="B1730" t="str">
            <v>00057</v>
          </cell>
          <cell r="C1730" t="str">
            <v>89328</v>
          </cell>
          <cell r="D1730">
            <v>40725</v>
          </cell>
          <cell r="E1730" t="str">
            <v>I</v>
          </cell>
          <cell r="F1730" t="str">
            <v>Inactivate after year-end</v>
          </cell>
          <cell r="G1730" t="str">
            <v>4</v>
          </cell>
          <cell r="H1730" t="str">
            <v>1000</v>
          </cell>
        </row>
        <row r="1731">
          <cell r="A1731" t="str">
            <v>0005789340</v>
          </cell>
          <cell r="B1731" t="str">
            <v>00057</v>
          </cell>
          <cell r="C1731" t="str">
            <v>89340</v>
          </cell>
          <cell r="D1731">
            <v>40071</v>
          </cell>
          <cell r="E1731" t="str">
            <v>I</v>
          </cell>
          <cell r="F1731" t="str">
            <v>CO- 1999-2001 VETERANS HOME CO</v>
          </cell>
          <cell r="G1731" t="str">
            <v>3</v>
          </cell>
          <cell r="H1731" t="str">
            <v>3950</v>
          </cell>
        </row>
        <row r="1732">
          <cell r="A1732" t="str">
            <v>0005789341</v>
          </cell>
          <cell r="B1732" t="str">
            <v>00057</v>
          </cell>
          <cell r="C1732" t="str">
            <v>89341</v>
          </cell>
          <cell r="D1732">
            <v>40071</v>
          </cell>
          <cell r="E1732" t="str">
            <v>I</v>
          </cell>
          <cell r="F1732" t="str">
            <v>CO- 1997 VETERANS HOME CONSTRU</v>
          </cell>
          <cell r="G1732" t="str">
            <v>3</v>
          </cell>
          <cell r="H1732" t="str">
            <v>3950</v>
          </cell>
        </row>
        <row r="1733">
          <cell r="A1733" t="str">
            <v>0005789352</v>
          </cell>
          <cell r="B1733" t="str">
            <v>00057</v>
          </cell>
          <cell r="C1733" t="str">
            <v>89352</v>
          </cell>
          <cell r="D1733">
            <v>41426</v>
          </cell>
          <cell r="E1733" t="str">
            <v>I</v>
          </cell>
          <cell r="F1733" t="str">
            <v>CO- 1999-2001 CIGARETTE TAX</v>
          </cell>
          <cell r="G1733" t="str">
            <v>3</v>
          </cell>
          <cell r="H1733" t="str">
            <v>3980</v>
          </cell>
        </row>
        <row r="1734">
          <cell r="A1734" t="str">
            <v>0005789353</v>
          </cell>
          <cell r="B1734" t="str">
            <v>00057</v>
          </cell>
          <cell r="C1734" t="str">
            <v>89353</v>
          </cell>
          <cell r="D1734">
            <v>41426</v>
          </cell>
          <cell r="E1734" t="str">
            <v>I</v>
          </cell>
          <cell r="F1734" t="str">
            <v>CO- 2001 CIGARETTE TAX FUND</v>
          </cell>
          <cell r="G1734" t="str">
            <v>3</v>
          </cell>
          <cell r="H1734" t="str">
            <v>3980</v>
          </cell>
        </row>
        <row r="1735">
          <cell r="A1735" t="str">
            <v>0005789355</v>
          </cell>
          <cell r="B1735" t="str">
            <v>00057</v>
          </cell>
          <cell r="C1735" t="str">
            <v>89355</v>
          </cell>
          <cell r="D1735">
            <v>41426</v>
          </cell>
          <cell r="E1735" t="str">
            <v>I</v>
          </cell>
          <cell r="F1735" t="str">
            <v>CO- 2003 CIGARETTE TAX CONSTRU</v>
          </cell>
          <cell r="G1735" t="str">
            <v>3</v>
          </cell>
          <cell r="H1735" t="str">
            <v>3980</v>
          </cell>
        </row>
        <row r="1736">
          <cell r="A1736" t="str">
            <v>0005789400</v>
          </cell>
          <cell r="B1736" t="str">
            <v>00057</v>
          </cell>
          <cell r="C1736" t="str">
            <v>89400</v>
          </cell>
          <cell r="D1736">
            <v>40071</v>
          </cell>
          <cell r="E1736" t="str">
            <v>I</v>
          </cell>
          <cell r="F1736" t="str">
            <v>ERROR FUND CENTER</v>
          </cell>
          <cell r="G1736" t="str">
            <v>3</v>
          </cell>
          <cell r="H1736" t="str">
            <v>3880</v>
          </cell>
        </row>
        <row r="1737">
          <cell r="A1737" t="str">
            <v>0005789401</v>
          </cell>
          <cell r="B1737" t="str">
            <v>00057</v>
          </cell>
          <cell r="C1737" t="str">
            <v>89401</v>
          </cell>
          <cell r="D1737">
            <v>40071</v>
          </cell>
          <cell r="E1737" t="str">
            <v>I</v>
          </cell>
          <cell r="F1737" t="str">
            <v>ERROR FUND CENTER</v>
          </cell>
          <cell r="G1737" t="str">
            <v>3</v>
          </cell>
          <cell r="H1737" t="str">
            <v>3880</v>
          </cell>
        </row>
        <row r="1738">
          <cell r="A1738" t="str">
            <v>0005789402</v>
          </cell>
          <cell r="B1738" t="str">
            <v>00057</v>
          </cell>
          <cell r="C1738" t="str">
            <v>89402</v>
          </cell>
          <cell r="D1738">
            <v>40071</v>
          </cell>
          <cell r="E1738" t="str">
            <v>I</v>
          </cell>
          <cell r="F1738" t="str">
            <v>ERROR FUND CENTER</v>
          </cell>
          <cell r="G1738" t="str">
            <v>3</v>
          </cell>
          <cell r="H1738" t="str">
            <v>3880</v>
          </cell>
        </row>
        <row r="1739">
          <cell r="A1739" t="str">
            <v>0005789403</v>
          </cell>
          <cell r="B1739" t="str">
            <v>00057</v>
          </cell>
          <cell r="C1739" t="str">
            <v>89403</v>
          </cell>
          <cell r="D1739">
            <v>40071</v>
          </cell>
          <cell r="E1739" t="str">
            <v>I</v>
          </cell>
          <cell r="F1739" t="str">
            <v>ERROR FUND CENTER</v>
          </cell>
          <cell r="G1739" t="str">
            <v>3</v>
          </cell>
          <cell r="H1739" t="str">
            <v>3880</v>
          </cell>
        </row>
        <row r="1740">
          <cell r="A1740" t="str">
            <v>0005789404</v>
          </cell>
          <cell r="B1740" t="str">
            <v>00057</v>
          </cell>
          <cell r="C1740" t="str">
            <v>89404</v>
          </cell>
          <cell r="D1740">
            <v>40071</v>
          </cell>
          <cell r="E1740" t="str">
            <v>I</v>
          </cell>
          <cell r="F1740" t="str">
            <v>ERROR FUND CENTER</v>
          </cell>
          <cell r="G1740" t="str">
            <v>3</v>
          </cell>
          <cell r="H1740" t="str">
            <v>3880</v>
          </cell>
        </row>
        <row r="1741">
          <cell r="A1741" t="str">
            <v>0005789405</v>
          </cell>
          <cell r="B1741" t="str">
            <v>00057</v>
          </cell>
          <cell r="C1741" t="str">
            <v>89405</v>
          </cell>
          <cell r="D1741">
            <v>40071</v>
          </cell>
          <cell r="E1741" t="str">
            <v>I</v>
          </cell>
          <cell r="F1741" t="str">
            <v>ERROR FUND CENTER</v>
          </cell>
          <cell r="G1741" t="str">
            <v>3</v>
          </cell>
          <cell r="H1741" t="str">
            <v>3880</v>
          </cell>
        </row>
        <row r="1742">
          <cell r="A1742" t="str">
            <v>0005789406</v>
          </cell>
          <cell r="B1742" t="str">
            <v>00057</v>
          </cell>
          <cell r="C1742" t="str">
            <v>89406</v>
          </cell>
          <cell r="D1742">
            <v>40071</v>
          </cell>
          <cell r="E1742" t="str">
            <v>I</v>
          </cell>
          <cell r="F1742" t="str">
            <v>ERROR FUND CENTER</v>
          </cell>
          <cell r="G1742" t="str">
            <v>3</v>
          </cell>
          <cell r="H1742" t="str">
            <v>3880</v>
          </cell>
        </row>
        <row r="1743">
          <cell r="A1743" t="str">
            <v>0005789407</v>
          </cell>
          <cell r="B1743" t="str">
            <v>00057</v>
          </cell>
          <cell r="C1743" t="str">
            <v>89407</v>
          </cell>
          <cell r="D1743">
            <v>40071</v>
          </cell>
          <cell r="E1743" t="str">
            <v>I</v>
          </cell>
          <cell r="F1743" t="str">
            <v>ERROR FUND CENTER</v>
          </cell>
          <cell r="G1743" t="str">
            <v>3</v>
          </cell>
          <cell r="H1743" t="str">
            <v>3880</v>
          </cell>
        </row>
        <row r="1744">
          <cell r="A1744" t="str">
            <v>0005789408</v>
          </cell>
          <cell r="B1744" t="str">
            <v>00057</v>
          </cell>
          <cell r="C1744" t="str">
            <v>89408</v>
          </cell>
          <cell r="D1744">
            <v>40071</v>
          </cell>
          <cell r="E1744" t="str">
            <v>I</v>
          </cell>
          <cell r="F1744" t="str">
            <v>ERROR FUND CENTER</v>
          </cell>
          <cell r="G1744" t="str">
            <v>3</v>
          </cell>
          <cell r="H1744" t="str">
            <v>3880</v>
          </cell>
        </row>
        <row r="1745">
          <cell r="A1745" t="str">
            <v>0005789409</v>
          </cell>
          <cell r="B1745" t="str">
            <v>00057</v>
          </cell>
          <cell r="C1745" t="str">
            <v>89409</v>
          </cell>
          <cell r="D1745">
            <v>40071</v>
          </cell>
          <cell r="E1745" t="str">
            <v>I</v>
          </cell>
          <cell r="F1745" t="str">
            <v>ERROR FUND CENTER</v>
          </cell>
          <cell r="G1745" t="str">
            <v>3</v>
          </cell>
          <cell r="H1745" t="str">
            <v>3880</v>
          </cell>
        </row>
        <row r="1746">
          <cell r="A1746" t="str">
            <v>0005789410</v>
          </cell>
          <cell r="B1746" t="str">
            <v>00057</v>
          </cell>
          <cell r="C1746" t="str">
            <v>89410</v>
          </cell>
          <cell r="D1746">
            <v>40071</v>
          </cell>
          <cell r="E1746" t="str">
            <v>I</v>
          </cell>
          <cell r="F1746" t="str">
            <v>ERROR FUND CENTER</v>
          </cell>
          <cell r="G1746" t="str">
            <v>3</v>
          </cell>
          <cell r="H1746" t="str">
            <v>3880</v>
          </cell>
        </row>
        <row r="1747">
          <cell r="A1747" t="str">
            <v>0005789411</v>
          </cell>
          <cell r="B1747" t="str">
            <v>00057</v>
          </cell>
          <cell r="C1747" t="str">
            <v>89411</v>
          </cell>
          <cell r="D1747">
            <v>40071</v>
          </cell>
          <cell r="E1747" t="str">
            <v>I</v>
          </cell>
          <cell r="F1747" t="str">
            <v>ERROR FUND CENTER</v>
          </cell>
          <cell r="G1747" t="str">
            <v>3</v>
          </cell>
          <cell r="H1747" t="str">
            <v>3880</v>
          </cell>
        </row>
        <row r="1748">
          <cell r="A1748" t="str">
            <v>0005789412</v>
          </cell>
          <cell r="B1748" t="str">
            <v>00057</v>
          </cell>
          <cell r="C1748" t="str">
            <v>89412</v>
          </cell>
          <cell r="D1748">
            <v>40071</v>
          </cell>
          <cell r="E1748" t="str">
            <v>I</v>
          </cell>
          <cell r="F1748" t="str">
            <v>ERROR FUND CENTER</v>
          </cell>
          <cell r="G1748" t="str">
            <v>3</v>
          </cell>
          <cell r="H1748" t="str">
            <v>3880</v>
          </cell>
        </row>
        <row r="1749">
          <cell r="A1749" t="str">
            <v>0005789413</v>
          </cell>
          <cell r="B1749" t="str">
            <v>00057</v>
          </cell>
          <cell r="C1749" t="str">
            <v>89413</v>
          </cell>
          <cell r="D1749">
            <v>40071</v>
          </cell>
          <cell r="E1749" t="str">
            <v>I</v>
          </cell>
          <cell r="F1749" t="str">
            <v>ERROR FUND CENTER</v>
          </cell>
          <cell r="G1749" t="str">
            <v>3</v>
          </cell>
          <cell r="H1749" t="str">
            <v>3880</v>
          </cell>
        </row>
        <row r="1750">
          <cell r="A1750" t="str">
            <v>0005789414</v>
          </cell>
          <cell r="B1750" t="str">
            <v>00057</v>
          </cell>
          <cell r="C1750" t="str">
            <v>89414</v>
          </cell>
          <cell r="D1750">
            <v>40071</v>
          </cell>
          <cell r="E1750" t="str">
            <v>I</v>
          </cell>
          <cell r="F1750" t="str">
            <v>ERROR FUND CENTER</v>
          </cell>
          <cell r="G1750" t="str">
            <v>3</v>
          </cell>
          <cell r="H1750" t="str">
            <v>3880</v>
          </cell>
        </row>
        <row r="1751">
          <cell r="A1751" t="str">
            <v>0005789415</v>
          </cell>
          <cell r="B1751" t="str">
            <v>00057</v>
          </cell>
          <cell r="C1751" t="str">
            <v>89415</v>
          </cell>
          <cell r="D1751">
            <v>40071</v>
          </cell>
          <cell r="E1751" t="str">
            <v>I</v>
          </cell>
          <cell r="F1751" t="str">
            <v>ERROR FUND CENTER</v>
          </cell>
          <cell r="G1751" t="str">
            <v>3</v>
          </cell>
          <cell r="H1751" t="str">
            <v>3880</v>
          </cell>
        </row>
        <row r="1752">
          <cell r="A1752" t="str">
            <v>0005789416</v>
          </cell>
          <cell r="B1752" t="str">
            <v>00057</v>
          </cell>
          <cell r="C1752" t="str">
            <v>89416</v>
          </cell>
          <cell r="D1752">
            <v>40071</v>
          </cell>
          <cell r="E1752" t="str">
            <v>I</v>
          </cell>
          <cell r="F1752" t="str">
            <v>ERROR FUND CENTER</v>
          </cell>
          <cell r="G1752" t="str">
            <v>3</v>
          </cell>
          <cell r="H1752" t="str">
            <v>3880</v>
          </cell>
        </row>
        <row r="1753">
          <cell r="A1753" t="str">
            <v>0005789417</v>
          </cell>
          <cell r="B1753" t="str">
            <v>00057</v>
          </cell>
          <cell r="C1753" t="str">
            <v>89417</v>
          </cell>
          <cell r="D1753">
            <v>40071</v>
          </cell>
          <cell r="E1753" t="str">
            <v>I</v>
          </cell>
          <cell r="F1753" t="str">
            <v>ERROR FUND CENTER</v>
          </cell>
          <cell r="G1753" t="str">
            <v>3</v>
          </cell>
          <cell r="H1753" t="str">
            <v>3880</v>
          </cell>
        </row>
        <row r="1754">
          <cell r="A1754" t="str">
            <v>0005789418</v>
          </cell>
          <cell r="B1754" t="str">
            <v>00057</v>
          </cell>
          <cell r="C1754" t="str">
            <v>89418</v>
          </cell>
          <cell r="D1754">
            <v>40071</v>
          </cell>
          <cell r="E1754" t="str">
            <v>I</v>
          </cell>
          <cell r="F1754" t="str">
            <v>ERROR FUND CENTER</v>
          </cell>
          <cell r="G1754" t="str">
            <v>3</v>
          </cell>
          <cell r="H1754" t="str">
            <v>3880</v>
          </cell>
        </row>
        <row r="1755">
          <cell r="A1755" t="str">
            <v>0005789419</v>
          </cell>
          <cell r="B1755" t="str">
            <v>00057</v>
          </cell>
          <cell r="C1755" t="str">
            <v>89419</v>
          </cell>
          <cell r="D1755">
            <v>40071</v>
          </cell>
          <cell r="E1755" t="str">
            <v>I</v>
          </cell>
          <cell r="F1755" t="str">
            <v>ERROR FUND CENTER</v>
          </cell>
          <cell r="G1755" t="str">
            <v>3</v>
          </cell>
          <cell r="H1755" t="str">
            <v>3880</v>
          </cell>
        </row>
        <row r="1756">
          <cell r="A1756" t="str">
            <v>0005789435</v>
          </cell>
          <cell r="B1756" t="str">
            <v>00057</v>
          </cell>
          <cell r="C1756" t="str">
            <v>89435</v>
          </cell>
          <cell r="D1756">
            <v>40360</v>
          </cell>
          <cell r="E1756" t="str">
            <v>I</v>
          </cell>
          <cell r="F1756" t="str">
            <v>Inactivate after Year-end</v>
          </cell>
          <cell r="G1756" t="str">
            <v>3</v>
          </cell>
          <cell r="H1756" t="str">
            <v>1000</v>
          </cell>
        </row>
        <row r="1757">
          <cell r="A1757" t="str">
            <v>0005789494</v>
          </cell>
          <cell r="B1757" t="str">
            <v>00057</v>
          </cell>
          <cell r="C1757" t="str">
            <v>89494</v>
          </cell>
          <cell r="D1757">
            <v>40071</v>
          </cell>
          <cell r="E1757" t="str">
            <v>I</v>
          </cell>
          <cell r="F1757" t="str">
            <v>CO- S CENTRAL EDUCATIONAL ALLI</v>
          </cell>
          <cell r="G1757" t="str">
            <v>4</v>
          </cell>
          <cell r="H1757" t="str">
            <v>1000</v>
          </cell>
        </row>
        <row r="1758">
          <cell r="A1758" t="str">
            <v>0005789523</v>
          </cell>
          <cell r="B1758" t="str">
            <v>00057</v>
          </cell>
          <cell r="C1758" t="str">
            <v>89523</v>
          </cell>
          <cell r="D1758">
            <v>40071</v>
          </cell>
          <cell r="E1758" t="str">
            <v>I</v>
          </cell>
          <cell r="F1758" t="str">
            <v>CO- DEPT/INSTITUTIONAL CONT FD</v>
          </cell>
          <cell r="G1758" t="str">
            <v>4</v>
          </cell>
          <cell r="H1758" t="str">
            <v>1000</v>
          </cell>
        </row>
        <row r="1759">
          <cell r="A1759" t="str">
            <v>0005789607</v>
          </cell>
          <cell r="B1759" t="str">
            <v>00057</v>
          </cell>
          <cell r="C1759" t="str">
            <v>89607</v>
          </cell>
          <cell r="D1759">
            <v>40360</v>
          </cell>
          <cell r="E1759" t="str">
            <v>I</v>
          </cell>
          <cell r="F1759" t="str">
            <v>Inactivate after Year-end</v>
          </cell>
          <cell r="G1759" t="str">
            <v>3</v>
          </cell>
          <cell r="H1759" t="str">
            <v>3880</v>
          </cell>
        </row>
        <row r="1760">
          <cell r="A1760" t="str">
            <v>0005789615</v>
          </cell>
          <cell r="B1760" t="str">
            <v>00057</v>
          </cell>
          <cell r="C1760" t="str">
            <v>89615</v>
          </cell>
          <cell r="D1760">
            <v>40071</v>
          </cell>
          <cell r="E1760" t="str">
            <v>I</v>
          </cell>
          <cell r="F1760" t="str">
            <v>CO- HIGHER ED NEW START UP</v>
          </cell>
          <cell r="G1760" t="str">
            <v>4</v>
          </cell>
          <cell r="H1760" t="str">
            <v>1000</v>
          </cell>
        </row>
        <row r="1761">
          <cell r="A1761" t="str">
            <v>0005789616</v>
          </cell>
          <cell r="B1761" t="str">
            <v>00057</v>
          </cell>
          <cell r="C1761" t="str">
            <v>89616</v>
          </cell>
          <cell r="D1761">
            <v>40071</v>
          </cell>
          <cell r="E1761" t="str">
            <v>I</v>
          </cell>
          <cell r="F1761" t="str">
            <v>CO- MH INSTITUTION TITLE 19 CO</v>
          </cell>
          <cell r="G1761" t="str">
            <v>4</v>
          </cell>
          <cell r="H1761" t="str">
            <v>1000</v>
          </cell>
        </row>
        <row r="1762">
          <cell r="A1762" t="str">
            <v>0005789617</v>
          </cell>
          <cell r="B1762" t="str">
            <v>00057</v>
          </cell>
          <cell r="C1762" t="str">
            <v>89617</v>
          </cell>
          <cell r="D1762">
            <v>40071</v>
          </cell>
          <cell r="E1762" t="str">
            <v>I</v>
          </cell>
          <cell r="F1762" t="str">
            <v>CO- SALARY ADJUSTMENT CONT FD</v>
          </cell>
          <cell r="G1762" t="str">
            <v>4</v>
          </cell>
          <cell r="H1762" t="str">
            <v>1000</v>
          </cell>
        </row>
        <row r="1763">
          <cell r="A1763" t="str">
            <v>0005789633</v>
          </cell>
          <cell r="B1763" t="str">
            <v>00057</v>
          </cell>
          <cell r="C1763" t="str">
            <v>89633</v>
          </cell>
          <cell r="D1763">
            <v>40071</v>
          </cell>
          <cell r="E1763" t="str">
            <v>I</v>
          </cell>
          <cell r="F1763" t="str">
            <v>ERROR FUND CENTER</v>
          </cell>
          <cell r="G1763" t="str">
            <v>3</v>
          </cell>
          <cell r="H1763" t="str">
            <v>3880</v>
          </cell>
        </row>
        <row r="1764">
          <cell r="A1764" t="str">
            <v>0005789737</v>
          </cell>
          <cell r="B1764" t="str">
            <v>00057</v>
          </cell>
          <cell r="C1764" t="str">
            <v>89737</v>
          </cell>
          <cell r="D1764">
            <v>40071</v>
          </cell>
          <cell r="E1764" t="str">
            <v>I</v>
          </cell>
          <cell r="F1764" t="str">
            <v>ERROR FUND CENTER</v>
          </cell>
          <cell r="G1764" t="str">
            <v>3</v>
          </cell>
          <cell r="H1764" t="str">
            <v>1000</v>
          </cell>
        </row>
        <row r="1765">
          <cell r="A1765" t="str">
            <v>0005789767</v>
          </cell>
          <cell r="B1765" t="str">
            <v>00057</v>
          </cell>
          <cell r="C1765" t="str">
            <v>89767</v>
          </cell>
          <cell r="D1765">
            <v>40071</v>
          </cell>
          <cell r="E1765" t="str">
            <v>I</v>
          </cell>
          <cell r="F1765" t="str">
            <v>ERROR FUND CENTER</v>
          </cell>
          <cell r="G1765" t="str">
            <v>3</v>
          </cell>
          <cell r="H1765" t="str">
            <v>3260</v>
          </cell>
        </row>
        <row r="1766">
          <cell r="A1766" t="str">
            <v>0005789769</v>
          </cell>
          <cell r="B1766" t="str">
            <v>00057</v>
          </cell>
          <cell r="C1766" t="str">
            <v>89769</v>
          </cell>
          <cell r="D1766">
            <v>40071</v>
          </cell>
          <cell r="E1766" t="str">
            <v>I</v>
          </cell>
          <cell r="F1766" t="str">
            <v>ERROR FUND CENTER</v>
          </cell>
          <cell r="G1766" t="str">
            <v>3</v>
          </cell>
          <cell r="H1766" t="str">
            <v>3260</v>
          </cell>
        </row>
        <row r="1767">
          <cell r="A1767" t="str">
            <v>0005789789</v>
          </cell>
          <cell r="B1767" t="str">
            <v>00057</v>
          </cell>
          <cell r="C1767" t="str">
            <v>89789</v>
          </cell>
          <cell r="D1767">
            <v>40071</v>
          </cell>
          <cell r="E1767" t="str">
            <v>I</v>
          </cell>
          <cell r="F1767" t="str">
            <v>ERROR FUND CENTER</v>
          </cell>
          <cell r="G1767" t="str">
            <v>3</v>
          </cell>
          <cell r="H1767" t="str">
            <v>6000</v>
          </cell>
        </row>
        <row r="1768">
          <cell r="A1768" t="str">
            <v>0005790042</v>
          </cell>
          <cell r="B1768" t="str">
            <v>00057</v>
          </cell>
          <cell r="C1768" t="str">
            <v>90042</v>
          </cell>
          <cell r="D1768">
            <v>40070</v>
          </cell>
          <cell r="E1768" t="str">
            <v>I</v>
          </cell>
          <cell r="F1768" t="str">
            <v>CO - ENDOWMENT TEACHING EXCELL</v>
          </cell>
          <cell r="G1768" t="str">
            <v/>
          </cell>
          <cell r="H1768" t="str">
            <v/>
          </cell>
        </row>
        <row r="1769">
          <cell r="A1769" t="str">
            <v>0005790056</v>
          </cell>
          <cell r="B1769" t="str">
            <v>00057</v>
          </cell>
          <cell r="C1769" t="str">
            <v>90056</v>
          </cell>
          <cell r="D1769">
            <v>40070</v>
          </cell>
          <cell r="E1769" t="str">
            <v>I</v>
          </cell>
          <cell r="F1769" t="str">
            <v>CO - POPULATION STUDIES PROJEC</v>
          </cell>
          <cell r="G1769" t="str">
            <v/>
          </cell>
          <cell r="H1769" t="str">
            <v/>
          </cell>
        </row>
        <row r="1770">
          <cell r="A1770" t="str">
            <v>0005790057</v>
          </cell>
          <cell r="B1770" t="str">
            <v>00057</v>
          </cell>
          <cell r="C1770" t="str">
            <v>90057</v>
          </cell>
          <cell r="D1770">
            <v>40070</v>
          </cell>
          <cell r="E1770" t="str">
            <v>I</v>
          </cell>
          <cell r="F1770" t="str">
            <v>CO - UNIVERSITY LIBRARY AUTO P</v>
          </cell>
          <cell r="G1770" t="str">
            <v/>
          </cell>
          <cell r="H1770" t="str">
            <v/>
          </cell>
        </row>
        <row r="1771">
          <cell r="A1771" t="str">
            <v>0005790082</v>
          </cell>
          <cell r="B1771" t="str">
            <v>00057</v>
          </cell>
          <cell r="C1771" t="str">
            <v>90082</v>
          </cell>
          <cell r="D1771">
            <v>40070</v>
          </cell>
          <cell r="E1771" t="str">
            <v>I</v>
          </cell>
          <cell r="F1771" t="str">
            <v>CO - K-WHITT CASE</v>
          </cell>
          <cell r="G1771" t="str">
            <v/>
          </cell>
          <cell r="H1771" t="str">
            <v/>
          </cell>
        </row>
        <row r="1772">
          <cell r="A1772" t="str">
            <v>0005790109</v>
          </cell>
          <cell r="B1772" t="str">
            <v>00057</v>
          </cell>
          <cell r="C1772" t="str">
            <v>90109</v>
          </cell>
          <cell r="D1772">
            <v>40070</v>
          </cell>
          <cell r="E1772" t="str">
            <v>I</v>
          </cell>
          <cell r="F1772" t="str">
            <v>CO - TORNADO DAMAGE-REVENUE ON</v>
          </cell>
          <cell r="G1772" t="str">
            <v/>
          </cell>
          <cell r="H1772" t="str">
            <v/>
          </cell>
        </row>
        <row r="1773">
          <cell r="A1773" t="str">
            <v>0005790402</v>
          </cell>
          <cell r="B1773" t="str">
            <v>00057</v>
          </cell>
          <cell r="C1773" t="str">
            <v>90402</v>
          </cell>
          <cell r="D1773">
            <v>40070</v>
          </cell>
          <cell r="E1773" t="str">
            <v>I</v>
          </cell>
          <cell r="F1773" t="str">
            <v>CO - DEPT &amp; INST EMERGENCY CON</v>
          </cell>
          <cell r="G1773" t="str">
            <v/>
          </cell>
          <cell r="H1773" t="str">
            <v/>
          </cell>
        </row>
        <row r="1774">
          <cell r="A1774" t="str">
            <v>0005790403</v>
          </cell>
          <cell r="B1774" t="str">
            <v>00057</v>
          </cell>
          <cell r="C1774" t="str">
            <v>90403</v>
          </cell>
          <cell r="D1774">
            <v>40070</v>
          </cell>
          <cell r="E1774" t="str">
            <v>I</v>
          </cell>
          <cell r="F1774" t="str">
            <v>CO - HIGHER ED NEW START UP</v>
          </cell>
          <cell r="G1774" t="str">
            <v/>
          </cell>
          <cell r="H1774" t="str">
            <v/>
          </cell>
        </row>
        <row r="1775">
          <cell r="A1775" t="str">
            <v>0005790404</v>
          </cell>
          <cell r="B1775" t="str">
            <v>00057</v>
          </cell>
          <cell r="C1775" t="str">
            <v>90404</v>
          </cell>
          <cell r="D1775">
            <v>40070</v>
          </cell>
          <cell r="E1775" t="str">
            <v>I</v>
          </cell>
          <cell r="F1775" t="str">
            <v>CO - INFORMATION PROCESSING CO</v>
          </cell>
          <cell r="G1775" t="str">
            <v/>
          </cell>
          <cell r="H1775" t="str">
            <v/>
          </cell>
        </row>
        <row r="1776">
          <cell r="A1776" t="str">
            <v>0005790405</v>
          </cell>
          <cell r="B1776" t="str">
            <v>00057</v>
          </cell>
          <cell r="C1776" t="str">
            <v>90405</v>
          </cell>
          <cell r="D1776">
            <v>40070</v>
          </cell>
          <cell r="E1776" t="str">
            <v>I</v>
          </cell>
          <cell r="F1776" t="str">
            <v>CO - M H INSTITUTION TITLE 19</v>
          </cell>
          <cell r="G1776" t="str">
            <v/>
          </cell>
          <cell r="H1776" t="str">
            <v/>
          </cell>
        </row>
        <row r="1777">
          <cell r="A1777" t="str">
            <v>0005790406</v>
          </cell>
          <cell r="B1777" t="str">
            <v>00057</v>
          </cell>
          <cell r="C1777" t="str">
            <v>90406</v>
          </cell>
          <cell r="D1777">
            <v>40070</v>
          </cell>
          <cell r="E1777" t="str">
            <v>I</v>
          </cell>
          <cell r="F1777" t="str">
            <v>CO - PERSONAL SVC/FRINGE BENE</v>
          </cell>
          <cell r="G1777" t="str">
            <v/>
          </cell>
          <cell r="H1777" t="str">
            <v/>
          </cell>
        </row>
        <row r="1778">
          <cell r="A1778" t="str">
            <v>0005790407</v>
          </cell>
          <cell r="B1778" t="str">
            <v>00057</v>
          </cell>
          <cell r="C1778" t="str">
            <v>90407</v>
          </cell>
          <cell r="D1778">
            <v>40070</v>
          </cell>
          <cell r="E1778" t="str">
            <v>I</v>
          </cell>
          <cell r="F1778" t="str">
            <v>CO - SPEC INSTITUTIONS CONTING</v>
          </cell>
          <cell r="G1778" t="str">
            <v/>
          </cell>
          <cell r="H1778" t="str">
            <v/>
          </cell>
        </row>
        <row r="1779">
          <cell r="A1779" t="str">
            <v>0005790623</v>
          </cell>
          <cell r="B1779" t="str">
            <v>00057</v>
          </cell>
          <cell r="C1779" t="str">
            <v>90623</v>
          </cell>
          <cell r="D1779">
            <v>40070</v>
          </cell>
          <cell r="E1779" t="str">
            <v>I</v>
          </cell>
          <cell r="F1779" t="str">
            <v>CO - 1981 POST WAR CONSTRUCTIO</v>
          </cell>
          <cell r="G1779" t="str">
            <v/>
          </cell>
          <cell r="H1779" t="str">
            <v/>
          </cell>
        </row>
        <row r="1780">
          <cell r="A1780" t="str">
            <v>0005790624</v>
          </cell>
          <cell r="B1780" t="str">
            <v>00057</v>
          </cell>
          <cell r="C1780" t="str">
            <v>90624</v>
          </cell>
          <cell r="D1780">
            <v>40070</v>
          </cell>
          <cell r="E1780" t="str">
            <v>I</v>
          </cell>
          <cell r="F1780" t="str">
            <v>CO - 1989 POST WAR CONSTRUCTIO</v>
          </cell>
          <cell r="G1780" t="str">
            <v/>
          </cell>
          <cell r="H1780" t="str">
            <v/>
          </cell>
        </row>
        <row r="1781">
          <cell r="A1781" t="str">
            <v>0005790625</v>
          </cell>
          <cell r="B1781" t="str">
            <v>00057</v>
          </cell>
          <cell r="C1781" t="str">
            <v>90625</v>
          </cell>
          <cell r="D1781">
            <v>40070</v>
          </cell>
          <cell r="E1781" t="str">
            <v>I</v>
          </cell>
          <cell r="F1781" t="str">
            <v>CO - 1979 POST WAR CONSTRUCTIO</v>
          </cell>
          <cell r="G1781" t="str">
            <v/>
          </cell>
          <cell r="H1781" t="str">
            <v/>
          </cell>
        </row>
        <row r="1782">
          <cell r="A1782" t="str">
            <v>0005790929</v>
          </cell>
          <cell r="B1782" t="str">
            <v>00057</v>
          </cell>
          <cell r="C1782" t="str">
            <v>90929</v>
          </cell>
          <cell r="D1782">
            <v>40070</v>
          </cell>
          <cell r="E1782" t="str">
            <v>I</v>
          </cell>
          <cell r="F1782" t="str">
            <v>CO - DEVELOPMENT</v>
          </cell>
          <cell r="G1782" t="str">
            <v/>
          </cell>
          <cell r="H1782" t="str">
            <v/>
          </cell>
        </row>
        <row r="1783">
          <cell r="A1783" t="str">
            <v>0005790944</v>
          </cell>
          <cell r="B1783" t="str">
            <v>00057</v>
          </cell>
          <cell r="C1783" t="str">
            <v>90944</v>
          </cell>
          <cell r="D1783">
            <v>40070</v>
          </cell>
          <cell r="E1783" t="str">
            <v>I</v>
          </cell>
          <cell r="F1783" t="str">
            <v>CO - DEL CTY YOUTH OPPORTUNITY</v>
          </cell>
          <cell r="G1783" t="str">
            <v/>
          </cell>
          <cell r="H1783" t="str">
            <v/>
          </cell>
        </row>
        <row r="1784">
          <cell r="A1784" t="str">
            <v>0005790946</v>
          </cell>
          <cell r="B1784" t="str">
            <v>00057</v>
          </cell>
          <cell r="C1784" t="str">
            <v>90946</v>
          </cell>
          <cell r="D1784">
            <v>40070</v>
          </cell>
          <cell r="E1784" t="str">
            <v>I</v>
          </cell>
          <cell r="F1784" t="str">
            <v>CO - HARTFORD CROSSING BRIDGE</v>
          </cell>
          <cell r="G1784" t="str">
            <v/>
          </cell>
          <cell r="H1784" t="str">
            <v/>
          </cell>
        </row>
        <row r="1785">
          <cell r="A1785" t="str">
            <v>0005790947</v>
          </cell>
          <cell r="B1785" t="str">
            <v>00057</v>
          </cell>
          <cell r="C1785" t="str">
            <v>90947</v>
          </cell>
          <cell r="D1785">
            <v>40070</v>
          </cell>
          <cell r="E1785" t="str">
            <v>I</v>
          </cell>
          <cell r="F1785" t="str">
            <v>CO - FREELAND RD PROJ GREENSBU</v>
          </cell>
          <cell r="G1785" t="str">
            <v/>
          </cell>
          <cell r="H1785" t="str">
            <v/>
          </cell>
        </row>
        <row r="1786">
          <cell r="A1786" t="str">
            <v>0005790948</v>
          </cell>
          <cell r="B1786" t="str">
            <v>00057</v>
          </cell>
          <cell r="C1786" t="str">
            <v>90948</v>
          </cell>
          <cell r="D1786">
            <v>40070</v>
          </cell>
          <cell r="E1786" t="str">
            <v>I</v>
          </cell>
          <cell r="F1786" t="str">
            <v>CO - NEW ALBANY INDUST PK WT S</v>
          </cell>
          <cell r="G1786" t="str">
            <v/>
          </cell>
          <cell r="H1786" t="str">
            <v/>
          </cell>
        </row>
        <row r="1787">
          <cell r="A1787" t="str">
            <v>0005790949</v>
          </cell>
          <cell r="B1787" t="str">
            <v>00057</v>
          </cell>
          <cell r="C1787" t="str">
            <v>90949</v>
          </cell>
          <cell r="D1787">
            <v>40070</v>
          </cell>
          <cell r="E1787" t="str">
            <v>I</v>
          </cell>
          <cell r="F1787" t="str">
            <v>CO - CRAWFORD CTY TASWELL RD E</v>
          </cell>
          <cell r="G1787" t="str">
            <v/>
          </cell>
          <cell r="H1787" t="str">
            <v/>
          </cell>
        </row>
        <row r="1788">
          <cell r="A1788" t="str">
            <v>0005790950</v>
          </cell>
          <cell r="B1788" t="str">
            <v>00057</v>
          </cell>
          <cell r="C1788" t="str">
            <v>90950</v>
          </cell>
          <cell r="D1788">
            <v>40070</v>
          </cell>
          <cell r="E1788" t="str">
            <v>I</v>
          </cell>
          <cell r="F1788" t="str">
            <v>CO - MADISON RAILROAD PORT AUT</v>
          </cell>
          <cell r="G1788" t="str">
            <v/>
          </cell>
          <cell r="H1788" t="str">
            <v/>
          </cell>
        </row>
        <row r="1789">
          <cell r="A1789" t="str">
            <v>0005790951</v>
          </cell>
          <cell r="B1789" t="str">
            <v>00057</v>
          </cell>
          <cell r="C1789" t="str">
            <v>90951</v>
          </cell>
          <cell r="D1789">
            <v>40070</v>
          </cell>
          <cell r="E1789" t="str">
            <v>I</v>
          </cell>
          <cell r="F1789" t="str">
            <v>CO - VINCENNES STREET IMPROVEM</v>
          </cell>
          <cell r="G1789" t="str">
            <v/>
          </cell>
          <cell r="H1789" t="str">
            <v/>
          </cell>
        </row>
        <row r="1790">
          <cell r="A1790" t="str">
            <v>0005790952</v>
          </cell>
          <cell r="B1790" t="str">
            <v>00057</v>
          </cell>
          <cell r="C1790" t="str">
            <v>90952</v>
          </cell>
          <cell r="D1790">
            <v>40070</v>
          </cell>
          <cell r="E1790" t="str">
            <v>I</v>
          </cell>
          <cell r="F1790" t="str">
            <v>CO - TERRE HAUTE BELL TOWER RE</v>
          </cell>
          <cell r="G1790" t="str">
            <v/>
          </cell>
          <cell r="H1790" t="str">
            <v/>
          </cell>
        </row>
        <row r="1791">
          <cell r="A1791" t="str">
            <v>0005790953</v>
          </cell>
          <cell r="B1791" t="str">
            <v>00057</v>
          </cell>
          <cell r="C1791" t="str">
            <v>90953</v>
          </cell>
          <cell r="D1791">
            <v>40070</v>
          </cell>
          <cell r="E1791" t="str">
            <v>I</v>
          </cell>
          <cell r="F1791" t="str">
            <v>CO - CAYUGA MAIN ST IMPROVEMEN</v>
          </cell>
          <cell r="G1791" t="str">
            <v/>
          </cell>
          <cell r="H1791" t="str">
            <v/>
          </cell>
        </row>
        <row r="1792">
          <cell r="A1792" t="str">
            <v>0005790954</v>
          </cell>
          <cell r="B1792" t="str">
            <v>00057</v>
          </cell>
          <cell r="C1792" t="str">
            <v>90954</v>
          </cell>
          <cell r="D1792">
            <v>40070</v>
          </cell>
          <cell r="E1792" t="str">
            <v>I</v>
          </cell>
          <cell r="F1792" t="str">
            <v>CO - PRINCETON STREET IMPROVEM</v>
          </cell>
          <cell r="G1792" t="str">
            <v/>
          </cell>
          <cell r="H1792" t="str">
            <v/>
          </cell>
        </row>
        <row r="1793">
          <cell r="A1793" t="str">
            <v>0005790955</v>
          </cell>
          <cell r="B1793" t="str">
            <v>00057</v>
          </cell>
          <cell r="C1793" t="str">
            <v>90955</v>
          </cell>
          <cell r="D1793">
            <v>40070</v>
          </cell>
          <cell r="E1793" t="str">
            <v>I</v>
          </cell>
          <cell r="F1793" t="str">
            <v>CO - TERRE HAUTE HULMAN REG AI</v>
          </cell>
          <cell r="G1793" t="str">
            <v/>
          </cell>
          <cell r="H1793" t="str">
            <v/>
          </cell>
        </row>
        <row r="1794">
          <cell r="A1794" t="str">
            <v>0005790960</v>
          </cell>
          <cell r="B1794" t="str">
            <v>00057</v>
          </cell>
          <cell r="C1794" t="str">
            <v>90960</v>
          </cell>
          <cell r="D1794">
            <v>40070</v>
          </cell>
          <cell r="E1794" t="str">
            <v>I</v>
          </cell>
          <cell r="F1794" t="str">
            <v>CO - CENTERVILLE GENRL INFRAST</v>
          </cell>
          <cell r="G1794" t="str">
            <v/>
          </cell>
          <cell r="H1794" t="str">
            <v/>
          </cell>
        </row>
        <row r="1795">
          <cell r="A1795" t="str">
            <v>0005790961</v>
          </cell>
          <cell r="B1795" t="str">
            <v>00057</v>
          </cell>
          <cell r="C1795" t="str">
            <v>90961</v>
          </cell>
          <cell r="D1795">
            <v>40070</v>
          </cell>
          <cell r="E1795" t="str">
            <v>I</v>
          </cell>
          <cell r="F1795" t="str">
            <v>CO - KINGSFD HEIGHTS INDUSTRIA</v>
          </cell>
          <cell r="G1795" t="str">
            <v/>
          </cell>
          <cell r="H1795" t="str">
            <v/>
          </cell>
        </row>
        <row r="1796">
          <cell r="A1796" t="str">
            <v>0005790962</v>
          </cell>
          <cell r="B1796" t="str">
            <v>00057</v>
          </cell>
          <cell r="C1796" t="str">
            <v>90962</v>
          </cell>
          <cell r="D1796">
            <v>40070</v>
          </cell>
          <cell r="E1796" t="str">
            <v>I</v>
          </cell>
          <cell r="F1796" t="str">
            <v>CO - LAPORTE CTY JUVENILE DETE</v>
          </cell>
          <cell r="G1796" t="str">
            <v/>
          </cell>
          <cell r="H1796" t="str">
            <v/>
          </cell>
        </row>
        <row r="1797">
          <cell r="A1797" t="str">
            <v>0005790963</v>
          </cell>
          <cell r="B1797" t="str">
            <v>00057</v>
          </cell>
          <cell r="C1797" t="str">
            <v>90963</v>
          </cell>
          <cell r="D1797">
            <v>40070</v>
          </cell>
          <cell r="E1797" t="str">
            <v>I</v>
          </cell>
          <cell r="F1797" t="str">
            <v>CO - NEW CASTLE JUVENILE DETEN</v>
          </cell>
          <cell r="G1797" t="str">
            <v/>
          </cell>
          <cell r="H1797" t="str">
            <v/>
          </cell>
        </row>
        <row r="1798">
          <cell r="A1798" t="str">
            <v>0005790964</v>
          </cell>
          <cell r="B1798" t="str">
            <v>00057</v>
          </cell>
          <cell r="C1798" t="str">
            <v>90964</v>
          </cell>
          <cell r="D1798">
            <v>40070</v>
          </cell>
          <cell r="E1798" t="str">
            <v>I</v>
          </cell>
          <cell r="F1798" t="str">
            <v>CO - PERRYSVILLE WATER SUPP PR</v>
          </cell>
          <cell r="G1798" t="str">
            <v/>
          </cell>
          <cell r="H1798" t="str">
            <v/>
          </cell>
        </row>
        <row r="1799">
          <cell r="A1799" t="str">
            <v>0005790965</v>
          </cell>
          <cell r="B1799" t="str">
            <v>00057</v>
          </cell>
          <cell r="C1799" t="str">
            <v>90965</v>
          </cell>
          <cell r="D1799">
            <v>40070</v>
          </cell>
          <cell r="E1799" t="str">
            <v>I</v>
          </cell>
          <cell r="F1799" t="str">
            <v>CO - RILEY WATER SYSTEM IMPROV</v>
          </cell>
          <cell r="G1799" t="str">
            <v/>
          </cell>
          <cell r="H1799" t="str">
            <v/>
          </cell>
        </row>
        <row r="1800">
          <cell r="A1800" t="str">
            <v>0005790966</v>
          </cell>
          <cell r="B1800" t="str">
            <v>00057</v>
          </cell>
          <cell r="C1800" t="str">
            <v>90966</v>
          </cell>
          <cell r="D1800">
            <v>40070</v>
          </cell>
          <cell r="E1800" t="str">
            <v>I</v>
          </cell>
          <cell r="F1800" t="str">
            <v>CO - SHIRLEY DRAINAGE PROJECT</v>
          </cell>
          <cell r="G1800" t="str">
            <v/>
          </cell>
          <cell r="H1800" t="str">
            <v/>
          </cell>
        </row>
        <row r="1801">
          <cell r="A1801" t="str">
            <v>0005790967</v>
          </cell>
          <cell r="B1801" t="str">
            <v>00057</v>
          </cell>
          <cell r="C1801" t="str">
            <v>90967</v>
          </cell>
          <cell r="D1801">
            <v>40070</v>
          </cell>
          <cell r="E1801" t="str">
            <v>I</v>
          </cell>
          <cell r="F1801" t="str">
            <v>CO - HENDRICKS CTY BROWNSBRG R</v>
          </cell>
          <cell r="G1801" t="str">
            <v/>
          </cell>
          <cell r="H1801" t="str">
            <v/>
          </cell>
        </row>
        <row r="1802">
          <cell r="A1802" t="str">
            <v>0005790968</v>
          </cell>
          <cell r="B1802" t="str">
            <v>00057</v>
          </cell>
          <cell r="C1802" t="str">
            <v>90968</v>
          </cell>
          <cell r="D1802">
            <v>40070</v>
          </cell>
          <cell r="E1802" t="str">
            <v>I</v>
          </cell>
          <cell r="F1802" t="str">
            <v>CO - HOLLAND FIRE STATION</v>
          </cell>
          <cell r="G1802" t="str">
            <v/>
          </cell>
          <cell r="H1802" t="str">
            <v/>
          </cell>
        </row>
        <row r="1803">
          <cell r="A1803" t="str">
            <v>0005790969</v>
          </cell>
          <cell r="B1803" t="str">
            <v>00057</v>
          </cell>
          <cell r="C1803" t="str">
            <v>90969</v>
          </cell>
          <cell r="D1803">
            <v>40070</v>
          </cell>
          <cell r="E1803" t="str">
            <v>I</v>
          </cell>
          <cell r="F1803" t="str">
            <v>CO - KOKOMO YOUTH CENTER</v>
          </cell>
          <cell r="G1803" t="str">
            <v/>
          </cell>
          <cell r="H1803" t="str">
            <v/>
          </cell>
        </row>
        <row r="1804">
          <cell r="A1804" t="str">
            <v>0005790970</v>
          </cell>
          <cell r="B1804" t="str">
            <v>00057</v>
          </cell>
          <cell r="C1804" t="str">
            <v>90970</v>
          </cell>
          <cell r="D1804">
            <v>40070</v>
          </cell>
          <cell r="E1804" t="str">
            <v>I</v>
          </cell>
          <cell r="F1804" t="str">
            <v>CO - HIGHWAY CONSTRUCTION</v>
          </cell>
          <cell r="G1804" t="str">
            <v/>
          </cell>
          <cell r="H1804" t="str">
            <v/>
          </cell>
        </row>
        <row r="1805">
          <cell r="A1805" t="str">
            <v>0005791369</v>
          </cell>
          <cell r="B1805" t="str">
            <v>00057</v>
          </cell>
          <cell r="C1805" t="str">
            <v>91369</v>
          </cell>
          <cell r="D1805">
            <v>40070</v>
          </cell>
          <cell r="E1805" t="str">
            <v>I</v>
          </cell>
          <cell r="F1805" t="str">
            <v>CO - MEDICAL SERVICE PAYMENTS</v>
          </cell>
          <cell r="G1805" t="str">
            <v/>
          </cell>
          <cell r="H1805" t="str">
            <v/>
          </cell>
        </row>
        <row r="1806">
          <cell r="A1806" t="str">
            <v>0005791373</v>
          </cell>
          <cell r="B1806" t="str">
            <v>00057</v>
          </cell>
          <cell r="C1806" t="str">
            <v>91373</v>
          </cell>
          <cell r="D1806">
            <v>40070</v>
          </cell>
          <cell r="E1806" t="str">
            <v>I</v>
          </cell>
          <cell r="F1806" t="str">
            <v>CO - 1989 GENERAL FUND</v>
          </cell>
          <cell r="G1806" t="str">
            <v/>
          </cell>
          <cell r="H1806" t="str">
            <v/>
          </cell>
        </row>
        <row r="1807">
          <cell r="A1807" t="str">
            <v>0005791374</v>
          </cell>
          <cell r="B1807" t="str">
            <v>00057</v>
          </cell>
          <cell r="C1807" t="str">
            <v>91374</v>
          </cell>
          <cell r="D1807">
            <v>40070</v>
          </cell>
          <cell r="E1807" t="str">
            <v>I</v>
          </cell>
          <cell r="F1807" t="str">
            <v>CO - 1991 GENERAL FUND</v>
          </cell>
          <cell r="G1807" t="str">
            <v/>
          </cell>
          <cell r="H1807" t="str">
            <v/>
          </cell>
        </row>
        <row r="1808">
          <cell r="A1808" t="str">
            <v>0005791377</v>
          </cell>
          <cell r="B1808" t="str">
            <v>00057</v>
          </cell>
          <cell r="C1808" t="str">
            <v>91377</v>
          </cell>
          <cell r="D1808">
            <v>40070</v>
          </cell>
          <cell r="E1808" t="str">
            <v>I</v>
          </cell>
          <cell r="F1808" t="str">
            <v>CO - MEDICAID CONTINGENCY &amp; RE</v>
          </cell>
          <cell r="G1808" t="str">
            <v/>
          </cell>
          <cell r="H1808" t="str">
            <v/>
          </cell>
        </row>
        <row r="1809">
          <cell r="A1809" t="str">
            <v>0005791423</v>
          </cell>
          <cell r="B1809" t="str">
            <v>00057</v>
          </cell>
          <cell r="C1809" t="str">
            <v>91423</v>
          </cell>
          <cell r="D1809">
            <v>40070</v>
          </cell>
          <cell r="E1809" t="str">
            <v>I</v>
          </cell>
          <cell r="F1809" t="str">
            <v>CO - SHELBY COUNTY DRAINAGE DI</v>
          </cell>
          <cell r="G1809" t="str">
            <v/>
          </cell>
          <cell r="H1809" t="str">
            <v/>
          </cell>
        </row>
        <row r="1810">
          <cell r="A1810" t="str">
            <v>0005791436</v>
          </cell>
          <cell r="B1810" t="str">
            <v>00057</v>
          </cell>
          <cell r="C1810" t="str">
            <v>91436</v>
          </cell>
          <cell r="D1810">
            <v>40070</v>
          </cell>
          <cell r="E1810" t="str">
            <v>I</v>
          </cell>
          <cell r="F1810" t="str">
            <v>CO - NO IN COMMUTER TRANSP. DI</v>
          </cell>
          <cell r="G1810" t="str">
            <v/>
          </cell>
          <cell r="H1810" t="str">
            <v/>
          </cell>
        </row>
        <row r="1811">
          <cell r="A1811" t="str">
            <v>0005791450</v>
          </cell>
          <cell r="B1811" t="str">
            <v>00057</v>
          </cell>
          <cell r="C1811" t="str">
            <v>91450</v>
          </cell>
          <cell r="D1811">
            <v>40070</v>
          </cell>
          <cell r="E1811" t="str">
            <v>I</v>
          </cell>
          <cell r="F1811" t="str">
            <v>CO - FORT WAYNE HEADWATERS PAR</v>
          </cell>
          <cell r="G1811" t="str">
            <v/>
          </cell>
          <cell r="H1811" t="str">
            <v/>
          </cell>
        </row>
        <row r="1812">
          <cell r="A1812" t="str">
            <v>0005791565</v>
          </cell>
          <cell r="B1812" t="str">
            <v>00057</v>
          </cell>
          <cell r="C1812" t="str">
            <v>91565</v>
          </cell>
          <cell r="D1812">
            <v>40070</v>
          </cell>
          <cell r="E1812" t="str">
            <v>I</v>
          </cell>
          <cell r="F1812" t="str">
            <v>CO - INDIANA PACERS</v>
          </cell>
          <cell r="G1812" t="str">
            <v/>
          </cell>
          <cell r="H1812" t="str">
            <v/>
          </cell>
        </row>
        <row r="1813">
          <cell r="A1813" t="str">
            <v>0005791571</v>
          </cell>
          <cell r="B1813" t="str">
            <v>00057</v>
          </cell>
          <cell r="C1813" t="str">
            <v>91571</v>
          </cell>
          <cell r="D1813">
            <v>40070</v>
          </cell>
          <cell r="E1813" t="str">
            <v>I</v>
          </cell>
          <cell r="F1813" t="str">
            <v>CO - NORTHERN INDIANA COMMUTER</v>
          </cell>
          <cell r="G1813" t="str">
            <v/>
          </cell>
          <cell r="H1813" t="str">
            <v/>
          </cell>
        </row>
        <row r="1814">
          <cell r="A1814" t="str">
            <v>0005791628</v>
          </cell>
          <cell r="B1814" t="str">
            <v>00057</v>
          </cell>
          <cell r="C1814" t="str">
            <v>91628</v>
          </cell>
          <cell r="D1814">
            <v>40070</v>
          </cell>
          <cell r="E1814" t="str">
            <v>I</v>
          </cell>
          <cell r="F1814" t="str">
            <v>CO - INTERNET 2</v>
          </cell>
          <cell r="G1814" t="str">
            <v/>
          </cell>
          <cell r="H1814" t="str">
            <v/>
          </cell>
        </row>
        <row r="1815">
          <cell r="A1815" t="str">
            <v>0005791646</v>
          </cell>
          <cell r="B1815" t="str">
            <v>00057</v>
          </cell>
          <cell r="C1815" t="str">
            <v>91646</v>
          </cell>
          <cell r="D1815">
            <v>40070</v>
          </cell>
          <cell r="E1815" t="str">
            <v>I</v>
          </cell>
          <cell r="F1815" t="str">
            <v>CO - INN STUDIES</v>
          </cell>
          <cell r="G1815" t="str">
            <v/>
          </cell>
          <cell r="H1815" t="str">
            <v/>
          </cell>
        </row>
        <row r="1816">
          <cell r="A1816" t="str">
            <v>0005791658</v>
          </cell>
          <cell r="B1816" t="str">
            <v>00057</v>
          </cell>
          <cell r="C1816" t="str">
            <v>91658</v>
          </cell>
          <cell r="D1816">
            <v>40070</v>
          </cell>
          <cell r="E1816" t="str">
            <v>I</v>
          </cell>
          <cell r="F1816" t="str">
            <v>CO - CAPITAL REVERSIONS</v>
          </cell>
          <cell r="G1816" t="str">
            <v/>
          </cell>
          <cell r="H1816" t="str">
            <v/>
          </cell>
        </row>
        <row r="1817">
          <cell r="A1817" t="str">
            <v>0005791660</v>
          </cell>
          <cell r="B1817" t="str">
            <v>00057</v>
          </cell>
          <cell r="C1817" t="str">
            <v>91660</v>
          </cell>
          <cell r="D1817">
            <v>40070</v>
          </cell>
          <cell r="E1817" t="str">
            <v>I</v>
          </cell>
          <cell r="F1817" t="str">
            <v>CO - WATER &amp; SEWER EXTENSION I</v>
          </cell>
          <cell r="G1817" t="str">
            <v/>
          </cell>
          <cell r="H1817" t="str">
            <v/>
          </cell>
        </row>
        <row r="1818">
          <cell r="A1818" t="str">
            <v>0005791672</v>
          </cell>
          <cell r="B1818" t="str">
            <v>00057</v>
          </cell>
          <cell r="C1818" t="str">
            <v>91672</v>
          </cell>
          <cell r="D1818">
            <v>40070</v>
          </cell>
          <cell r="E1818" t="str">
            <v>I</v>
          </cell>
          <cell r="F1818" t="str">
            <v>CO - NORTHEAST IN INNOVATION C</v>
          </cell>
          <cell r="G1818" t="str">
            <v/>
          </cell>
          <cell r="H1818" t="str">
            <v/>
          </cell>
        </row>
        <row r="1819">
          <cell r="A1819" t="str">
            <v>0005791713</v>
          </cell>
          <cell r="B1819" t="str">
            <v>00057</v>
          </cell>
          <cell r="C1819" t="str">
            <v>91713</v>
          </cell>
          <cell r="D1819">
            <v>40070</v>
          </cell>
          <cell r="E1819" t="str">
            <v>I</v>
          </cell>
          <cell r="F1819" t="str">
            <v>CO - HIGHER EDUC NEW PROG STAR</v>
          </cell>
          <cell r="G1819" t="str">
            <v/>
          </cell>
          <cell r="H1819" t="str">
            <v/>
          </cell>
        </row>
        <row r="1820">
          <cell r="A1820" t="str">
            <v>0005791714</v>
          </cell>
          <cell r="B1820" t="str">
            <v>00057</v>
          </cell>
          <cell r="C1820" t="str">
            <v>91714</v>
          </cell>
          <cell r="D1820">
            <v>40070</v>
          </cell>
          <cell r="E1820" t="str">
            <v>I</v>
          </cell>
          <cell r="F1820" t="str">
            <v>CO - SPECIAL INSTITUTIONS CONT</v>
          </cell>
          <cell r="G1820" t="str">
            <v/>
          </cell>
          <cell r="H1820" t="str">
            <v/>
          </cell>
        </row>
        <row r="1821">
          <cell r="A1821" t="str">
            <v>0005791724</v>
          </cell>
          <cell r="B1821" t="str">
            <v>00057</v>
          </cell>
          <cell r="C1821" t="str">
            <v>91724</v>
          </cell>
          <cell r="D1821">
            <v>40070</v>
          </cell>
          <cell r="E1821" t="str">
            <v>I</v>
          </cell>
          <cell r="F1821" t="str">
            <v>CO - PROFESSIONAL AND TECH EQU</v>
          </cell>
          <cell r="G1821" t="str">
            <v/>
          </cell>
          <cell r="H1821" t="str">
            <v/>
          </cell>
        </row>
        <row r="1822">
          <cell r="A1822" t="str">
            <v>0005791732</v>
          </cell>
          <cell r="B1822" t="str">
            <v>00057</v>
          </cell>
          <cell r="C1822" t="str">
            <v>91732</v>
          </cell>
          <cell r="D1822">
            <v>40070</v>
          </cell>
          <cell r="E1822" t="str">
            <v>I</v>
          </cell>
          <cell r="F1822" t="str">
            <v>CO - HIGHER EDUC NEW PROG STAR</v>
          </cell>
          <cell r="G1822" t="str">
            <v/>
          </cell>
          <cell r="H1822" t="str">
            <v/>
          </cell>
        </row>
        <row r="1823">
          <cell r="A1823" t="str">
            <v>0005791736</v>
          </cell>
          <cell r="B1823" t="str">
            <v>00057</v>
          </cell>
          <cell r="C1823" t="str">
            <v>91736</v>
          </cell>
          <cell r="D1823">
            <v>40070</v>
          </cell>
          <cell r="E1823" t="str">
            <v>I</v>
          </cell>
          <cell r="F1823" t="str">
            <v>CO - COMM HLTH CENTER START-UP</v>
          </cell>
          <cell r="G1823" t="str">
            <v/>
          </cell>
          <cell r="H1823" t="str">
            <v/>
          </cell>
        </row>
        <row r="1824">
          <cell r="A1824" t="str">
            <v>0005791747</v>
          </cell>
          <cell r="B1824" t="str">
            <v>00057</v>
          </cell>
          <cell r="C1824" t="str">
            <v>91747</v>
          </cell>
          <cell r="D1824">
            <v>40070</v>
          </cell>
          <cell r="E1824" t="str">
            <v>I</v>
          </cell>
          <cell r="F1824" t="str">
            <v>CO - STATE RETIREE HEALTH PLAN</v>
          </cell>
          <cell r="G1824" t="str">
            <v/>
          </cell>
          <cell r="H1824" t="str">
            <v/>
          </cell>
        </row>
        <row r="1825">
          <cell r="A1825" t="str">
            <v>0005791750</v>
          </cell>
          <cell r="B1825" t="str">
            <v>00057</v>
          </cell>
          <cell r="C1825" t="str">
            <v>91750</v>
          </cell>
          <cell r="D1825">
            <v>40070</v>
          </cell>
          <cell r="E1825" t="str">
            <v>I</v>
          </cell>
          <cell r="F1825" t="str">
            <v>CO - CRAWFORD COUNTY 4-H GRANT</v>
          </cell>
          <cell r="G1825" t="str">
            <v/>
          </cell>
          <cell r="H1825" t="str">
            <v/>
          </cell>
        </row>
        <row r="1826">
          <cell r="A1826" t="str">
            <v>0005791765</v>
          </cell>
          <cell r="B1826" t="str">
            <v>00057</v>
          </cell>
          <cell r="C1826" t="str">
            <v>91765</v>
          </cell>
          <cell r="D1826">
            <v>40070</v>
          </cell>
          <cell r="E1826" t="str">
            <v>I</v>
          </cell>
          <cell r="F1826" t="str">
            <v>CO - HIGHER ED NEW START UP</v>
          </cell>
          <cell r="G1826" t="str">
            <v/>
          </cell>
          <cell r="H1826" t="str">
            <v/>
          </cell>
        </row>
        <row r="1827">
          <cell r="A1827" t="str">
            <v>0005791766</v>
          </cell>
          <cell r="B1827" t="str">
            <v>00057</v>
          </cell>
          <cell r="C1827" t="str">
            <v>91766</v>
          </cell>
          <cell r="D1827">
            <v>40070</v>
          </cell>
          <cell r="E1827" t="str">
            <v>I</v>
          </cell>
          <cell r="F1827" t="str">
            <v>CO - MH INSTITUTION TITLE 19 C</v>
          </cell>
          <cell r="G1827" t="str">
            <v/>
          </cell>
          <cell r="H1827" t="str">
            <v/>
          </cell>
        </row>
        <row r="1828">
          <cell r="A1828" t="str">
            <v>0005791767</v>
          </cell>
          <cell r="B1828" t="str">
            <v>00057</v>
          </cell>
          <cell r="C1828" t="str">
            <v>91767</v>
          </cell>
          <cell r="D1828">
            <v>40070</v>
          </cell>
          <cell r="E1828" t="str">
            <v>I</v>
          </cell>
          <cell r="F1828" t="str">
            <v>CO - PERSONAL SERV/FRINGE BENE</v>
          </cell>
          <cell r="G1828" t="str">
            <v/>
          </cell>
          <cell r="H1828" t="str">
            <v/>
          </cell>
        </row>
        <row r="1829">
          <cell r="A1829" t="str">
            <v>0005791775</v>
          </cell>
          <cell r="B1829" t="str">
            <v>00057</v>
          </cell>
          <cell r="C1829" t="str">
            <v>91775</v>
          </cell>
          <cell r="D1829">
            <v>40070</v>
          </cell>
          <cell r="E1829" t="str">
            <v>I</v>
          </cell>
          <cell r="F1829" t="str">
            <v>CO - YEAR 2000 CONTINGENCY</v>
          </cell>
          <cell r="G1829" t="str">
            <v/>
          </cell>
          <cell r="H1829" t="str">
            <v/>
          </cell>
        </row>
        <row r="1830">
          <cell r="A1830" t="str">
            <v>0005791817</v>
          </cell>
          <cell r="B1830" t="str">
            <v>00057</v>
          </cell>
          <cell r="C1830" t="str">
            <v>91817</v>
          </cell>
          <cell r="D1830">
            <v>40070</v>
          </cell>
          <cell r="E1830" t="str">
            <v>I</v>
          </cell>
          <cell r="F1830" t="str">
            <v>CO - YEAR 2000 CONTINGENCY</v>
          </cell>
          <cell r="G1830" t="str">
            <v/>
          </cell>
          <cell r="H1830" t="str">
            <v/>
          </cell>
        </row>
        <row r="1831">
          <cell r="A1831" t="str">
            <v>0005792133</v>
          </cell>
          <cell r="B1831" t="str">
            <v>00057</v>
          </cell>
          <cell r="C1831" t="str">
            <v>92133</v>
          </cell>
          <cell r="D1831">
            <v>40070</v>
          </cell>
          <cell r="E1831" t="str">
            <v>I</v>
          </cell>
          <cell r="F1831" t="str">
            <v>CO - JOB CREATION ECON DEVELOP</v>
          </cell>
          <cell r="G1831" t="str">
            <v/>
          </cell>
          <cell r="H1831" t="str">
            <v/>
          </cell>
        </row>
        <row r="1832">
          <cell r="A1832" t="str">
            <v>0005792136</v>
          </cell>
          <cell r="B1832" t="str">
            <v>00057</v>
          </cell>
          <cell r="C1832" t="str">
            <v>92136</v>
          </cell>
          <cell r="D1832">
            <v>40070</v>
          </cell>
          <cell r="E1832" t="str">
            <v>I</v>
          </cell>
          <cell r="F1832" t="str">
            <v>CO - FULTON CO EMERGENCY RADAR</v>
          </cell>
          <cell r="G1832" t="str">
            <v/>
          </cell>
          <cell r="H1832" t="str">
            <v/>
          </cell>
        </row>
        <row r="1833">
          <cell r="A1833" t="str">
            <v>0005792137</v>
          </cell>
          <cell r="B1833" t="str">
            <v>00057</v>
          </cell>
          <cell r="C1833" t="str">
            <v>92137</v>
          </cell>
          <cell r="D1833">
            <v>40070</v>
          </cell>
          <cell r="E1833" t="str">
            <v>I</v>
          </cell>
          <cell r="F1833" t="str">
            <v>CO - GAAR HOUSE MUSEUM</v>
          </cell>
          <cell r="G1833" t="str">
            <v/>
          </cell>
          <cell r="H1833" t="str">
            <v/>
          </cell>
        </row>
        <row r="1834">
          <cell r="A1834" t="str">
            <v>0005792138</v>
          </cell>
          <cell r="B1834" t="str">
            <v>00057</v>
          </cell>
          <cell r="C1834" t="str">
            <v>92138</v>
          </cell>
          <cell r="D1834">
            <v>40070</v>
          </cell>
          <cell r="E1834" t="str">
            <v>I</v>
          </cell>
          <cell r="F1834" t="str">
            <v>CO - GIBSON CO FAIRBOARD</v>
          </cell>
          <cell r="G1834" t="str">
            <v/>
          </cell>
          <cell r="H1834" t="str">
            <v/>
          </cell>
        </row>
        <row r="1835">
          <cell r="A1835" t="str">
            <v>0005792139</v>
          </cell>
          <cell r="B1835" t="str">
            <v>00057</v>
          </cell>
          <cell r="C1835" t="str">
            <v>92139</v>
          </cell>
          <cell r="D1835">
            <v>40070</v>
          </cell>
          <cell r="E1835" t="str">
            <v>I</v>
          </cell>
          <cell r="F1835" t="str">
            <v>CO - GOSHEN RENOVATION OF BASH</v>
          </cell>
          <cell r="G1835" t="str">
            <v/>
          </cell>
          <cell r="H1835" t="str">
            <v/>
          </cell>
        </row>
        <row r="1836">
          <cell r="A1836" t="str">
            <v>0005792140</v>
          </cell>
          <cell r="B1836" t="str">
            <v>00057</v>
          </cell>
          <cell r="C1836" t="str">
            <v>92140</v>
          </cell>
          <cell r="D1836">
            <v>40070</v>
          </cell>
          <cell r="E1836" t="str">
            <v>I</v>
          </cell>
          <cell r="F1836" t="str">
            <v>CO - GUYER OPERA HOUSE HENRY</v>
          </cell>
          <cell r="G1836" t="str">
            <v/>
          </cell>
          <cell r="H1836" t="str">
            <v/>
          </cell>
        </row>
        <row r="1837">
          <cell r="A1837" t="str">
            <v>0005792141</v>
          </cell>
          <cell r="B1837" t="str">
            <v>00057</v>
          </cell>
          <cell r="C1837" t="str">
            <v>92141</v>
          </cell>
          <cell r="D1837">
            <v>40070</v>
          </cell>
          <cell r="E1837" t="str">
            <v>I</v>
          </cell>
          <cell r="F1837" t="str">
            <v>CO - HARMONY WASTEWATER</v>
          </cell>
          <cell r="G1837" t="str">
            <v/>
          </cell>
          <cell r="H1837" t="str">
            <v/>
          </cell>
        </row>
        <row r="1838">
          <cell r="A1838" t="str">
            <v>0005792142</v>
          </cell>
          <cell r="B1838" t="str">
            <v>00057</v>
          </cell>
          <cell r="C1838" t="str">
            <v>92142</v>
          </cell>
          <cell r="D1838">
            <v>40070</v>
          </cell>
          <cell r="E1838" t="str">
            <v>I</v>
          </cell>
          <cell r="F1838" t="str">
            <v>CO - HARRSIO TWP VOLUNTEER FIR</v>
          </cell>
          <cell r="G1838" t="str">
            <v/>
          </cell>
          <cell r="H1838" t="str">
            <v/>
          </cell>
        </row>
        <row r="1839">
          <cell r="A1839" t="str">
            <v>0005792143</v>
          </cell>
          <cell r="B1839" t="str">
            <v>00057</v>
          </cell>
          <cell r="C1839" t="str">
            <v>92143</v>
          </cell>
          <cell r="D1839">
            <v>40070</v>
          </cell>
          <cell r="E1839" t="str">
            <v>I</v>
          </cell>
          <cell r="F1839" t="str">
            <v>CO - HIDDEN LAKE PARK SOFTBALL</v>
          </cell>
          <cell r="G1839" t="str">
            <v/>
          </cell>
          <cell r="H1839" t="str">
            <v/>
          </cell>
        </row>
        <row r="1840">
          <cell r="A1840" t="str">
            <v>0005792144</v>
          </cell>
          <cell r="B1840" t="str">
            <v>00057</v>
          </cell>
          <cell r="C1840" t="str">
            <v>92144</v>
          </cell>
          <cell r="D1840">
            <v>40070</v>
          </cell>
          <cell r="E1840" t="str">
            <v>I</v>
          </cell>
          <cell r="F1840" t="str">
            <v>CO - HOLLIDAY PARK NATURE CENT</v>
          </cell>
          <cell r="G1840" t="str">
            <v/>
          </cell>
          <cell r="H1840" t="str">
            <v/>
          </cell>
        </row>
        <row r="1841">
          <cell r="A1841" t="str">
            <v>0005792145</v>
          </cell>
          <cell r="B1841" t="str">
            <v>00057</v>
          </cell>
          <cell r="C1841" t="str">
            <v>92145</v>
          </cell>
          <cell r="D1841">
            <v>40070</v>
          </cell>
          <cell r="E1841" t="str">
            <v>I</v>
          </cell>
          <cell r="F1841" t="str">
            <v>CO - HOOSIER AIR MUSEUM</v>
          </cell>
          <cell r="G1841" t="str">
            <v/>
          </cell>
          <cell r="H1841" t="str">
            <v/>
          </cell>
        </row>
        <row r="1842">
          <cell r="A1842" t="str">
            <v>0005792146</v>
          </cell>
          <cell r="B1842" t="str">
            <v>00057</v>
          </cell>
          <cell r="C1842" t="str">
            <v>92146</v>
          </cell>
          <cell r="D1842">
            <v>40070</v>
          </cell>
          <cell r="E1842" t="str">
            <v>I</v>
          </cell>
          <cell r="F1842" t="str">
            <v>CO - HOWARD CO 4-H FAIR PAVILI</v>
          </cell>
          <cell r="G1842" t="str">
            <v/>
          </cell>
          <cell r="H1842" t="str">
            <v/>
          </cell>
        </row>
        <row r="1843">
          <cell r="A1843" t="str">
            <v>0005792147</v>
          </cell>
          <cell r="B1843" t="str">
            <v>00057</v>
          </cell>
          <cell r="C1843" t="str">
            <v>92147</v>
          </cell>
          <cell r="D1843">
            <v>40070</v>
          </cell>
          <cell r="E1843" t="str">
            <v>I</v>
          </cell>
          <cell r="F1843" t="str">
            <v>CO - HUDSON TWP PARK NEW CARLI</v>
          </cell>
          <cell r="G1843" t="str">
            <v/>
          </cell>
          <cell r="H1843" t="str">
            <v/>
          </cell>
        </row>
        <row r="1844">
          <cell r="A1844" t="str">
            <v>0005792148</v>
          </cell>
          <cell r="B1844" t="str">
            <v>00057</v>
          </cell>
          <cell r="C1844" t="str">
            <v>92148</v>
          </cell>
          <cell r="D1844">
            <v>40070</v>
          </cell>
          <cell r="E1844" t="str">
            <v>I</v>
          </cell>
          <cell r="F1844" t="str">
            <v>CO - HUDSON VOLUNTEER FIRE DEP</v>
          </cell>
          <cell r="G1844" t="str">
            <v/>
          </cell>
          <cell r="H1844" t="str">
            <v/>
          </cell>
        </row>
        <row r="1845">
          <cell r="A1845" t="str">
            <v>0005792149</v>
          </cell>
          <cell r="B1845" t="str">
            <v>00057</v>
          </cell>
          <cell r="C1845" t="str">
            <v>92149</v>
          </cell>
          <cell r="D1845">
            <v>40070</v>
          </cell>
          <cell r="E1845" t="str">
            <v>I</v>
          </cell>
          <cell r="F1845" t="str">
            <v>CO - IDAVILLE TOWN PARK</v>
          </cell>
          <cell r="G1845" t="str">
            <v/>
          </cell>
          <cell r="H1845" t="str">
            <v/>
          </cell>
        </row>
        <row r="1846">
          <cell r="A1846" t="str">
            <v>0005792150</v>
          </cell>
          <cell r="B1846" t="str">
            <v>00057</v>
          </cell>
          <cell r="C1846" t="str">
            <v>92150</v>
          </cell>
          <cell r="D1846">
            <v>40070</v>
          </cell>
          <cell r="E1846" t="str">
            <v>I</v>
          </cell>
          <cell r="F1846" t="str">
            <v>CO - INTERNATIONA CHVROLET MUS</v>
          </cell>
          <cell r="G1846" t="str">
            <v/>
          </cell>
          <cell r="H1846" t="str">
            <v/>
          </cell>
        </row>
        <row r="1847">
          <cell r="A1847" t="str">
            <v>0005792151</v>
          </cell>
          <cell r="B1847" t="str">
            <v>00057</v>
          </cell>
          <cell r="C1847" t="str">
            <v>92151</v>
          </cell>
          <cell r="D1847">
            <v>40070</v>
          </cell>
          <cell r="E1847" t="str">
            <v>I</v>
          </cell>
          <cell r="F1847" t="str">
            <v>CO - IVY TECH STATE COLLEGE PE</v>
          </cell>
          <cell r="G1847" t="str">
            <v/>
          </cell>
          <cell r="H1847" t="str">
            <v/>
          </cell>
        </row>
        <row r="1848">
          <cell r="A1848" t="str">
            <v>0005792152</v>
          </cell>
          <cell r="B1848" t="str">
            <v>00057</v>
          </cell>
          <cell r="C1848" t="str">
            <v>92152</v>
          </cell>
          <cell r="D1848">
            <v>40070</v>
          </cell>
          <cell r="E1848" t="str">
            <v>I</v>
          </cell>
          <cell r="F1848" t="str">
            <v>CO - JAC CEN DEL COMMUNITY HIG</v>
          </cell>
          <cell r="G1848" t="str">
            <v/>
          </cell>
          <cell r="H1848" t="str">
            <v/>
          </cell>
        </row>
        <row r="1849">
          <cell r="A1849" t="str">
            <v>0005792153</v>
          </cell>
          <cell r="B1849" t="str">
            <v>00057</v>
          </cell>
          <cell r="C1849" t="str">
            <v>92153</v>
          </cell>
          <cell r="D1849">
            <v>40070</v>
          </cell>
          <cell r="E1849" t="str">
            <v>I</v>
          </cell>
          <cell r="F1849" t="str">
            <v>CO - JACKSON TWP. VOLUNTEER DE</v>
          </cell>
          <cell r="G1849" t="str">
            <v/>
          </cell>
          <cell r="H1849" t="str">
            <v/>
          </cell>
        </row>
        <row r="1850">
          <cell r="A1850" t="str">
            <v>0005792154</v>
          </cell>
          <cell r="B1850" t="str">
            <v>00057</v>
          </cell>
          <cell r="C1850" t="str">
            <v>92154</v>
          </cell>
          <cell r="D1850">
            <v>40070</v>
          </cell>
          <cell r="E1850" t="str">
            <v>I</v>
          </cell>
          <cell r="F1850" t="str">
            <v>CO - JASONVILLE OLD CITY HALL</v>
          </cell>
          <cell r="G1850" t="str">
            <v/>
          </cell>
          <cell r="H1850" t="str">
            <v/>
          </cell>
        </row>
        <row r="1851">
          <cell r="A1851" t="str">
            <v>0005792155</v>
          </cell>
          <cell r="B1851" t="str">
            <v>00057</v>
          </cell>
          <cell r="C1851" t="str">
            <v>92155</v>
          </cell>
          <cell r="D1851">
            <v>40070</v>
          </cell>
          <cell r="E1851" t="str">
            <v>I</v>
          </cell>
          <cell r="F1851" t="str">
            <v>CO - JASPER CO AIRPORT</v>
          </cell>
          <cell r="G1851" t="str">
            <v/>
          </cell>
          <cell r="H1851" t="str">
            <v/>
          </cell>
        </row>
        <row r="1852">
          <cell r="A1852" t="str">
            <v>0005792156</v>
          </cell>
          <cell r="B1852" t="str">
            <v>00057</v>
          </cell>
          <cell r="C1852" t="str">
            <v>92156</v>
          </cell>
          <cell r="D1852">
            <v>40070</v>
          </cell>
          <cell r="E1852" t="str">
            <v>I</v>
          </cell>
          <cell r="F1852" t="str">
            <v>CO - JASPER COUNTY AIRPORT</v>
          </cell>
          <cell r="G1852" t="str">
            <v/>
          </cell>
          <cell r="H1852" t="str">
            <v/>
          </cell>
        </row>
        <row r="1853">
          <cell r="A1853" t="str">
            <v>0005792157</v>
          </cell>
          <cell r="B1853" t="str">
            <v>00057</v>
          </cell>
          <cell r="C1853" t="str">
            <v>92157</v>
          </cell>
          <cell r="D1853">
            <v>40070</v>
          </cell>
          <cell r="E1853" t="str">
            <v>I</v>
          </cell>
          <cell r="F1853" t="str">
            <v>CO - JAY COUNTY FAIR</v>
          </cell>
          <cell r="G1853" t="str">
            <v/>
          </cell>
          <cell r="H1853" t="str">
            <v/>
          </cell>
        </row>
        <row r="1854">
          <cell r="A1854" t="str">
            <v>0005792158</v>
          </cell>
          <cell r="B1854" t="str">
            <v>00057</v>
          </cell>
          <cell r="C1854" t="str">
            <v>92158</v>
          </cell>
          <cell r="D1854">
            <v>40070</v>
          </cell>
          <cell r="E1854" t="str">
            <v>I</v>
          </cell>
          <cell r="F1854" t="str">
            <v>CO - JEFFERSONTOWNSHIP WHITLEY</v>
          </cell>
          <cell r="G1854" t="str">
            <v/>
          </cell>
          <cell r="H1854" t="str">
            <v/>
          </cell>
        </row>
        <row r="1855">
          <cell r="A1855" t="str">
            <v>0005792159</v>
          </cell>
          <cell r="B1855" t="str">
            <v>00057</v>
          </cell>
          <cell r="C1855" t="str">
            <v>92159</v>
          </cell>
          <cell r="D1855">
            <v>40070</v>
          </cell>
          <cell r="E1855" t="str">
            <v>I</v>
          </cell>
          <cell r="F1855" t="str">
            <v>CO - JOE SCHAEFER PARK</v>
          </cell>
          <cell r="G1855" t="str">
            <v/>
          </cell>
          <cell r="H1855" t="str">
            <v/>
          </cell>
        </row>
        <row r="1856">
          <cell r="A1856" t="str">
            <v>0005792160</v>
          </cell>
          <cell r="B1856" t="str">
            <v>00057</v>
          </cell>
          <cell r="C1856" t="str">
            <v>92160</v>
          </cell>
          <cell r="D1856">
            <v>40070</v>
          </cell>
          <cell r="E1856" t="str">
            <v>I</v>
          </cell>
          <cell r="F1856" t="str">
            <v>CO - KEMPTON FIRE DEPT</v>
          </cell>
          <cell r="G1856" t="str">
            <v/>
          </cell>
          <cell r="H1856" t="str">
            <v/>
          </cell>
        </row>
        <row r="1857">
          <cell r="A1857" t="str">
            <v>0005792161</v>
          </cell>
          <cell r="B1857" t="str">
            <v>00057</v>
          </cell>
          <cell r="C1857" t="str">
            <v>92161</v>
          </cell>
          <cell r="D1857">
            <v>40070</v>
          </cell>
          <cell r="E1857" t="str">
            <v>I</v>
          </cell>
          <cell r="F1857" t="str">
            <v>CO - KENDALLVILLE WINDMILL MUS</v>
          </cell>
          <cell r="G1857" t="str">
            <v/>
          </cell>
          <cell r="H1857" t="str">
            <v/>
          </cell>
        </row>
        <row r="1858">
          <cell r="A1858" t="str">
            <v>0005792162</v>
          </cell>
          <cell r="B1858" t="str">
            <v>00057</v>
          </cell>
          <cell r="C1858" t="str">
            <v>92162</v>
          </cell>
          <cell r="D1858">
            <v>40070</v>
          </cell>
          <cell r="E1858" t="str">
            <v>I</v>
          </cell>
          <cell r="F1858" t="str">
            <v>CO - KNOX CO FAIRGROUNDS</v>
          </cell>
          <cell r="G1858" t="str">
            <v/>
          </cell>
          <cell r="H1858" t="str">
            <v/>
          </cell>
        </row>
        <row r="1859">
          <cell r="A1859" t="str">
            <v>0005792163</v>
          </cell>
          <cell r="B1859" t="str">
            <v>00057</v>
          </cell>
          <cell r="C1859" t="str">
            <v>92163</v>
          </cell>
          <cell r="D1859">
            <v>40070</v>
          </cell>
          <cell r="E1859" t="str">
            <v>I</v>
          </cell>
          <cell r="F1859" t="str">
            <v>CO - LAGRANGE CO SEWER DISTRIC</v>
          </cell>
          <cell r="G1859" t="str">
            <v/>
          </cell>
          <cell r="H1859" t="str">
            <v/>
          </cell>
        </row>
        <row r="1860">
          <cell r="A1860" t="str">
            <v>0005792164</v>
          </cell>
          <cell r="B1860" t="str">
            <v>00057</v>
          </cell>
          <cell r="C1860" t="str">
            <v>92164</v>
          </cell>
          <cell r="D1860">
            <v>40070</v>
          </cell>
          <cell r="E1860" t="str">
            <v>I</v>
          </cell>
          <cell r="F1860" t="str">
            <v>CO - LAGRANGE SAVE OUR BRICKS</v>
          </cell>
          <cell r="G1860" t="str">
            <v/>
          </cell>
          <cell r="H1860" t="str">
            <v/>
          </cell>
        </row>
        <row r="1861">
          <cell r="A1861" t="str">
            <v>0005792165</v>
          </cell>
          <cell r="B1861" t="str">
            <v>00057</v>
          </cell>
          <cell r="C1861" t="str">
            <v>92165</v>
          </cell>
          <cell r="D1861">
            <v>40070</v>
          </cell>
          <cell r="E1861" t="str">
            <v>I</v>
          </cell>
          <cell r="F1861" t="str">
            <v>CO - LAKE STATION CIVIC CENTER</v>
          </cell>
          <cell r="G1861" t="str">
            <v/>
          </cell>
          <cell r="H1861" t="str">
            <v/>
          </cell>
        </row>
        <row r="1862">
          <cell r="A1862" t="str">
            <v>0005792166</v>
          </cell>
          <cell r="B1862" t="str">
            <v>00057</v>
          </cell>
          <cell r="C1862" t="str">
            <v>92166</v>
          </cell>
          <cell r="D1862">
            <v>40070</v>
          </cell>
          <cell r="E1862" t="str">
            <v>I</v>
          </cell>
          <cell r="F1862" t="str">
            <v>CO - LAKE STATION COM CENTER</v>
          </cell>
          <cell r="G1862" t="str">
            <v/>
          </cell>
          <cell r="H1862" t="str">
            <v/>
          </cell>
        </row>
        <row r="1863">
          <cell r="A1863" t="str">
            <v>0005792167</v>
          </cell>
          <cell r="B1863" t="str">
            <v>00057</v>
          </cell>
          <cell r="C1863" t="str">
            <v>92167</v>
          </cell>
          <cell r="D1863">
            <v>40070</v>
          </cell>
          <cell r="E1863" t="str">
            <v>I</v>
          </cell>
          <cell r="F1863" t="str">
            <v>CO - LAKE TWP VOLUNTEER</v>
          </cell>
          <cell r="G1863" t="str">
            <v/>
          </cell>
          <cell r="H1863" t="str">
            <v/>
          </cell>
        </row>
        <row r="1864">
          <cell r="A1864" t="str">
            <v>0005792168</v>
          </cell>
          <cell r="B1864" t="str">
            <v>00057</v>
          </cell>
          <cell r="C1864" t="str">
            <v>92168</v>
          </cell>
          <cell r="D1864">
            <v>40070</v>
          </cell>
          <cell r="E1864" t="str">
            <v>I</v>
          </cell>
          <cell r="F1864" t="str">
            <v>CO - LAKEVILL INFRASTRUCTURE</v>
          </cell>
          <cell r="G1864" t="str">
            <v/>
          </cell>
          <cell r="H1864" t="str">
            <v/>
          </cell>
        </row>
        <row r="1865">
          <cell r="A1865" t="str">
            <v>0005792169</v>
          </cell>
          <cell r="B1865" t="str">
            <v>00057</v>
          </cell>
          <cell r="C1865" t="str">
            <v>92169</v>
          </cell>
          <cell r="D1865">
            <v>40070</v>
          </cell>
          <cell r="E1865" t="str">
            <v>I</v>
          </cell>
          <cell r="F1865" t="str">
            <v>CO - LAMAR WWTP</v>
          </cell>
          <cell r="G1865" t="str">
            <v/>
          </cell>
          <cell r="H1865" t="str">
            <v/>
          </cell>
        </row>
        <row r="1866">
          <cell r="A1866" t="str">
            <v>0005792170</v>
          </cell>
          <cell r="B1866" t="str">
            <v>00057</v>
          </cell>
          <cell r="C1866" t="str">
            <v>92170</v>
          </cell>
          <cell r="D1866">
            <v>40070</v>
          </cell>
          <cell r="E1866" t="str">
            <v>I</v>
          </cell>
          <cell r="F1866" t="str">
            <v>CO - LAPEL LOCAL WATER PROJECT</v>
          </cell>
          <cell r="G1866" t="str">
            <v/>
          </cell>
          <cell r="H1866" t="str">
            <v/>
          </cell>
        </row>
        <row r="1867">
          <cell r="A1867" t="str">
            <v>0005792171</v>
          </cell>
          <cell r="B1867" t="str">
            <v>00057</v>
          </cell>
          <cell r="C1867" t="str">
            <v>92171</v>
          </cell>
          <cell r="D1867">
            <v>40070</v>
          </cell>
          <cell r="E1867" t="str">
            <v>I</v>
          </cell>
          <cell r="F1867" t="str">
            <v>CO - LAPORTE YMCA</v>
          </cell>
          <cell r="G1867" t="str">
            <v/>
          </cell>
          <cell r="H1867" t="str">
            <v/>
          </cell>
        </row>
        <row r="1868">
          <cell r="A1868" t="str">
            <v>0005792172</v>
          </cell>
          <cell r="B1868" t="str">
            <v>00057</v>
          </cell>
          <cell r="C1868" t="str">
            <v>92172</v>
          </cell>
          <cell r="D1868">
            <v>40070</v>
          </cell>
          <cell r="E1868" t="str">
            <v>I</v>
          </cell>
          <cell r="F1868" t="str">
            <v>CO - LEXINGTON VFD</v>
          </cell>
          <cell r="G1868" t="str">
            <v/>
          </cell>
          <cell r="H1868" t="str">
            <v/>
          </cell>
        </row>
        <row r="1869">
          <cell r="A1869" t="str">
            <v>0005792173</v>
          </cell>
          <cell r="B1869" t="str">
            <v>00057</v>
          </cell>
          <cell r="C1869" t="str">
            <v>92173</v>
          </cell>
          <cell r="D1869">
            <v>40070</v>
          </cell>
          <cell r="E1869" t="str">
            <v>I</v>
          </cell>
          <cell r="F1869" t="str">
            <v>CO - LIBERTY TWP VOLUNTEER FIR</v>
          </cell>
          <cell r="G1869" t="str">
            <v/>
          </cell>
          <cell r="H1869" t="str">
            <v/>
          </cell>
        </row>
        <row r="1870">
          <cell r="A1870" t="str">
            <v>0005792174</v>
          </cell>
          <cell r="B1870" t="str">
            <v>00057</v>
          </cell>
          <cell r="C1870" t="str">
            <v>92174</v>
          </cell>
          <cell r="D1870">
            <v>40070</v>
          </cell>
          <cell r="E1870" t="str">
            <v>I</v>
          </cell>
          <cell r="F1870" t="str">
            <v>CO - LIGHTING IMPROVEMENTS</v>
          </cell>
          <cell r="G1870" t="str">
            <v/>
          </cell>
          <cell r="H1870" t="str">
            <v/>
          </cell>
        </row>
        <row r="1871">
          <cell r="A1871" t="str">
            <v>0005792175</v>
          </cell>
          <cell r="B1871" t="str">
            <v>00057</v>
          </cell>
          <cell r="C1871" t="str">
            <v>92175</v>
          </cell>
          <cell r="D1871">
            <v>40070</v>
          </cell>
          <cell r="E1871" t="str">
            <v>I</v>
          </cell>
          <cell r="F1871" t="str">
            <v>CO - LIGONIER FIRE RESCUE TRUC</v>
          </cell>
          <cell r="G1871" t="str">
            <v/>
          </cell>
          <cell r="H1871" t="str">
            <v/>
          </cell>
        </row>
        <row r="1872">
          <cell r="A1872" t="str">
            <v>0005792176</v>
          </cell>
          <cell r="B1872" t="str">
            <v>00057</v>
          </cell>
          <cell r="C1872" t="str">
            <v>92176</v>
          </cell>
          <cell r="D1872">
            <v>40070</v>
          </cell>
          <cell r="E1872" t="str">
            <v>I</v>
          </cell>
          <cell r="F1872" t="str">
            <v>CO - LIMA TOWNSHIP HOWE NEW FI</v>
          </cell>
          <cell r="G1872" t="str">
            <v/>
          </cell>
          <cell r="H1872" t="str">
            <v/>
          </cell>
        </row>
        <row r="1873">
          <cell r="A1873" t="str">
            <v>0005792177</v>
          </cell>
          <cell r="B1873" t="str">
            <v>00057</v>
          </cell>
          <cell r="C1873" t="str">
            <v>92177</v>
          </cell>
          <cell r="D1873">
            <v>40070</v>
          </cell>
          <cell r="E1873" t="str">
            <v>I</v>
          </cell>
          <cell r="F1873" t="str">
            <v>CO - LIZTON INFRASTRUCTURE</v>
          </cell>
          <cell r="G1873" t="str">
            <v/>
          </cell>
          <cell r="H1873" t="str">
            <v/>
          </cell>
        </row>
        <row r="1874">
          <cell r="A1874" t="str">
            <v>0005792178</v>
          </cell>
          <cell r="B1874" t="str">
            <v>00057</v>
          </cell>
          <cell r="C1874" t="str">
            <v>92178</v>
          </cell>
          <cell r="D1874">
            <v>40070</v>
          </cell>
          <cell r="E1874" t="str">
            <v>I</v>
          </cell>
          <cell r="F1874" t="str">
            <v>CO - LYFORD VFD TRUCKS</v>
          </cell>
          <cell r="G1874" t="str">
            <v/>
          </cell>
          <cell r="H1874" t="str">
            <v/>
          </cell>
        </row>
        <row r="1875">
          <cell r="A1875" t="str">
            <v>0005792179</v>
          </cell>
          <cell r="B1875" t="str">
            <v>00057</v>
          </cell>
          <cell r="C1875" t="str">
            <v>92179</v>
          </cell>
          <cell r="D1875">
            <v>40070</v>
          </cell>
          <cell r="E1875" t="str">
            <v>I</v>
          </cell>
          <cell r="F1875" t="str">
            <v>CO - 370460</v>
          </cell>
          <cell r="G1875" t="str">
            <v/>
          </cell>
          <cell r="H1875" t="str">
            <v/>
          </cell>
        </row>
        <row r="1876">
          <cell r="A1876" t="str">
            <v>0005792180</v>
          </cell>
          <cell r="B1876" t="str">
            <v>00057</v>
          </cell>
          <cell r="C1876" t="str">
            <v>92180</v>
          </cell>
          <cell r="D1876">
            <v>40070</v>
          </cell>
          <cell r="E1876" t="str">
            <v>I</v>
          </cell>
          <cell r="F1876" t="str">
            <v>CO - MADISON CO 4H FAIRGRONDS</v>
          </cell>
          <cell r="G1876" t="str">
            <v/>
          </cell>
          <cell r="H1876" t="str">
            <v/>
          </cell>
        </row>
        <row r="1877">
          <cell r="A1877" t="str">
            <v>0005792181</v>
          </cell>
          <cell r="B1877" t="str">
            <v>00057</v>
          </cell>
          <cell r="C1877" t="str">
            <v>92181</v>
          </cell>
          <cell r="D1877">
            <v>40070</v>
          </cell>
          <cell r="E1877" t="str">
            <v>I</v>
          </cell>
          <cell r="F1877" t="str">
            <v>CO - MADISON TWP VOLUNTEER FIR</v>
          </cell>
          <cell r="G1877" t="str">
            <v/>
          </cell>
          <cell r="H1877" t="str">
            <v/>
          </cell>
        </row>
        <row r="1878">
          <cell r="A1878" t="str">
            <v>0005792182</v>
          </cell>
          <cell r="B1878" t="str">
            <v>00057</v>
          </cell>
          <cell r="C1878" t="str">
            <v>92182</v>
          </cell>
          <cell r="D1878">
            <v>40070</v>
          </cell>
          <cell r="E1878" t="str">
            <v>I</v>
          </cell>
          <cell r="F1878" t="str">
            <v>CO - MARSHALL VFD</v>
          </cell>
          <cell r="G1878" t="str">
            <v/>
          </cell>
          <cell r="H1878" t="str">
            <v/>
          </cell>
        </row>
        <row r="1879">
          <cell r="A1879" t="str">
            <v>0005792183</v>
          </cell>
          <cell r="B1879" t="str">
            <v>00057</v>
          </cell>
          <cell r="C1879" t="str">
            <v>92183</v>
          </cell>
          <cell r="D1879">
            <v>40070</v>
          </cell>
          <cell r="E1879" t="str">
            <v>I</v>
          </cell>
          <cell r="F1879" t="str">
            <v>CO - MATTHEWS PARK PROJECT</v>
          </cell>
          <cell r="G1879" t="str">
            <v/>
          </cell>
          <cell r="H1879" t="str">
            <v/>
          </cell>
        </row>
        <row r="1880">
          <cell r="A1880" t="str">
            <v>0005792184</v>
          </cell>
          <cell r="B1880" t="str">
            <v>00057</v>
          </cell>
          <cell r="C1880" t="str">
            <v>92184</v>
          </cell>
          <cell r="D1880">
            <v>40070</v>
          </cell>
          <cell r="E1880" t="str">
            <v>I</v>
          </cell>
          <cell r="F1880" t="str">
            <v>CO - MEDARYVILE FIRE</v>
          </cell>
          <cell r="G1880" t="str">
            <v/>
          </cell>
          <cell r="H1880" t="str">
            <v/>
          </cell>
        </row>
        <row r="1881">
          <cell r="A1881" t="str">
            <v>0005792185</v>
          </cell>
          <cell r="B1881" t="str">
            <v>00057</v>
          </cell>
          <cell r="C1881" t="str">
            <v>92185</v>
          </cell>
          <cell r="D1881">
            <v>40070</v>
          </cell>
          <cell r="E1881" t="str">
            <v>I</v>
          </cell>
          <cell r="F1881" t="str">
            <v>CO - METZ VOLUNTEER FIRE DEPT</v>
          </cell>
          <cell r="G1881" t="str">
            <v/>
          </cell>
          <cell r="H1881" t="str">
            <v/>
          </cell>
        </row>
        <row r="1882">
          <cell r="A1882" t="str">
            <v>0005792186</v>
          </cell>
          <cell r="B1882" t="str">
            <v>00057</v>
          </cell>
          <cell r="C1882" t="str">
            <v>92186</v>
          </cell>
          <cell r="D1882">
            <v>40070</v>
          </cell>
          <cell r="E1882" t="str">
            <v>I</v>
          </cell>
          <cell r="F1882" t="str">
            <v>CO - MED ARMERICAN ARI CENTER</v>
          </cell>
          <cell r="G1882" t="str">
            <v/>
          </cell>
          <cell r="H1882" t="str">
            <v/>
          </cell>
        </row>
        <row r="1883">
          <cell r="A1883" t="str">
            <v>0005792187</v>
          </cell>
          <cell r="B1883" t="str">
            <v>00057</v>
          </cell>
          <cell r="C1883" t="str">
            <v>92187</v>
          </cell>
          <cell r="D1883">
            <v>40070</v>
          </cell>
          <cell r="E1883" t="str">
            <v>I</v>
          </cell>
          <cell r="F1883" t="str">
            <v>CO - MIDDLEWAY HOUSE TRANSITIO</v>
          </cell>
          <cell r="G1883" t="str">
            <v/>
          </cell>
          <cell r="H1883" t="str">
            <v/>
          </cell>
        </row>
        <row r="1884">
          <cell r="A1884" t="str">
            <v>0005792188</v>
          </cell>
          <cell r="B1884" t="str">
            <v>00057</v>
          </cell>
          <cell r="C1884" t="str">
            <v>92188</v>
          </cell>
          <cell r="D1884">
            <v>40070</v>
          </cell>
          <cell r="E1884" t="str">
            <v>I</v>
          </cell>
          <cell r="F1884" t="str">
            <v>CO - MILAN RESCUE 30 INC</v>
          </cell>
          <cell r="G1884" t="str">
            <v/>
          </cell>
          <cell r="H1884" t="str">
            <v/>
          </cell>
        </row>
        <row r="1885">
          <cell r="A1885" t="str">
            <v>0005792189</v>
          </cell>
          <cell r="B1885" t="str">
            <v>00057</v>
          </cell>
          <cell r="C1885" t="str">
            <v>92189</v>
          </cell>
          <cell r="D1885">
            <v>40070</v>
          </cell>
          <cell r="E1885" t="str">
            <v>I</v>
          </cell>
          <cell r="F1885" t="str">
            <v>CO - MILFORD ELEMENTARY PAVILI</v>
          </cell>
          <cell r="G1885" t="str">
            <v/>
          </cell>
          <cell r="H1885" t="str">
            <v/>
          </cell>
        </row>
        <row r="1886">
          <cell r="A1886" t="str">
            <v>0005792190</v>
          </cell>
          <cell r="B1886" t="str">
            <v>00057</v>
          </cell>
          <cell r="C1886" t="str">
            <v>92190</v>
          </cell>
          <cell r="D1886">
            <v>40070</v>
          </cell>
          <cell r="E1886" t="str">
            <v>I</v>
          </cell>
          <cell r="F1886" t="str">
            <v>CO - MISSISSINEWA BATTLEFIELD</v>
          </cell>
          <cell r="G1886" t="str">
            <v/>
          </cell>
          <cell r="H1886" t="str">
            <v/>
          </cell>
        </row>
        <row r="1887">
          <cell r="A1887" t="str">
            <v>0005792191</v>
          </cell>
          <cell r="B1887" t="str">
            <v>00057</v>
          </cell>
          <cell r="C1887" t="str">
            <v>92191</v>
          </cell>
          <cell r="D1887">
            <v>40070</v>
          </cell>
          <cell r="E1887" t="str">
            <v>I</v>
          </cell>
          <cell r="F1887" t="str">
            <v>CO - MISSISSINEWA THEATRE AUD</v>
          </cell>
          <cell r="G1887" t="str">
            <v/>
          </cell>
          <cell r="H1887" t="str">
            <v/>
          </cell>
        </row>
        <row r="1888">
          <cell r="A1888" t="str">
            <v>0005792192</v>
          </cell>
          <cell r="B1888" t="str">
            <v>00057</v>
          </cell>
          <cell r="C1888" t="str">
            <v>92192</v>
          </cell>
          <cell r="D1888">
            <v>40070</v>
          </cell>
          <cell r="E1888" t="str">
            <v>I</v>
          </cell>
          <cell r="F1888" t="str">
            <v>CO - MLK DEV CORP SINGLES</v>
          </cell>
          <cell r="G1888" t="str">
            <v/>
          </cell>
          <cell r="H1888" t="str">
            <v/>
          </cell>
        </row>
        <row r="1889">
          <cell r="A1889" t="str">
            <v>0005792193</v>
          </cell>
          <cell r="B1889" t="str">
            <v>00057</v>
          </cell>
          <cell r="C1889" t="str">
            <v>92193</v>
          </cell>
          <cell r="D1889">
            <v>40070</v>
          </cell>
          <cell r="E1889" t="str">
            <v>I</v>
          </cell>
          <cell r="F1889" t="str">
            <v>CO - MONROE CO ELLETTSVILLE RE</v>
          </cell>
          <cell r="G1889" t="str">
            <v/>
          </cell>
          <cell r="H1889" t="str">
            <v/>
          </cell>
        </row>
        <row r="1890">
          <cell r="A1890" t="str">
            <v>0005792194</v>
          </cell>
          <cell r="B1890" t="str">
            <v>00057</v>
          </cell>
          <cell r="C1890" t="str">
            <v>92194</v>
          </cell>
          <cell r="D1890">
            <v>40070</v>
          </cell>
          <cell r="E1890" t="str">
            <v>I</v>
          </cell>
          <cell r="F1890" t="str">
            <v>CO - MONROE SHERRIFF</v>
          </cell>
          <cell r="G1890" t="str">
            <v/>
          </cell>
          <cell r="H1890" t="str">
            <v/>
          </cell>
        </row>
        <row r="1891">
          <cell r="A1891" t="str">
            <v>0005792195</v>
          </cell>
          <cell r="B1891" t="str">
            <v>00057</v>
          </cell>
          <cell r="C1891" t="str">
            <v>92195</v>
          </cell>
          <cell r="D1891">
            <v>40070</v>
          </cell>
          <cell r="E1891" t="str">
            <v>I</v>
          </cell>
          <cell r="F1891" t="str">
            <v>CO - MONROE YOUTH LEAGUE ADAMS</v>
          </cell>
          <cell r="G1891" t="str">
            <v/>
          </cell>
          <cell r="H1891" t="str">
            <v/>
          </cell>
        </row>
        <row r="1892">
          <cell r="A1892" t="str">
            <v>0005792196</v>
          </cell>
          <cell r="B1892" t="str">
            <v>00057</v>
          </cell>
          <cell r="C1892" t="str">
            <v>92196</v>
          </cell>
          <cell r="D1892">
            <v>40070</v>
          </cell>
          <cell r="E1892" t="str">
            <v>I</v>
          </cell>
          <cell r="F1892" t="str">
            <v>CO - MONROEVILLE VOLUNTEER FIR</v>
          </cell>
          <cell r="G1892" t="str">
            <v/>
          </cell>
          <cell r="H1892" t="str">
            <v/>
          </cell>
        </row>
        <row r="1893">
          <cell r="A1893" t="str">
            <v>0005792197</v>
          </cell>
          <cell r="B1893" t="str">
            <v>00057</v>
          </cell>
          <cell r="C1893" t="str">
            <v>92197</v>
          </cell>
          <cell r="D1893">
            <v>40070</v>
          </cell>
          <cell r="E1893" t="str">
            <v>I</v>
          </cell>
          <cell r="F1893" t="str">
            <v>CO - MONTEZUMA SOFBALL PARK</v>
          </cell>
          <cell r="G1893" t="str">
            <v/>
          </cell>
          <cell r="H1893" t="str">
            <v/>
          </cell>
        </row>
        <row r="1894">
          <cell r="A1894" t="str">
            <v>0005792198</v>
          </cell>
          <cell r="B1894" t="str">
            <v>00057</v>
          </cell>
          <cell r="C1894" t="str">
            <v>92198</v>
          </cell>
          <cell r="D1894">
            <v>40070</v>
          </cell>
          <cell r="E1894" t="str">
            <v>I</v>
          </cell>
          <cell r="F1894" t="str">
            <v>CO - MONTICELLO STEET PROJECT</v>
          </cell>
          <cell r="G1894" t="str">
            <v/>
          </cell>
          <cell r="H1894" t="str">
            <v/>
          </cell>
        </row>
        <row r="1895">
          <cell r="A1895" t="str">
            <v>0005792199</v>
          </cell>
          <cell r="B1895" t="str">
            <v>00057</v>
          </cell>
          <cell r="C1895" t="str">
            <v>92199</v>
          </cell>
          <cell r="D1895">
            <v>40070</v>
          </cell>
          <cell r="E1895" t="str">
            <v>I</v>
          </cell>
          <cell r="F1895" t="str">
            <v>CO - MORRIS CIVC CENTER</v>
          </cell>
          <cell r="G1895" t="str">
            <v/>
          </cell>
          <cell r="H1895" t="str">
            <v/>
          </cell>
        </row>
        <row r="1896">
          <cell r="A1896" t="str">
            <v>0005792200</v>
          </cell>
          <cell r="B1896" t="str">
            <v>00057</v>
          </cell>
          <cell r="C1896" t="str">
            <v>92200</v>
          </cell>
          <cell r="D1896">
            <v>40070</v>
          </cell>
          <cell r="E1896" t="str">
            <v>I</v>
          </cell>
          <cell r="F1896" t="str">
            <v>CO - T PLESANT UMC WATER LINE</v>
          </cell>
          <cell r="G1896" t="str">
            <v/>
          </cell>
          <cell r="H1896" t="str">
            <v/>
          </cell>
        </row>
        <row r="1897">
          <cell r="A1897" t="str">
            <v>0005792201</v>
          </cell>
          <cell r="B1897" t="str">
            <v>00057</v>
          </cell>
          <cell r="C1897" t="str">
            <v>92201</v>
          </cell>
          <cell r="D1897">
            <v>40070</v>
          </cell>
          <cell r="E1897" t="str">
            <v>I</v>
          </cell>
          <cell r="F1897" t="str">
            <v>CO - MUNCIE PUBLIC LIBRARY</v>
          </cell>
          <cell r="G1897" t="str">
            <v/>
          </cell>
          <cell r="H1897" t="str">
            <v/>
          </cell>
        </row>
        <row r="1898">
          <cell r="A1898" t="str">
            <v>0005792202</v>
          </cell>
          <cell r="B1898" t="str">
            <v>00057</v>
          </cell>
          <cell r="C1898" t="str">
            <v>92202</v>
          </cell>
          <cell r="D1898">
            <v>40070</v>
          </cell>
          <cell r="E1898" t="str">
            <v>I</v>
          </cell>
          <cell r="F1898" t="str">
            <v>CO - MUSEUMS AT PROPHETSTOWN</v>
          </cell>
          <cell r="G1898" t="str">
            <v/>
          </cell>
          <cell r="H1898" t="str">
            <v/>
          </cell>
        </row>
        <row r="1899">
          <cell r="A1899" t="str">
            <v>0005792203</v>
          </cell>
          <cell r="B1899" t="str">
            <v>00057</v>
          </cell>
          <cell r="C1899" t="str">
            <v>92203</v>
          </cell>
          <cell r="D1899">
            <v>40070</v>
          </cell>
          <cell r="E1899" t="str">
            <v>I</v>
          </cell>
          <cell r="F1899" t="str">
            <v>CO - M HARRISON BABE RUTH</v>
          </cell>
          <cell r="G1899" t="str">
            <v/>
          </cell>
          <cell r="H1899" t="str">
            <v/>
          </cell>
        </row>
        <row r="1900">
          <cell r="A1900" t="str">
            <v>0005792204</v>
          </cell>
          <cell r="B1900" t="str">
            <v>00057</v>
          </cell>
          <cell r="C1900" t="str">
            <v>92204</v>
          </cell>
          <cell r="D1900">
            <v>40070</v>
          </cell>
          <cell r="E1900" t="str">
            <v>I</v>
          </cell>
          <cell r="F1900" t="str">
            <v>CO - NEEDHAM COMMUNITY VOLUNTE</v>
          </cell>
          <cell r="G1900" t="str">
            <v/>
          </cell>
          <cell r="H1900" t="str">
            <v/>
          </cell>
        </row>
        <row r="1901">
          <cell r="A1901" t="str">
            <v>0005792205</v>
          </cell>
          <cell r="B1901" t="str">
            <v>00057</v>
          </cell>
          <cell r="C1901" t="str">
            <v>92205</v>
          </cell>
          <cell r="D1901">
            <v>40070</v>
          </cell>
          <cell r="E1901" t="str">
            <v>I</v>
          </cell>
          <cell r="F1901" t="str">
            <v>CO - NEWTON CO GOODLAND GRANT</v>
          </cell>
          <cell r="G1901" t="str">
            <v/>
          </cell>
          <cell r="H1901" t="str">
            <v/>
          </cell>
        </row>
        <row r="1902">
          <cell r="A1902" t="str">
            <v>0005792206</v>
          </cell>
          <cell r="B1902" t="str">
            <v>00057</v>
          </cell>
          <cell r="C1902" t="str">
            <v>92206</v>
          </cell>
          <cell r="D1902">
            <v>40070</v>
          </cell>
          <cell r="E1902" t="str">
            <v>I</v>
          </cell>
          <cell r="F1902" t="str">
            <v>CO - NORTH JUDSON FIRE TRUCK</v>
          </cell>
          <cell r="G1902" t="str">
            <v/>
          </cell>
          <cell r="H1902" t="str">
            <v/>
          </cell>
        </row>
        <row r="1903">
          <cell r="A1903" t="str">
            <v>0005792207</v>
          </cell>
          <cell r="B1903" t="str">
            <v>00057</v>
          </cell>
          <cell r="C1903" t="str">
            <v>92207</v>
          </cell>
          <cell r="D1903">
            <v>40070</v>
          </cell>
          <cell r="E1903" t="str">
            <v>I</v>
          </cell>
          <cell r="F1903" t="str">
            <v>CO - NORTH WASHINGTON VFD</v>
          </cell>
          <cell r="G1903" t="str">
            <v/>
          </cell>
          <cell r="H1903" t="str">
            <v/>
          </cell>
        </row>
        <row r="1904">
          <cell r="A1904" t="str">
            <v>0005792208</v>
          </cell>
          <cell r="B1904" t="str">
            <v>00057</v>
          </cell>
          <cell r="C1904" t="str">
            <v>92208</v>
          </cell>
          <cell r="D1904">
            <v>40070</v>
          </cell>
          <cell r="E1904" t="str">
            <v>I</v>
          </cell>
          <cell r="F1904" t="str">
            <v>CO - NORTHWEST FAMILY SERVICES</v>
          </cell>
          <cell r="G1904" t="str">
            <v/>
          </cell>
          <cell r="H1904" t="str">
            <v/>
          </cell>
        </row>
        <row r="1905">
          <cell r="A1905" t="str">
            <v>0005792209</v>
          </cell>
          <cell r="B1905" t="str">
            <v>00057</v>
          </cell>
          <cell r="C1905" t="str">
            <v>92209</v>
          </cell>
          <cell r="D1905">
            <v>40070</v>
          </cell>
          <cell r="E1905" t="str">
            <v>I</v>
          </cell>
          <cell r="F1905" t="str">
            <v>CO - NORTHWESTERN CONSOLIDATED</v>
          </cell>
          <cell r="G1905" t="str">
            <v/>
          </cell>
          <cell r="H1905" t="str">
            <v/>
          </cell>
        </row>
        <row r="1906">
          <cell r="A1906" t="str">
            <v>0005792210</v>
          </cell>
          <cell r="B1906" t="str">
            <v>00057</v>
          </cell>
          <cell r="C1906" t="str">
            <v>92210</v>
          </cell>
          <cell r="D1906">
            <v>40070</v>
          </cell>
          <cell r="E1906" t="str">
            <v>I</v>
          </cell>
          <cell r="F1906" t="str">
            <v>CO - OAKLAND CITY EMER. STREET</v>
          </cell>
          <cell r="G1906" t="str">
            <v/>
          </cell>
          <cell r="H1906" t="str">
            <v/>
          </cell>
        </row>
        <row r="1907">
          <cell r="A1907" t="str">
            <v>0005792211</v>
          </cell>
          <cell r="B1907" t="str">
            <v>00057</v>
          </cell>
          <cell r="C1907" t="str">
            <v>92211</v>
          </cell>
          <cell r="D1907">
            <v>40070</v>
          </cell>
          <cell r="E1907" t="str">
            <v>I</v>
          </cell>
          <cell r="F1907" t="str">
            <v>CO - OASIS OF HOPE SHELTER FOR</v>
          </cell>
          <cell r="G1907" t="str">
            <v/>
          </cell>
          <cell r="H1907" t="str">
            <v/>
          </cell>
        </row>
        <row r="1908">
          <cell r="A1908" t="str">
            <v>0005792212</v>
          </cell>
          <cell r="B1908" t="str">
            <v>00057</v>
          </cell>
          <cell r="C1908" t="str">
            <v>92212</v>
          </cell>
          <cell r="D1908">
            <v>40070</v>
          </cell>
          <cell r="E1908" t="str">
            <v>I</v>
          </cell>
          <cell r="F1908" t="str">
            <v>CO - OHIO RIVER WATER RECUE SQ</v>
          </cell>
          <cell r="G1908" t="str">
            <v/>
          </cell>
          <cell r="H1908" t="str">
            <v/>
          </cell>
        </row>
        <row r="1909">
          <cell r="A1909" t="str">
            <v>0005792213</v>
          </cell>
          <cell r="B1909" t="str">
            <v>00057</v>
          </cell>
          <cell r="C1909" t="str">
            <v>92213</v>
          </cell>
          <cell r="D1909">
            <v>40070</v>
          </cell>
          <cell r="E1909" t="str">
            <v>I</v>
          </cell>
          <cell r="F1909" t="str">
            <v>CO - ORANGE CO EMERGENCY SYSTE</v>
          </cell>
          <cell r="G1909" t="str">
            <v/>
          </cell>
          <cell r="H1909" t="str">
            <v/>
          </cell>
        </row>
        <row r="1910">
          <cell r="A1910" t="str">
            <v>0005792214</v>
          </cell>
          <cell r="B1910" t="str">
            <v>00057</v>
          </cell>
          <cell r="C1910" t="str">
            <v>92214</v>
          </cell>
          <cell r="D1910">
            <v>40070</v>
          </cell>
          <cell r="E1910" t="str">
            <v>I</v>
          </cell>
          <cell r="F1910" t="str">
            <v>CO - PARAMOUNT THEATRE CENTRE</v>
          </cell>
          <cell r="G1910" t="str">
            <v/>
          </cell>
          <cell r="H1910" t="str">
            <v/>
          </cell>
        </row>
        <row r="1911">
          <cell r="A1911" t="str">
            <v>0005792215</v>
          </cell>
          <cell r="B1911" t="str">
            <v>00057</v>
          </cell>
          <cell r="C1911" t="str">
            <v>92215</v>
          </cell>
          <cell r="D1911">
            <v>40070</v>
          </cell>
          <cell r="E1911" t="str">
            <v>I</v>
          </cell>
          <cell r="F1911" t="str">
            <v>CO - PARKE CO JUGA VFD</v>
          </cell>
          <cell r="G1911" t="str">
            <v/>
          </cell>
          <cell r="H1911" t="str">
            <v/>
          </cell>
        </row>
        <row r="1912">
          <cell r="A1912" t="str">
            <v>0005792216</v>
          </cell>
          <cell r="B1912" t="str">
            <v>00057</v>
          </cell>
          <cell r="C1912" t="str">
            <v>92216</v>
          </cell>
          <cell r="D1912">
            <v>40070</v>
          </cell>
          <cell r="E1912" t="str">
            <v>I</v>
          </cell>
          <cell r="F1912" t="str">
            <v>CO - PATOKA TWP VFD</v>
          </cell>
          <cell r="G1912" t="str">
            <v/>
          </cell>
          <cell r="H1912" t="str">
            <v/>
          </cell>
        </row>
        <row r="1913">
          <cell r="A1913" t="str">
            <v>0005792217</v>
          </cell>
          <cell r="B1913" t="str">
            <v>00057</v>
          </cell>
          <cell r="C1913" t="str">
            <v>92217</v>
          </cell>
          <cell r="D1913">
            <v>40070</v>
          </cell>
          <cell r="E1913" t="str">
            <v>I</v>
          </cell>
          <cell r="F1913" t="str">
            <v>CO - PATTONLAKE DREDGING FLOOD</v>
          </cell>
          <cell r="G1913" t="str">
            <v/>
          </cell>
          <cell r="H1913" t="str">
            <v/>
          </cell>
        </row>
        <row r="1914">
          <cell r="A1914" t="str">
            <v>0005792218</v>
          </cell>
          <cell r="B1914" t="str">
            <v>00057</v>
          </cell>
          <cell r="C1914" t="str">
            <v>92218</v>
          </cell>
          <cell r="D1914">
            <v>40070</v>
          </cell>
          <cell r="E1914" t="str">
            <v>I</v>
          </cell>
          <cell r="F1914" t="str">
            <v>CO - PORTAGE TWP COMMUNITYHEAL</v>
          </cell>
          <cell r="G1914" t="str">
            <v/>
          </cell>
          <cell r="H1914" t="str">
            <v/>
          </cell>
        </row>
        <row r="1915">
          <cell r="A1915" t="str">
            <v>0005792219</v>
          </cell>
          <cell r="B1915" t="str">
            <v>00057</v>
          </cell>
          <cell r="C1915" t="str">
            <v>92219</v>
          </cell>
          <cell r="D1915">
            <v>40070</v>
          </cell>
          <cell r="E1915" t="str">
            <v>I</v>
          </cell>
          <cell r="F1915" t="str">
            <v>CO - POSEY TWP VOLUNTEER FIRE</v>
          </cell>
          <cell r="G1915" t="str">
            <v/>
          </cell>
          <cell r="H1915" t="str">
            <v/>
          </cell>
        </row>
        <row r="1916">
          <cell r="A1916" t="str">
            <v>0005792220</v>
          </cell>
          <cell r="B1916" t="str">
            <v>00057</v>
          </cell>
          <cell r="C1916" t="str">
            <v>92220</v>
          </cell>
          <cell r="D1916">
            <v>40070</v>
          </cell>
          <cell r="E1916" t="str">
            <v>I</v>
          </cell>
          <cell r="F1916" t="str">
            <v>CO - POTAVATOMI ZOOLOGICAL SOC</v>
          </cell>
          <cell r="G1916" t="str">
            <v/>
          </cell>
          <cell r="H1916" t="str">
            <v/>
          </cell>
        </row>
        <row r="1917">
          <cell r="A1917" t="str">
            <v>0005792221</v>
          </cell>
          <cell r="B1917" t="str">
            <v>00057</v>
          </cell>
          <cell r="C1917" t="str">
            <v>92221</v>
          </cell>
          <cell r="D1917">
            <v>40070</v>
          </cell>
          <cell r="E1917" t="str">
            <v>I</v>
          </cell>
          <cell r="F1917" t="str">
            <v>CO - RANDOLPH TOWNSHIP FIRE</v>
          </cell>
          <cell r="G1917" t="str">
            <v/>
          </cell>
          <cell r="H1917" t="str">
            <v/>
          </cell>
        </row>
        <row r="1918">
          <cell r="A1918" t="str">
            <v>0005792222</v>
          </cell>
          <cell r="B1918" t="str">
            <v>00057</v>
          </cell>
          <cell r="C1918" t="str">
            <v>92222</v>
          </cell>
          <cell r="D1918">
            <v>40070</v>
          </cell>
          <cell r="E1918" t="str">
            <v>I</v>
          </cell>
          <cell r="F1918" t="str">
            <v>CO - REIKE PARK AUBURN</v>
          </cell>
          <cell r="G1918" t="str">
            <v/>
          </cell>
          <cell r="H1918" t="str">
            <v/>
          </cell>
        </row>
        <row r="1919">
          <cell r="A1919" t="str">
            <v>0005792223</v>
          </cell>
          <cell r="B1919" t="str">
            <v>00057</v>
          </cell>
          <cell r="C1919" t="str">
            <v>92223</v>
          </cell>
          <cell r="D1919">
            <v>40070</v>
          </cell>
          <cell r="E1919" t="str">
            <v>I</v>
          </cell>
          <cell r="F1919" t="str">
            <v>CO - RICHLAND TWP FIRE DEPT</v>
          </cell>
          <cell r="G1919" t="str">
            <v/>
          </cell>
          <cell r="H1919" t="str">
            <v/>
          </cell>
        </row>
        <row r="1920">
          <cell r="A1920" t="str">
            <v>0005792224</v>
          </cell>
          <cell r="B1920" t="str">
            <v>00057</v>
          </cell>
          <cell r="C1920" t="str">
            <v>92224</v>
          </cell>
          <cell r="D1920">
            <v>40070</v>
          </cell>
          <cell r="E1920" t="str">
            <v>I</v>
          </cell>
          <cell r="F1920" t="str">
            <v>CO - RICHMOND FD</v>
          </cell>
          <cell r="G1920" t="str">
            <v/>
          </cell>
          <cell r="H1920" t="str">
            <v/>
          </cell>
        </row>
        <row r="1921">
          <cell r="A1921" t="str">
            <v>0005792225</v>
          </cell>
          <cell r="B1921" t="str">
            <v>00057</v>
          </cell>
          <cell r="C1921" t="str">
            <v>92225</v>
          </cell>
          <cell r="D1921">
            <v>40070</v>
          </cell>
          <cell r="E1921" t="str">
            <v>I</v>
          </cell>
          <cell r="F1921" t="str">
            <v>CO - RIDGEVILL GROW W RIDGEVIL</v>
          </cell>
          <cell r="G1921" t="str">
            <v/>
          </cell>
          <cell r="H1921" t="str">
            <v/>
          </cell>
        </row>
        <row r="1922">
          <cell r="A1922" t="str">
            <v>0005792226</v>
          </cell>
          <cell r="B1922" t="str">
            <v>00057</v>
          </cell>
          <cell r="C1922" t="str">
            <v>92226</v>
          </cell>
          <cell r="D1922">
            <v>40070</v>
          </cell>
          <cell r="E1922" t="str">
            <v>I</v>
          </cell>
          <cell r="F1922" t="str">
            <v>CO - RIPLEY COUNTY EQUINE CENT</v>
          </cell>
          <cell r="G1922" t="str">
            <v/>
          </cell>
          <cell r="H1922" t="str">
            <v/>
          </cell>
        </row>
        <row r="1923">
          <cell r="A1923" t="str">
            <v>0005792227</v>
          </cell>
          <cell r="B1923" t="str">
            <v>00057</v>
          </cell>
          <cell r="C1923" t="str">
            <v>92227</v>
          </cell>
          <cell r="D1923">
            <v>40070</v>
          </cell>
          <cell r="E1923" t="str">
            <v>I</v>
          </cell>
          <cell r="F1923" t="str">
            <v>CO - RIPLEY COUNTY HUMANE SOCI</v>
          </cell>
          <cell r="G1923" t="str">
            <v/>
          </cell>
          <cell r="H1923" t="str">
            <v/>
          </cell>
        </row>
        <row r="1924">
          <cell r="A1924" t="str">
            <v>0005792228</v>
          </cell>
          <cell r="B1924" t="str">
            <v>00057</v>
          </cell>
          <cell r="C1924" t="str">
            <v>92228</v>
          </cell>
          <cell r="D1924">
            <v>40070</v>
          </cell>
          <cell r="E1924" t="str">
            <v>I</v>
          </cell>
          <cell r="F1924" t="str">
            <v>CO - ROANN VOLUNTEER FIRE DEPT</v>
          </cell>
          <cell r="G1924" t="str">
            <v/>
          </cell>
          <cell r="H1924" t="str">
            <v/>
          </cell>
        </row>
        <row r="1925">
          <cell r="A1925" t="str">
            <v>0005792229</v>
          </cell>
          <cell r="B1925" t="str">
            <v>00057</v>
          </cell>
          <cell r="C1925" t="str">
            <v>92229</v>
          </cell>
          <cell r="D1925">
            <v>40070</v>
          </cell>
          <cell r="E1925" t="str">
            <v>I</v>
          </cell>
          <cell r="F1925" t="str">
            <v>CO - ROBERTSON VILLAGE REPLATT</v>
          </cell>
          <cell r="G1925" t="str">
            <v/>
          </cell>
          <cell r="H1925" t="str">
            <v/>
          </cell>
        </row>
        <row r="1926">
          <cell r="A1926" t="str">
            <v>0005792230</v>
          </cell>
          <cell r="B1926" t="str">
            <v>00057</v>
          </cell>
          <cell r="C1926" t="str">
            <v>92230</v>
          </cell>
          <cell r="D1926">
            <v>40070</v>
          </cell>
          <cell r="E1926" t="str">
            <v>I</v>
          </cell>
          <cell r="F1926" t="str">
            <v>CO - ROCKY RIPPLE SNOW</v>
          </cell>
          <cell r="G1926" t="str">
            <v/>
          </cell>
          <cell r="H1926" t="str">
            <v/>
          </cell>
        </row>
        <row r="1927">
          <cell r="A1927" t="str">
            <v>0005792231</v>
          </cell>
          <cell r="B1927" t="str">
            <v>00057</v>
          </cell>
          <cell r="C1927" t="str">
            <v>92231</v>
          </cell>
          <cell r="D1927">
            <v>40070</v>
          </cell>
          <cell r="E1927" t="str">
            <v>I</v>
          </cell>
          <cell r="F1927" t="str">
            <v>CO - RUSHVILLE DOWNTOWN REHB</v>
          </cell>
          <cell r="G1927" t="str">
            <v/>
          </cell>
          <cell r="H1927" t="str">
            <v/>
          </cell>
        </row>
        <row r="1928">
          <cell r="A1928" t="str">
            <v>0005792232</v>
          </cell>
          <cell r="B1928" t="str">
            <v>00057</v>
          </cell>
          <cell r="C1928" t="str">
            <v>92232</v>
          </cell>
          <cell r="D1928">
            <v>40070</v>
          </cell>
          <cell r="E1928" t="str">
            <v>I</v>
          </cell>
          <cell r="F1928" t="str">
            <v>CO - RUSSIAVILLE COMMUNTIY</v>
          </cell>
          <cell r="G1928" t="str">
            <v/>
          </cell>
          <cell r="H1928" t="str">
            <v/>
          </cell>
        </row>
        <row r="1929">
          <cell r="A1929" t="str">
            <v>0005792233</v>
          </cell>
          <cell r="B1929" t="str">
            <v>00057</v>
          </cell>
          <cell r="C1929" t="str">
            <v>92233</v>
          </cell>
          <cell r="D1929">
            <v>40070</v>
          </cell>
          <cell r="E1929" t="str">
            <v>I</v>
          </cell>
          <cell r="F1929" t="str">
            <v>CO - SCHEREVILLE FIRE STATION</v>
          </cell>
          <cell r="G1929" t="str">
            <v/>
          </cell>
          <cell r="H1929" t="str">
            <v/>
          </cell>
        </row>
        <row r="1930">
          <cell r="A1930" t="str">
            <v>0005792234</v>
          </cell>
          <cell r="B1930" t="str">
            <v>00057</v>
          </cell>
          <cell r="C1930" t="str">
            <v>92234</v>
          </cell>
          <cell r="D1930">
            <v>40070</v>
          </cell>
          <cell r="E1930" t="str">
            <v>I</v>
          </cell>
          <cell r="F1930" t="str">
            <v>CO - SCIENCE LAB RELOCATION</v>
          </cell>
          <cell r="G1930" t="str">
            <v/>
          </cell>
          <cell r="H1930" t="str">
            <v/>
          </cell>
        </row>
        <row r="1931">
          <cell r="A1931" t="str">
            <v>0005792235</v>
          </cell>
          <cell r="B1931" t="str">
            <v>00057</v>
          </cell>
          <cell r="C1931" t="str">
            <v>92235</v>
          </cell>
          <cell r="D1931">
            <v>40070</v>
          </cell>
          <cell r="E1931" t="str">
            <v>I</v>
          </cell>
          <cell r="F1931" t="str">
            <v>CO - SCOTT TOWNSHIP VFD EQUIPM</v>
          </cell>
          <cell r="G1931" t="str">
            <v/>
          </cell>
          <cell r="H1931" t="str">
            <v/>
          </cell>
        </row>
        <row r="1932">
          <cell r="A1932" t="str">
            <v>0005792236</v>
          </cell>
          <cell r="B1932" t="str">
            <v>00057</v>
          </cell>
          <cell r="C1932" t="str">
            <v>92236</v>
          </cell>
          <cell r="D1932">
            <v>40070</v>
          </cell>
          <cell r="E1932" t="str">
            <v>I</v>
          </cell>
          <cell r="F1932" t="str">
            <v>CO - SCOTT TOWNSHIPVFD STATION</v>
          </cell>
          <cell r="G1932" t="str">
            <v/>
          </cell>
          <cell r="H1932" t="str">
            <v/>
          </cell>
        </row>
        <row r="1933">
          <cell r="A1933" t="str">
            <v>0005792237</v>
          </cell>
          <cell r="B1933" t="str">
            <v>00057</v>
          </cell>
          <cell r="C1933" t="str">
            <v>92237</v>
          </cell>
          <cell r="D1933">
            <v>40070</v>
          </cell>
          <cell r="E1933" t="str">
            <v>I</v>
          </cell>
          <cell r="F1933" t="str">
            <v>CO - SCOTT TOWNSHIP VFD</v>
          </cell>
          <cell r="G1933" t="str">
            <v/>
          </cell>
          <cell r="H1933" t="str">
            <v/>
          </cell>
        </row>
        <row r="1934">
          <cell r="A1934" t="str">
            <v>0005792238</v>
          </cell>
          <cell r="B1934" t="str">
            <v>00057</v>
          </cell>
          <cell r="C1934" t="str">
            <v>92238</v>
          </cell>
          <cell r="D1934">
            <v>40070</v>
          </cell>
          <cell r="E1934" t="str">
            <v>I</v>
          </cell>
          <cell r="F1934" t="str">
            <v>CO - SELMA ATHLETIC PARK</v>
          </cell>
          <cell r="G1934" t="str">
            <v/>
          </cell>
          <cell r="H1934" t="str">
            <v/>
          </cell>
        </row>
        <row r="1935">
          <cell r="A1935" t="str">
            <v>0005792239</v>
          </cell>
          <cell r="B1935" t="str">
            <v>00057</v>
          </cell>
          <cell r="C1935" t="str">
            <v>92239</v>
          </cell>
          <cell r="D1935">
            <v>40070</v>
          </cell>
          <cell r="E1935" t="str">
            <v>I</v>
          </cell>
          <cell r="F1935" t="str">
            <v>CO - SHERIDAN PARKS EPT</v>
          </cell>
          <cell r="G1935" t="str">
            <v/>
          </cell>
          <cell r="H1935" t="str">
            <v/>
          </cell>
        </row>
        <row r="1936">
          <cell r="A1936" t="str">
            <v>0005792240</v>
          </cell>
          <cell r="B1936" t="str">
            <v>00057</v>
          </cell>
          <cell r="C1936" t="str">
            <v>92240</v>
          </cell>
          <cell r="D1936">
            <v>40070</v>
          </cell>
          <cell r="E1936" t="str">
            <v>I</v>
          </cell>
          <cell r="F1936" t="str">
            <v>CO - SILVER LAKE BACKHOE</v>
          </cell>
          <cell r="G1936" t="str">
            <v/>
          </cell>
          <cell r="H1936" t="str">
            <v/>
          </cell>
        </row>
        <row r="1937">
          <cell r="A1937" t="str">
            <v>0005792241</v>
          </cell>
          <cell r="B1937" t="str">
            <v>00057</v>
          </cell>
          <cell r="C1937" t="str">
            <v>92241</v>
          </cell>
          <cell r="D1937">
            <v>40070</v>
          </cell>
          <cell r="E1937" t="str">
            <v>I</v>
          </cell>
          <cell r="F1937" t="str">
            <v>CO - SOTH BEND HERITAGE FOUNDA</v>
          </cell>
          <cell r="G1937" t="str">
            <v/>
          </cell>
          <cell r="H1937" t="str">
            <v/>
          </cell>
        </row>
        <row r="1938">
          <cell r="A1938" t="str">
            <v>0005792242</v>
          </cell>
          <cell r="B1938" t="str">
            <v>00057</v>
          </cell>
          <cell r="C1938" t="str">
            <v>92242</v>
          </cell>
          <cell r="D1938">
            <v>40070</v>
          </cell>
          <cell r="E1938" t="str">
            <v>I</v>
          </cell>
          <cell r="F1938" t="str">
            <v>CO - SOUTH HAVEN VFD FIRE ENGI</v>
          </cell>
          <cell r="G1938" t="str">
            <v/>
          </cell>
          <cell r="H1938" t="str">
            <v/>
          </cell>
        </row>
        <row r="1939">
          <cell r="A1939" t="str">
            <v>0005792243</v>
          </cell>
          <cell r="B1939" t="str">
            <v>00057</v>
          </cell>
          <cell r="C1939" t="str">
            <v>92243</v>
          </cell>
          <cell r="D1939">
            <v>40070</v>
          </cell>
          <cell r="E1939" t="str">
            <v>I</v>
          </cell>
          <cell r="F1939" t="str">
            <v>CO - SOUTHEAST NEIGHBORHOOD DE</v>
          </cell>
          <cell r="G1939" t="str">
            <v/>
          </cell>
          <cell r="H1939" t="str">
            <v/>
          </cell>
        </row>
        <row r="1940">
          <cell r="A1940" t="str">
            <v>0005792244</v>
          </cell>
          <cell r="B1940" t="str">
            <v>00057</v>
          </cell>
          <cell r="C1940" t="str">
            <v>92244</v>
          </cell>
          <cell r="D1940">
            <v>40070</v>
          </cell>
          <cell r="E1940" t="str">
            <v>I</v>
          </cell>
          <cell r="F1940" t="str">
            <v>CO - SOUTHPORT COMMUNITY CENTE</v>
          </cell>
          <cell r="G1940" t="str">
            <v/>
          </cell>
          <cell r="H1940" t="str">
            <v/>
          </cell>
        </row>
        <row r="1941">
          <cell r="A1941" t="str">
            <v>0005792245</v>
          </cell>
          <cell r="B1941" t="str">
            <v>00057</v>
          </cell>
          <cell r="C1941" t="str">
            <v>92245</v>
          </cell>
          <cell r="D1941">
            <v>40070</v>
          </cell>
          <cell r="E1941" t="str">
            <v>I</v>
          </cell>
          <cell r="F1941" t="str">
            <v>CO - SPEEDWAY FIRE DEPT</v>
          </cell>
          <cell r="G1941" t="str">
            <v/>
          </cell>
          <cell r="H1941" t="str">
            <v/>
          </cell>
        </row>
        <row r="1942">
          <cell r="A1942" t="str">
            <v>0005792246</v>
          </cell>
          <cell r="B1942" t="str">
            <v>00057</v>
          </cell>
          <cell r="C1942" t="str">
            <v>92246</v>
          </cell>
          <cell r="D1942">
            <v>40070</v>
          </cell>
          <cell r="E1942" t="str">
            <v>I</v>
          </cell>
          <cell r="F1942" t="str">
            <v>CO - SPEEDWAYINFRASTRUCTURE</v>
          </cell>
          <cell r="G1942" t="str">
            <v/>
          </cell>
          <cell r="H1942" t="str">
            <v/>
          </cell>
        </row>
        <row r="1943">
          <cell r="A1943" t="str">
            <v>0005792247</v>
          </cell>
          <cell r="B1943" t="str">
            <v>00057</v>
          </cell>
          <cell r="C1943" t="str">
            <v>92247</v>
          </cell>
          <cell r="D1943">
            <v>40070</v>
          </cell>
          <cell r="E1943" t="str">
            <v>I</v>
          </cell>
          <cell r="F1943" t="str">
            <v>CO - SPEEDWAY INFRASTRUCTURE S</v>
          </cell>
          <cell r="G1943" t="str">
            <v/>
          </cell>
          <cell r="H1943" t="str">
            <v/>
          </cell>
        </row>
        <row r="1944">
          <cell r="A1944" t="str">
            <v>0005792248</v>
          </cell>
          <cell r="B1944" t="str">
            <v>00057</v>
          </cell>
          <cell r="C1944" t="str">
            <v>92248</v>
          </cell>
          <cell r="D1944">
            <v>40070</v>
          </cell>
          <cell r="E1944" t="str">
            <v>I</v>
          </cell>
          <cell r="F1944" t="str">
            <v>CO - SPENCER OWEN CAPITAL IMPR</v>
          </cell>
          <cell r="G1944" t="str">
            <v/>
          </cell>
          <cell r="H1944" t="str">
            <v/>
          </cell>
        </row>
        <row r="1945">
          <cell r="A1945" t="str">
            <v>0005792249</v>
          </cell>
          <cell r="B1945" t="str">
            <v>00057</v>
          </cell>
          <cell r="C1945" t="str">
            <v>92249</v>
          </cell>
          <cell r="D1945">
            <v>40070</v>
          </cell>
          <cell r="E1945" t="str">
            <v>I</v>
          </cell>
          <cell r="F1945" t="str">
            <v>CO - SPICELAND PRESERVATION AN</v>
          </cell>
          <cell r="G1945" t="str">
            <v/>
          </cell>
          <cell r="H1945" t="str">
            <v/>
          </cell>
        </row>
        <row r="1946">
          <cell r="A1946" t="str">
            <v>0005792250</v>
          </cell>
          <cell r="B1946" t="str">
            <v>00057</v>
          </cell>
          <cell r="C1946" t="str">
            <v>92250</v>
          </cell>
          <cell r="D1946">
            <v>40070</v>
          </cell>
          <cell r="E1946" t="str">
            <v>I</v>
          </cell>
          <cell r="F1946" t="str">
            <v>CO - SPRING LAKE RESTORATION P</v>
          </cell>
          <cell r="G1946" t="str">
            <v/>
          </cell>
          <cell r="H1946" t="str">
            <v/>
          </cell>
        </row>
        <row r="1947">
          <cell r="A1947" t="str">
            <v>0005792251</v>
          </cell>
          <cell r="B1947" t="str">
            <v>00057</v>
          </cell>
          <cell r="C1947" t="str">
            <v>92251</v>
          </cell>
          <cell r="D1947">
            <v>40070</v>
          </cell>
          <cell r="E1947" t="str">
            <v>I</v>
          </cell>
          <cell r="F1947" t="str">
            <v>CO - ST JOSEPH CO ROAD DRAINAG</v>
          </cell>
          <cell r="G1947" t="str">
            <v/>
          </cell>
          <cell r="H1947" t="str">
            <v/>
          </cell>
        </row>
        <row r="1948">
          <cell r="A1948" t="str">
            <v>0005792252</v>
          </cell>
          <cell r="B1948" t="str">
            <v>00057</v>
          </cell>
          <cell r="C1948" t="str">
            <v>92252</v>
          </cell>
          <cell r="D1948">
            <v>40070</v>
          </cell>
          <cell r="E1948" t="str">
            <v>I</v>
          </cell>
          <cell r="F1948" t="str">
            <v>CO - STENDAL LOCKHART TWP</v>
          </cell>
          <cell r="G1948" t="str">
            <v/>
          </cell>
          <cell r="H1948" t="str">
            <v/>
          </cell>
        </row>
        <row r="1949">
          <cell r="A1949" t="str">
            <v>0005792253</v>
          </cell>
          <cell r="B1949" t="str">
            <v>00057</v>
          </cell>
          <cell r="C1949" t="str">
            <v>92253</v>
          </cell>
          <cell r="D1949">
            <v>40070</v>
          </cell>
          <cell r="E1949" t="str">
            <v>I</v>
          </cell>
          <cell r="F1949" t="str">
            <v>CO - STEUBEN TWP VFD</v>
          </cell>
          <cell r="G1949" t="str">
            <v/>
          </cell>
          <cell r="H1949" t="str">
            <v/>
          </cell>
        </row>
        <row r="1950">
          <cell r="A1950" t="str">
            <v>0005792254</v>
          </cell>
          <cell r="B1950" t="str">
            <v>00057</v>
          </cell>
          <cell r="C1950" t="str">
            <v>92254</v>
          </cell>
          <cell r="D1950">
            <v>40070</v>
          </cell>
          <cell r="E1950" t="str">
            <v>I</v>
          </cell>
          <cell r="F1950" t="str">
            <v>CO - STUDEBAKER MUSEUM</v>
          </cell>
          <cell r="G1950" t="str">
            <v/>
          </cell>
          <cell r="H1950" t="str">
            <v/>
          </cell>
        </row>
        <row r="1951">
          <cell r="A1951" t="str">
            <v>0005792255</v>
          </cell>
          <cell r="B1951" t="str">
            <v>00057</v>
          </cell>
          <cell r="C1951" t="str">
            <v>92255</v>
          </cell>
          <cell r="D1951">
            <v>40070</v>
          </cell>
          <cell r="E1951" t="str">
            <v>I</v>
          </cell>
          <cell r="F1951" t="str">
            <v>CO - SULLIVAN CO AIRPORT TERMI</v>
          </cell>
          <cell r="G1951" t="str">
            <v/>
          </cell>
          <cell r="H1951" t="str">
            <v/>
          </cell>
        </row>
        <row r="1952">
          <cell r="A1952" t="str">
            <v>0005792256</v>
          </cell>
          <cell r="B1952" t="str">
            <v>00057</v>
          </cell>
          <cell r="C1952" t="str">
            <v>92256</v>
          </cell>
          <cell r="D1952">
            <v>40070</v>
          </cell>
          <cell r="E1952" t="str">
            <v>I</v>
          </cell>
          <cell r="F1952" t="str">
            <v>CO - TELL CITY HOOSIER RR</v>
          </cell>
          <cell r="G1952" t="str">
            <v/>
          </cell>
          <cell r="H1952" t="str">
            <v/>
          </cell>
        </row>
        <row r="1953">
          <cell r="A1953" t="str">
            <v>0005792257</v>
          </cell>
          <cell r="B1953" t="str">
            <v>00057</v>
          </cell>
          <cell r="C1953" t="str">
            <v>92257</v>
          </cell>
          <cell r="D1953">
            <v>40070</v>
          </cell>
          <cell r="E1953" t="str">
            <v>I</v>
          </cell>
          <cell r="F1953" t="str">
            <v>CO - THE RESPECT ACADEMY</v>
          </cell>
          <cell r="G1953" t="str">
            <v/>
          </cell>
          <cell r="H1953" t="str">
            <v/>
          </cell>
        </row>
        <row r="1954">
          <cell r="A1954" t="str">
            <v>0005792258</v>
          </cell>
          <cell r="B1954" t="str">
            <v>00057</v>
          </cell>
          <cell r="C1954" t="str">
            <v>92258</v>
          </cell>
          <cell r="D1954">
            <v>40070</v>
          </cell>
          <cell r="E1954" t="str">
            <v>I</v>
          </cell>
          <cell r="F1954" t="str">
            <v>CO - TIPPECANOE CO HISTORICAL</v>
          </cell>
          <cell r="G1954" t="str">
            <v/>
          </cell>
          <cell r="H1954" t="str">
            <v/>
          </cell>
        </row>
        <row r="1955">
          <cell r="A1955" t="str">
            <v>0005792259</v>
          </cell>
          <cell r="B1955" t="str">
            <v>00057</v>
          </cell>
          <cell r="C1955" t="str">
            <v>92259</v>
          </cell>
          <cell r="D1955">
            <v>40070</v>
          </cell>
          <cell r="E1955" t="str">
            <v>I</v>
          </cell>
          <cell r="F1955" t="str">
            <v>CO - TIPPECANOE CO VOLUNTEER F</v>
          </cell>
          <cell r="G1955" t="str">
            <v/>
          </cell>
          <cell r="H1955" t="str">
            <v/>
          </cell>
        </row>
        <row r="1956">
          <cell r="A1956" t="str">
            <v>0005792260</v>
          </cell>
          <cell r="B1956" t="str">
            <v>00057</v>
          </cell>
          <cell r="C1956" t="str">
            <v>92260</v>
          </cell>
          <cell r="D1956">
            <v>40070</v>
          </cell>
          <cell r="E1956" t="str">
            <v>I</v>
          </cell>
          <cell r="F1956" t="str">
            <v>CO - TOWN HALL CLEAR LAKE TWP</v>
          </cell>
          <cell r="G1956" t="str">
            <v/>
          </cell>
          <cell r="H1956" t="str">
            <v/>
          </cell>
        </row>
        <row r="1957">
          <cell r="A1957" t="str">
            <v>0005792261</v>
          </cell>
          <cell r="B1957" t="str">
            <v>00057</v>
          </cell>
          <cell r="C1957" t="str">
            <v>92261</v>
          </cell>
          <cell r="D1957">
            <v>40070</v>
          </cell>
          <cell r="E1957" t="str">
            <v>I</v>
          </cell>
          <cell r="F1957" t="str">
            <v>CO - TOWN HALL VAN BUREN</v>
          </cell>
          <cell r="G1957" t="str">
            <v/>
          </cell>
          <cell r="H1957" t="str">
            <v/>
          </cell>
        </row>
        <row r="1958">
          <cell r="A1958" t="str">
            <v>0005792262</v>
          </cell>
          <cell r="B1958" t="str">
            <v>00057</v>
          </cell>
          <cell r="C1958" t="str">
            <v>92262</v>
          </cell>
          <cell r="D1958">
            <v>40070</v>
          </cell>
          <cell r="E1958" t="str">
            <v>I</v>
          </cell>
          <cell r="F1958" t="str">
            <v>CO - TOWN OF ARGOS</v>
          </cell>
          <cell r="G1958" t="str">
            <v/>
          </cell>
          <cell r="H1958" t="str">
            <v/>
          </cell>
        </row>
        <row r="1959">
          <cell r="A1959" t="str">
            <v>0005792263</v>
          </cell>
          <cell r="B1959" t="str">
            <v>00057</v>
          </cell>
          <cell r="C1959" t="str">
            <v>92263</v>
          </cell>
          <cell r="D1959">
            <v>40070</v>
          </cell>
          <cell r="E1959" t="str">
            <v>I</v>
          </cell>
          <cell r="F1959" t="str">
            <v>CO - TOWN OF DUGGER FIRE STATI</v>
          </cell>
          <cell r="G1959" t="str">
            <v/>
          </cell>
          <cell r="H1959" t="str">
            <v/>
          </cell>
        </row>
        <row r="1960">
          <cell r="A1960" t="str">
            <v>0005792264</v>
          </cell>
          <cell r="B1960" t="str">
            <v>00057</v>
          </cell>
          <cell r="C1960" t="str">
            <v>92264</v>
          </cell>
          <cell r="D1960">
            <v>40070</v>
          </cell>
          <cell r="E1960" t="str">
            <v>I</v>
          </cell>
          <cell r="F1960" t="str">
            <v>CO - UNION TWP VOLUNTEER FIRE</v>
          </cell>
          <cell r="G1960" t="str">
            <v/>
          </cell>
          <cell r="H1960" t="str">
            <v/>
          </cell>
        </row>
        <row r="1961">
          <cell r="A1961" t="str">
            <v>0005792265</v>
          </cell>
          <cell r="B1961" t="str">
            <v>00057</v>
          </cell>
          <cell r="C1961" t="str">
            <v>92265</v>
          </cell>
          <cell r="D1961">
            <v>40070</v>
          </cell>
          <cell r="E1961" t="str">
            <v>I</v>
          </cell>
          <cell r="F1961" t="str">
            <v>CO - URBAN LEAGUE OF SOUTH BEN</v>
          </cell>
          <cell r="G1961" t="str">
            <v/>
          </cell>
          <cell r="H1961" t="str">
            <v/>
          </cell>
        </row>
        <row r="1962">
          <cell r="A1962" t="str">
            <v>0005792266</v>
          </cell>
          <cell r="B1962" t="str">
            <v>00057</v>
          </cell>
          <cell r="C1962" t="str">
            <v>92266</v>
          </cell>
          <cell r="D1962">
            <v>40070</v>
          </cell>
          <cell r="E1962" t="str">
            <v>I</v>
          </cell>
          <cell r="F1962" t="str">
            <v>CO - VALLEY DAY CARE</v>
          </cell>
          <cell r="G1962" t="str">
            <v/>
          </cell>
          <cell r="H1962" t="str">
            <v/>
          </cell>
        </row>
        <row r="1963">
          <cell r="A1963" t="str">
            <v>0005792267</v>
          </cell>
          <cell r="B1963" t="str">
            <v>00057</v>
          </cell>
          <cell r="C1963" t="str">
            <v>92267</v>
          </cell>
          <cell r="D1963">
            <v>40070</v>
          </cell>
          <cell r="E1963" t="str">
            <v>I</v>
          </cell>
          <cell r="F1963" t="str">
            <v>CO - VANBUREN VFD</v>
          </cell>
          <cell r="G1963" t="str">
            <v/>
          </cell>
          <cell r="H1963" t="str">
            <v/>
          </cell>
        </row>
        <row r="1964">
          <cell r="A1964" t="str">
            <v>0005792268</v>
          </cell>
          <cell r="B1964" t="str">
            <v>00057</v>
          </cell>
          <cell r="C1964" t="str">
            <v>92268</v>
          </cell>
          <cell r="D1964">
            <v>40070</v>
          </cell>
          <cell r="E1964" t="str">
            <v>I</v>
          </cell>
          <cell r="F1964" t="str">
            <v>CO - VANDERBURGH CO ARMSTRONG</v>
          </cell>
          <cell r="G1964" t="str">
            <v/>
          </cell>
          <cell r="H1964" t="str">
            <v/>
          </cell>
        </row>
        <row r="1965">
          <cell r="A1965" t="str">
            <v>0005792269</v>
          </cell>
          <cell r="B1965" t="str">
            <v>00057</v>
          </cell>
          <cell r="C1965" t="str">
            <v>92269</v>
          </cell>
          <cell r="D1965">
            <v>40070</v>
          </cell>
          <cell r="E1965" t="str">
            <v>I</v>
          </cell>
          <cell r="F1965" t="str">
            <v>CO - VANDERBURGH RIVER BENDS P</v>
          </cell>
          <cell r="G1965" t="str">
            <v/>
          </cell>
          <cell r="H1965" t="str">
            <v/>
          </cell>
        </row>
        <row r="1966">
          <cell r="A1966" t="str">
            <v>0005792270</v>
          </cell>
          <cell r="B1966" t="str">
            <v>00057</v>
          </cell>
          <cell r="C1966" t="str">
            <v>92270</v>
          </cell>
          <cell r="D1966">
            <v>40070</v>
          </cell>
          <cell r="E1966" t="str">
            <v>I</v>
          </cell>
          <cell r="F1966" t="str">
            <v>CO - VANDERBURGH CO ARMSTRONG</v>
          </cell>
          <cell r="G1966" t="str">
            <v/>
          </cell>
          <cell r="H1966" t="str">
            <v/>
          </cell>
        </row>
        <row r="1967">
          <cell r="A1967" t="str">
            <v>0005792271</v>
          </cell>
          <cell r="B1967" t="str">
            <v>00057</v>
          </cell>
          <cell r="C1967" t="str">
            <v>92271</v>
          </cell>
          <cell r="D1967">
            <v>40070</v>
          </cell>
          <cell r="E1967" t="str">
            <v>I</v>
          </cell>
          <cell r="F1967" t="str">
            <v>CO - VANDERBURGH CO ST VINCENT</v>
          </cell>
          <cell r="G1967" t="str">
            <v/>
          </cell>
          <cell r="H1967" t="str">
            <v/>
          </cell>
        </row>
        <row r="1968">
          <cell r="A1968" t="str">
            <v>0005792272</v>
          </cell>
          <cell r="B1968" t="str">
            <v>00057</v>
          </cell>
          <cell r="C1968" t="str">
            <v>92272</v>
          </cell>
          <cell r="D1968">
            <v>40070</v>
          </cell>
          <cell r="E1968" t="str">
            <v>I</v>
          </cell>
          <cell r="F1968" t="str">
            <v>CO - VANDERBURGH CO TRI STATE</v>
          </cell>
          <cell r="G1968" t="str">
            <v/>
          </cell>
          <cell r="H1968" t="str">
            <v/>
          </cell>
        </row>
        <row r="1969">
          <cell r="A1969" t="str">
            <v>0005792273</v>
          </cell>
          <cell r="B1969" t="str">
            <v>00057</v>
          </cell>
          <cell r="C1969" t="str">
            <v>92273</v>
          </cell>
          <cell r="D1969">
            <v>40070</v>
          </cell>
          <cell r="E1969" t="str">
            <v>I</v>
          </cell>
          <cell r="F1969" t="str">
            <v>CO - VERMILLION CO CLERK</v>
          </cell>
          <cell r="G1969" t="str">
            <v/>
          </cell>
          <cell r="H1969" t="str">
            <v/>
          </cell>
        </row>
        <row r="1970">
          <cell r="A1970" t="str">
            <v>0005792274</v>
          </cell>
          <cell r="B1970" t="str">
            <v>00057</v>
          </cell>
          <cell r="C1970" t="str">
            <v>92274</v>
          </cell>
          <cell r="D1970">
            <v>40070</v>
          </cell>
          <cell r="E1970" t="str">
            <v>I</v>
          </cell>
          <cell r="F1970" t="str">
            <v>CO - WABASH CO 4-H FAIRGROUND</v>
          </cell>
          <cell r="G1970" t="str">
            <v/>
          </cell>
          <cell r="H1970" t="str">
            <v/>
          </cell>
        </row>
        <row r="1971">
          <cell r="A1971" t="str">
            <v>0005792275</v>
          </cell>
          <cell r="B1971" t="str">
            <v>00057</v>
          </cell>
          <cell r="C1971" t="str">
            <v>92275</v>
          </cell>
          <cell r="D1971">
            <v>40070</v>
          </cell>
          <cell r="E1971" t="str">
            <v>I</v>
          </cell>
          <cell r="F1971" t="str">
            <v>CO - WAKARUSA HISTORICAL SOCIE</v>
          </cell>
          <cell r="G1971" t="str">
            <v/>
          </cell>
          <cell r="H1971" t="str">
            <v/>
          </cell>
        </row>
        <row r="1972">
          <cell r="A1972" t="str">
            <v>0005792276</v>
          </cell>
          <cell r="B1972" t="str">
            <v>00057</v>
          </cell>
          <cell r="C1972" t="str">
            <v>92276</v>
          </cell>
          <cell r="D1972">
            <v>40070</v>
          </cell>
          <cell r="E1972" t="str">
            <v>I</v>
          </cell>
          <cell r="F1972" t="str">
            <v>CO - WARREN COUNTY CLERK</v>
          </cell>
          <cell r="G1972" t="str">
            <v/>
          </cell>
          <cell r="H1972" t="str">
            <v/>
          </cell>
        </row>
        <row r="1973">
          <cell r="A1973" t="str">
            <v>0005792277</v>
          </cell>
          <cell r="B1973" t="str">
            <v>00057</v>
          </cell>
          <cell r="C1973" t="str">
            <v>92277</v>
          </cell>
          <cell r="D1973">
            <v>40070</v>
          </cell>
          <cell r="E1973" t="str">
            <v>I</v>
          </cell>
          <cell r="F1973" t="str">
            <v>CO - WASHINGTON TWP FIRE DEPT</v>
          </cell>
          <cell r="G1973" t="str">
            <v/>
          </cell>
          <cell r="H1973" t="str">
            <v/>
          </cell>
        </row>
        <row r="1974">
          <cell r="A1974" t="str">
            <v>0005792278</v>
          </cell>
          <cell r="B1974" t="str">
            <v>00057</v>
          </cell>
          <cell r="C1974" t="str">
            <v>92278</v>
          </cell>
          <cell r="D1974">
            <v>40070</v>
          </cell>
          <cell r="E1974" t="str">
            <v>I</v>
          </cell>
          <cell r="F1974" t="str">
            <v>CO - WASHINGOTN TWP VOLUNTEER</v>
          </cell>
          <cell r="G1974" t="str">
            <v/>
          </cell>
          <cell r="H1974" t="str">
            <v/>
          </cell>
        </row>
        <row r="1975">
          <cell r="A1975" t="str">
            <v>0005792279</v>
          </cell>
          <cell r="B1975" t="str">
            <v>00057</v>
          </cell>
          <cell r="C1975" t="str">
            <v>92279</v>
          </cell>
          <cell r="D1975">
            <v>40070</v>
          </cell>
          <cell r="E1975" t="str">
            <v>I</v>
          </cell>
          <cell r="F1975" t="str">
            <v>CO - WAYNE TOWNSHIP BOARD MAIN</v>
          </cell>
          <cell r="G1975" t="str">
            <v/>
          </cell>
          <cell r="H1975" t="str">
            <v/>
          </cell>
        </row>
        <row r="1976">
          <cell r="A1976" t="str">
            <v>0005792280</v>
          </cell>
          <cell r="B1976" t="str">
            <v>00057</v>
          </cell>
          <cell r="C1976" t="str">
            <v>92280</v>
          </cell>
          <cell r="D1976">
            <v>40070</v>
          </cell>
          <cell r="E1976" t="str">
            <v>I</v>
          </cell>
          <cell r="F1976" t="str">
            <v>CO - WAYNE TOWNSHIP VFD TRAINI</v>
          </cell>
          <cell r="G1976" t="str">
            <v/>
          </cell>
          <cell r="H1976" t="str">
            <v/>
          </cell>
        </row>
        <row r="1977">
          <cell r="A1977" t="str">
            <v>0005792281</v>
          </cell>
          <cell r="B1977" t="str">
            <v>00057</v>
          </cell>
          <cell r="C1977" t="str">
            <v>92281</v>
          </cell>
          <cell r="D1977">
            <v>40070</v>
          </cell>
          <cell r="E1977" t="str">
            <v>I</v>
          </cell>
          <cell r="F1977" t="str">
            <v>CO - WEST TERRE HAUTE CURBS</v>
          </cell>
          <cell r="G1977" t="str">
            <v/>
          </cell>
          <cell r="H1977" t="str">
            <v/>
          </cell>
        </row>
        <row r="1978">
          <cell r="A1978" t="str">
            <v>0005792282</v>
          </cell>
          <cell r="B1978" t="str">
            <v>00057</v>
          </cell>
          <cell r="C1978" t="str">
            <v>92282</v>
          </cell>
          <cell r="D1978">
            <v>40070</v>
          </cell>
          <cell r="E1978" t="str">
            <v>I</v>
          </cell>
          <cell r="F1978" t="str">
            <v>CO - WFST FIRE BOARD FRANKLIN</v>
          </cell>
          <cell r="G1978" t="str">
            <v/>
          </cell>
          <cell r="H1978" t="str">
            <v/>
          </cell>
        </row>
        <row r="1979">
          <cell r="A1979" t="str">
            <v>0005792283</v>
          </cell>
          <cell r="B1979" t="str">
            <v>00057</v>
          </cell>
          <cell r="C1979" t="str">
            <v>92283</v>
          </cell>
          <cell r="D1979">
            <v>40070</v>
          </cell>
          <cell r="E1979" t="str">
            <v>I</v>
          </cell>
          <cell r="F1979" t="str">
            <v>CO - WFST FIRE BOARD STAFFOR D</v>
          </cell>
          <cell r="G1979" t="str">
            <v/>
          </cell>
          <cell r="H1979" t="str">
            <v/>
          </cell>
        </row>
        <row r="1980">
          <cell r="A1980" t="str">
            <v>0005792284</v>
          </cell>
          <cell r="B1980" t="str">
            <v>00057</v>
          </cell>
          <cell r="C1980" t="str">
            <v>92284</v>
          </cell>
          <cell r="D1980">
            <v>40070</v>
          </cell>
          <cell r="E1980" t="str">
            <v>I</v>
          </cell>
          <cell r="F1980" t="str">
            <v>CO - WFST FIRE BOARD TROY TWP</v>
          </cell>
          <cell r="G1980" t="str">
            <v/>
          </cell>
          <cell r="H1980" t="str">
            <v/>
          </cell>
        </row>
        <row r="1981">
          <cell r="A1981" t="str">
            <v>0005792285</v>
          </cell>
          <cell r="B1981" t="str">
            <v>00057</v>
          </cell>
          <cell r="C1981" t="str">
            <v>92285</v>
          </cell>
          <cell r="D1981">
            <v>40070</v>
          </cell>
          <cell r="E1981" t="str">
            <v>I</v>
          </cell>
          <cell r="F1981" t="str">
            <v>CO - WFST FIRE BOARD WILMINGTO</v>
          </cell>
          <cell r="G1981" t="str">
            <v/>
          </cell>
          <cell r="H1981" t="str">
            <v/>
          </cell>
        </row>
        <row r="1982">
          <cell r="A1982" t="str">
            <v>0005792286</v>
          </cell>
          <cell r="B1982" t="str">
            <v>00057</v>
          </cell>
          <cell r="C1982" t="str">
            <v>92286</v>
          </cell>
          <cell r="D1982">
            <v>40070</v>
          </cell>
          <cell r="E1982" t="str">
            <v>I</v>
          </cell>
          <cell r="F1982" t="str">
            <v>CO - WHITE CO MONON VFD</v>
          </cell>
          <cell r="G1982" t="str">
            <v/>
          </cell>
          <cell r="H1982" t="str">
            <v/>
          </cell>
        </row>
        <row r="1983">
          <cell r="A1983" t="str">
            <v>0005792287</v>
          </cell>
          <cell r="B1983" t="str">
            <v>00057</v>
          </cell>
          <cell r="C1983" t="str">
            <v>92287</v>
          </cell>
          <cell r="D1983">
            <v>40070</v>
          </cell>
          <cell r="E1983" t="str">
            <v>I</v>
          </cell>
          <cell r="F1983" t="str">
            <v>CO - WHITE COUNTY EMERGENCY</v>
          </cell>
          <cell r="G1983" t="str">
            <v/>
          </cell>
          <cell r="H1983" t="str">
            <v/>
          </cell>
        </row>
        <row r="1984">
          <cell r="A1984" t="str">
            <v>0005792288</v>
          </cell>
          <cell r="B1984" t="str">
            <v>00057</v>
          </cell>
          <cell r="C1984" t="str">
            <v>92288</v>
          </cell>
          <cell r="D1984">
            <v>40070</v>
          </cell>
          <cell r="E1984" t="str">
            <v>I</v>
          </cell>
          <cell r="F1984" t="str">
            <v>CO - WHITE RIVER TWP FIRE DEPT</v>
          </cell>
          <cell r="G1984" t="str">
            <v/>
          </cell>
          <cell r="H1984" t="str">
            <v/>
          </cell>
        </row>
        <row r="1985">
          <cell r="A1985" t="str">
            <v>0005792289</v>
          </cell>
          <cell r="B1985" t="str">
            <v>00057</v>
          </cell>
          <cell r="C1985" t="str">
            <v>92289</v>
          </cell>
          <cell r="D1985">
            <v>40070</v>
          </cell>
          <cell r="E1985" t="str">
            <v>I</v>
          </cell>
          <cell r="F1985" t="str">
            <v>CO - WHITELAND FIREFIGHTING EQ</v>
          </cell>
          <cell r="G1985" t="str">
            <v/>
          </cell>
          <cell r="H1985" t="str">
            <v/>
          </cell>
        </row>
        <row r="1986">
          <cell r="A1986" t="str">
            <v>0005792290</v>
          </cell>
          <cell r="B1986" t="str">
            <v>00057</v>
          </cell>
          <cell r="C1986" t="str">
            <v>92290</v>
          </cell>
          <cell r="D1986">
            <v>40070</v>
          </cell>
          <cell r="E1986" t="str">
            <v>I</v>
          </cell>
          <cell r="F1986" t="str">
            <v>CO - WIDNER TWP COMMUNITY BUIL</v>
          </cell>
          <cell r="G1986" t="str">
            <v/>
          </cell>
          <cell r="H1986" t="str">
            <v/>
          </cell>
        </row>
        <row r="1987">
          <cell r="A1987" t="str">
            <v>0005792291</v>
          </cell>
          <cell r="B1987" t="str">
            <v>00057</v>
          </cell>
          <cell r="C1987" t="str">
            <v>92291</v>
          </cell>
          <cell r="D1987">
            <v>40070</v>
          </cell>
          <cell r="E1987" t="str">
            <v>I</v>
          </cell>
          <cell r="F1987" t="str">
            <v>CO - WINSLOW PATOKA VFD EQUIP</v>
          </cell>
          <cell r="G1987" t="str">
            <v/>
          </cell>
          <cell r="H1987" t="str">
            <v/>
          </cell>
        </row>
        <row r="1988">
          <cell r="A1988" t="str">
            <v>0005792292</v>
          </cell>
          <cell r="B1988" t="str">
            <v>00057</v>
          </cell>
          <cell r="C1988" t="str">
            <v>92292</v>
          </cell>
          <cell r="D1988">
            <v>40070</v>
          </cell>
          <cell r="E1988" t="str">
            <v>I</v>
          </cell>
          <cell r="F1988" t="str">
            <v>CO - WORLD POLICE AND FIRE GAM</v>
          </cell>
          <cell r="G1988" t="str">
            <v/>
          </cell>
          <cell r="H1988" t="str">
            <v/>
          </cell>
        </row>
        <row r="1989">
          <cell r="A1989" t="str">
            <v>0005792293</v>
          </cell>
          <cell r="B1989" t="str">
            <v>00057</v>
          </cell>
          <cell r="C1989" t="str">
            <v>92293</v>
          </cell>
          <cell r="D1989">
            <v>40070</v>
          </cell>
          <cell r="E1989" t="str">
            <v>I</v>
          </cell>
          <cell r="F1989" t="str">
            <v>CO - YE OLDE CENTRAL HOUSE JAC</v>
          </cell>
          <cell r="G1989" t="str">
            <v/>
          </cell>
          <cell r="H1989" t="str">
            <v/>
          </cell>
        </row>
        <row r="1990">
          <cell r="A1990" t="str">
            <v>0005792294</v>
          </cell>
          <cell r="B1990" t="str">
            <v>00057</v>
          </cell>
          <cell r="C1990" t="str">
            <v>92294</v>
          </cell>
          <cell r="D1990">
            <v>40070</v>
          </cell>
          <cell r="E1990" t="str">
            <v>I</v>
          </cell>
          <cell r="F1990" t="str">
            <v>CO - YMCA CENTER TWP LAPORT</v>
          </cell>
          <cell r="G1990" t="str">
            <v/>
          </cell>
          <cell r="H1990" t="str">
            <v/>
          </cell>
        </row>
        <row r="1991">
          <cell r="A1991" t="str">
            <v>0005792295</v>
          </cell>
          <cell r="B1991" t="str">
            <v>00057</v>
          </cell>
          <cell r="C1991" t="str">
            <v>92295</v>
          </cell>
          <cell r="D1991">
            <v>40070</v>
          </cell>
          <cell r="E1991" t="str">
            <v>I</v>
          </cell>
          <cell r="F1991" t="str">
            <v>CO - YOUTH SPORTS COMPLEX</v>
          </cell>
          <cell r="G1991" t="str">
            <v/>
          </cell>
          <cell r="H1991" t="str">
            <v/>
          </cell>
        </row>
        <row r="1992">
          <cell r="A1992" t="str">
            <v>0005792296</v>
          </cell>
          <cell r="B1992" t="str">
            <v>00057</v>
          </cell>
          <cell r="C1992" t="str">
            <v>92296</v>
          </cell>
          <cell r="D1992">
            <v>40070</v>
          </cell>
          <cell r="E1992" t="str">
            <v>I</v>
          </cell>
          <cell r="F1992" t="str">
            <v>CO - EASTSIDE COMMUNITY INVEST</v>
          </cell>
          <cell r="G1992" t="str">
            <v/>
          </cell>
          <cell r="H1992" t="str">
            <v/>
          </cell>
        </row>
        <row r="1993">
          <cell r="A1993" t="str">
            <v>0005792297</v>
          </cell>
          <cell r="B1993" t="str">
            <v>00057</v>
          </cell>
          <cell r="C1993" t="str">
            <v>92297</v>
          </cell>
          <cell r="D1993">
            <v>40070</v>
          </cell>
          <cell r="E1993" t="str">
            <v>I</v>
          </cell>
          <cell r="F1993" t="str">
            <v>CO - BILLY SUNDAY MUSEUM</v>
          </cell>
          <cell r="G1993" t="str">
            <v/>
          </cell>
          <cell r="H1993" t="str">
            <v/>
          </cell>
        </row>
        <row r="1994">
          <cell r="A1994" t="str">
            <v>0005792298</v>
          </cell>
          <cell r="B1994" t="str">
            <v>00057</v>
          </cell>
          <cell r="C1994" t="str">
            <v>92298</v>
          </cell>
          <cell r="D1994">
            <v>40070</v>
          </cell>
          <cell r="E1994" t="str">
            <v>I</v>
          </cell>
          <cell r="F1994" t="str">
            <v>CO - PORTER CO FAIRGROUND #3</v>
          </cell>
          <cell r="G1994" t="str">
            <v/>
          </cell>
          <cell r="H1994" t="str">
            <v/>
          </cell>
        </row>
        <row r="1995">
          <cell r="A1995" t="str">
            <v>0005792299</v>
          </cell>
          <cell r="B1995" t="str">
            <v>00057</v>
          </cell>
          <cell r="C1995" t="str">
            <v>92299</v>
          </cell>
          <cell r="D1995">
            <v>40070</v>
          </cell>
          <cell r="E1995" t="str">
            <v>I</v>
          </cell>
          <cell r="F1995" t="str">
            <v>CO - BEV SHORES WALK PROGRAM</v>
          </cell>
          <cell r="G1995" t="str">
            <v/>
          </cell>
          <cell r="H1995" t="str">
            <v/>
          </cell>
        </row>
        <row r="1996">
          <cell r="A1996" t="str">
            <v>0005792300</v>
          </cell>
          <cell r="B1996" t="str">
            <v>00057</v>
          </cell>
          <cell r="C1996" t="str">
            <v>92300</v>
          </cell>
          <cell r="D1996">
            <v>40070</v>
          </cell>
          <cell r="E1996" t="str">
            <v>I</v>
          </cell>
          <cell r="F1996" t="str">
            <v>CO - VALPARAISO BAND SHELL</v>
          </cell>
          <cell r="G1996" t="str">
            <v/>
          </cell>
          <cell r="H1996" t="str">
            <v/>
          </cell>
        </row>
        <row r="1997">
          <cell r="A1997" t="str">
            <v>0005792301</v>
          </cell>
          <cell r="B1997" t="str">
            <v>00057</v>
          </cell>
          <cell r="C1997" t="str">
            <v>92301</v>
          </cell>
          <cell r="D1997">
            <v>40070</v>
          </cell>
          <cell r="E1997" t="str">
            <v>I</v>
          </cell>
          <cell r="F1997" t="str">
            <v>CO - BURNS HARBOR SEWERS</v>
          </cell>
          <cell r="G1997" t="str">
            <v/>
          </cell>
          <cell r="H1997" t="str">
            <v/>
          </cell>
        </row>
        <row r="1998">
          <cell r="A1998" t="str">
            <v>0005792302</v>
          </cell>
          <cell r="B1998" t="str">
            <v>00057</v>
          </cell>
          <cell r="C1998" t="str">
            <v>92302</v>
          </cell>
          <cell r="D1998">
            <v>40070</v>
          </cell>
          <cell r="E1998" t="str">
            <v>I</v>
          </cell>
          <cell r="F1998" t="str">
            <v>CO - WOODS DAY CARE</v>
          </cell>
          <cell r="G1998" t="str">
            <v/>
          </cell>
          <cell r="H1998" t="str">
            <v/>
          </cell>
        </row>
        <row r="1999">
          <cell r="A1999" t="str">
            <v>0005792303</v>
          </cell>
          <cell r="B1999" t="str">
            <v>00057</v>
          </cell>
          <cell r="C1999" t="str">
            <v>92303</v>
          </cell>
          <cell r="D1999">
            <v>40070</v>
          </cell>
          <cell r="E1999" t="str">
            <v>I</v>
          </cell>
          <cell r="F1999" t="str">
            <v>CO - NEW DURHAM SCHOOL</v>
          </cell>
          <cell r="G1999" t="str">
            <v/>
          </cell>
          <cell r="H1999" t="str">
            <v/>
          </cell>
        </row>
        <row r="2000">
          <cell r="A2000" t="str">
            <v>0005792304</v>
          </cell>
          <cell r="B2000" t="str">
            <v>00057</v>
          </cell>
          <cell r="C2000" t="str">
            <v>92304</v>
          </cell>
          <cell r="D2000">
            <v>40070</v>
          </cell>
          <cell r="E2000" t="str">
            <v>I</v>
          </cell>
          <cell r="F2000" t="str">
            <v>CO - SCOTTSBURG SEWERS</v>
          </cell>
          <cell r="G2000" t="str">
            <v/>
          </cell>
          <cell r="H2000" t="str">
            <v/>
          </cell>
        </row>
        <row r="2001">
          <cell r="A2001" t="str">
            <v>0005792305</v>
          </cell>
          <cell r="B2001" t="str">
            <v>00057</v>
          </cell>
          <cell r="C2001" t="str">
            <v>92305</v>
          </cell>
          <cell r="D2001">
            <v>40070</v>
          </cell>
          <cell r="E2001" t="str">
            <v>I</v>
          </cell>
          <cell r="F2001" t="str">
            <v>CO - MICHIGAN CITY YMCA</v>
          </cell>
          <cell r="G2001" t="str">
            <v/>
          </cell>
          <cell r="H2001" t="str">
            <v/>
          </cell>
        </row>
        <row r="2002">
          <cell r="A2002" t="str">
            <v>0005792306</v>
          </cell>
          <cell r="B2002" t="str">
            <v>00057</v>
          </cell>
          <cell r="C2002" t="str">
            <v>92306</v>
          </cell>
          <cell r="D2002">
            <v>40070</v>
          </cell>
          <cell r="E2002" t="str">
            <v>I</v>
          </cell>
          <cell r="F2002" t="str">
            <v>CO - GARY BROWNFIELDS</v>
          </cell>
          <cell r="G2002" t="str">
            <v/>
          </cell>
          <cell r="H2002" t="str">
            <v/>
          </cell>
        </row>
        <row r="2003">
          <cell r="A2003" t="str">
            <v>0005792307</v>
          </cell>
          <cell r="B2003" t="str">
            <v>00057</v>
          </cell>
          <cell r="C2003" t="str">
            <v>92307</v>
          </cell>
          <cell r="D2003">
            <v>40070</v>
          </cell>
          <cell r="E2003" t="str">
            <v>I</v>
          </cell>
          <cell r="F2003" t="str">
            <v>CO - MIDDLE WAY HOUSE</v>
          </cell>
          <cell r="G2003" t="str">
            <v/>
          </cell>
          <cell r="H2003" t="str">
            <v/>
          </cell>
        </row>
        <row r="2004">
          <cell r="A2004" t="str">
            <v>0005792308</v>
          </cell>
          <cell r="B2004" t="str">
            <v>00057</v>
          </cell>
          <cell r="C2004" t="str">
            <v>92308</v>
          </cell>
          <cell r="D2004">
            <v>40070</v>
          </cell>
          <cell r="E2004" t="str">
            <v>I</v>
          </cell>
          <cell r="F2004" t="str">
            <v>CO - ELLETTSVILLE GOVERNMENT C</v>
          </cell>
          <cell r="G2004" t="str">
            <v/>
          </cell>
          <cell r="H2004" t="str">
            <v/>
          </cell>
        </row>
        <row r="2005">
          <cell r="A2005" t="str">
            <v>0005792309</v>
          </cell>
          <cell r="B2005" t="str">
            <v>00057</v>
          </cell>
          <cell r="C2005" t="str">
            <v>92309</v>
          </cell>
          <cell r="D2005">
            <v>40070</v>
          </cell>
          <cell r="E2005" t="str">
            <v>I</v>
          </cell>
          <cell r="F2005" t="str">
            <v>CO - INDIANA THEATRE</v>
          </cell>
          <cell r="G2005" t="str">
            <v/>
          </cell>
          <cell r="H2005" t="str">
            <v/>
          </cell>
        </row>
        <row r="2006">
          <cell r="A2006" t="str">
            <v>0005792310</v>
          </cell>
          <cell r="B2006" t="str">
            <v>00057</v>
          </cell>
          <cell r="C2006" t="str">
            <v>92310</v>
          </cell>
          <cell r="D2006">
            <v>40070</v>
          </cell>
          <cell r="E2006" t="str">
            <v>I</v>
          </cell>
          <cell r="F2006" t="str">
            <v>CO - GREENVILLE VFD</v>
          </cell>
          <cell r="G2006" t="str">
            <v/>
          </cell>
          <cell r="H2006" t="str">
            <v/>
          </cell>
        </row>
        <row r="2007">
          <cell r="A2007" t="str">
            <v>0005792311</v>
          </cell>
          <cell r="B2007" t="str">
            <v>00057</v>
          </cell>
          <cell r="C2007" t="str">
            <v>92311</v>
          </cell>
          <cell r="D2007">
            <v>40070</v>
          </cell>
          <cell r="E2007" t="str">
            <v>I</v>
          </cell>
          <cell r="F2007" t="str">
            <v>CO - CUTLER VFD</v>
          </cell>
          <cell r="G2007" t="str">
            <v/>
          </cell>
          <cell r="H2007" t="str">
            <v/>
          </cell>
        </row>
        <row r="2008">
          <cell r="A2008" t="str">
            <v>0005792312</v>
          </cell>
          <cell r="B2008" t="str">
            <v>00057</v>
          </cell>
          <cell r="C2008" t="str">
            <v>92312</v>
          </cell>
          <cell r="D2008">
            <v>40070</v>
          </cell>
          <cell r="E2008" t="str">
            <v>I</v>
          </cell>
          <cell r="F2008" t="str">
            <v>CO - CAMDEN TOWN BUILDING REPA</v>
          </cell>
          <cell r="G2008" t="str">
            <v/>
          </cell>
          <cell r="H2008" t="str">
            <v/>
          </cell>
        </row>
        <row r="2009">
          <cell r="A2009" t="str">
            <v>0005792313</v>
          </cell>
          <cell r="B2009" t="str">
            <v>00057</v>
          </cell>
          <cell r="C2009" t="str">
            <v>92313</v>
          </cell>
          <cell r="D2009">
            <v>40070</v>
          </cell>
          <cell r="E2009" t="str">
            <v>I</v>
          </cell>
          <cell r="F2009" t="str">
            <v>CO - TELL CITY PERRY CO LIBRAR</v>
          </cell>
          <cell r="G2009" t="str">
            <v/>
          </cell>
          <cell r="H2009" t="str">
            <v/>
          </cell>
        </row>
        <row r="2010">
          <cell r="A2010" t="str">
            <v>0005792314</v>
          </cell>
          <cell r="B2010" t="str">
            <v>00057</v>
          </cell>
          <cell r="C2010" t="str">
            <v>92314</v>
          </cell>
          <cell r="D2010">
            <v>40070</v>
          </cell>
          <cell r="E2010" t="str">
            <v>I</v>
          </cell>
          <cell r="F2010" t="str">
            <v>CO - NICTD EAST CHICAGO</v>
          </cell>
          <cell r="G2010" t="str">
            <v/>
          </cell>
          <cell r="H2010" t="str">
            <v/>
          </cell>
        </row>
        <row r="2011">
          <cell r="A2011" t="str">
            <v>0005792315</v>
          </cell>
          <cell r="B2011" t="str">
            <v>00057</v>
          </cell>
          <cell r="C2011" t="str">
            <v>92315</v>
          </cell>
          <cell r="D2011">
            <v>40070</v>
          </cell>
          <cell r="E2011" t="str">
            <v>I</v>
          </cell>
          <cell r="F2011" t="str">
            <v>CO - ADAMS CO. DRAINAGE BOARD</v>
          </cell>
          <cell r="G2011" t="str">
            <v/>
          </cell>
          <cell r="H2011" t="str">
            <v/>
          </cell>
        </row>
        <row r="2012">
          <cell r="A2012" t="str">
            <v>0005792316</v>
          </cell>
          <cell r="B2012" t="str">
            <v>00057</v>
          </cell>
          <cell r="C2012" t="str">
            <v>92316</v>
          </cell>
          <cell r="D2012">
            <v>40070</v>
          </cell>
          <cell r="E2012" t="str">
            <v>I</v>
          </cell>
          <cell r="F2012" t="str">
            <v>CO - DECATUR COUNTY FAIR LIVES</v>
          </cell>
          <cell r="G2012" t="str">
            <v/>
          </cell>
          <cell r="H2012" t="str">
            <v/>
          </cell>
        </row>
        <row r="2013">
          <cell r="A2013" t="str">
            <v>0005792317</v>
          </cell>
          <cell r="B2013" t="str">
            <v>00057</v>
          </cell>
          <cell r="C2013" t="str">
            <v>92317</v>
          </cell>
          <cell r="D2013">
            <v>40070</v>
          </cell>
          <cell r="E2013" t="str">
            <v>I</v>
          </cell>
          <cell r="F2013" t="str">
            <v>CO - DROP IN CENTER LOGANSPORT</v>
          </cell>
          <cell r="G2013" t="str">
            <v/>
          </cell>
          <cell r="H2013" t="str">
            <v/>
          </cell>
        </row>
        <row r="2014">
          <cell r="A2014" t="str">
            <v>0005792318</v>
          </cell>
          <cell r="B2014" t="str">
            <v>00057</v>
          </cell>
          <cell r="C2014" t="str">
            <v>92318</v>
          </cell>
          <cell r="D2014">
            <v>40070</v>
          </cell>
          <cell r="E2014" t="str">
            <v>I</v>
          </cell>
          <cell r="F2014" t="str">
            <v>CO - FILLMORE VFD EXTRICATION</v>
          </cell>
          <cell r="G2014" t="str">
            <v/>
          </cell>
          <cell r="H2014" t="str">
            <v/>
          </cell>
        </row>
        <row r="2015">
          <cell r="A2015" t="str">
            <v>0005792319</v>
          </cell>
          <cell r="B2015" t="str">
            <v>00057</v>
          </cell>
          <cell r="C2015" t="str">
            <v>92319</v>
          </cell>
          <cell r="D2015">
            <v>40070</v>
          </cell>
          <cell r="E2015" t="str">
            <v>I</v>
          </cell>
          <cell r="F2015" t="str">
            <v>CO - HOWARD CO TAYLOR TWP FIRE</v>
          </cell>
          <cell r="G2015" t="str">
            <v/>
          </cell>
          <cell r="H2015" t="str">
            <v/>
          </cell>
        </row>
        <row r="2016">
          <cell r="A2016" t="str">
            <v>0005792320</v>
          </cell>
          <cell r="B2016" t="str">
            <v>00057</v>
          </cell>
          <cell r="C2016" t="str">
            <v>92320</v>
          </cell>
          <cell r="D2016">
            <v>40070</v>
          </cell>
          <cell r="E2016" t="str">
            <v>I</v>
          </cell>
          <cell r="F2016" t="str">
            <v>CO - BATTLE GROUND CENTRAL DIS</v>
          </cell>
          <cell r="G2016" t="str">
            <v/>
          </cell>
          <cell r="H2016" t="str">
            <v/>
          </cell>
        </row>
        <row r="2017">
          <cell r="A2017" t="str">
            <v>0005792321</v>
          </cell>
          <cell r="B2017" t="str">
            <v>00057</v>
          </cell>
          <cell r="C2017" t="str">
            <v>92321</v>
          </cell>
          <cell r="D2017">
            <v>40070</v>
          </cell>
          <cell r="E2017" t="str">
            <v>I</v>
          </cell>
          <cell r="F2017" t="str">
            <v>CO - BOONE COUNTY 4H FAIRGROUN</v>
          </cell>
          <cell r="G2017" t="str">
            <v/>
          </cell>
          <cell r="H2017" t="str">
            <v/>
          </cell>
        </row>
        <row r="2018">
          <cell r="A2018" t="str">
            <v>0005792322</v>
          </cell>
          <cell r="B2018" t="str">
            <v>00057</v>
          </cell>
          <cell r="C2018" t="str">
            <v>92322</v>
          </cell>
          <cell r="D2018">
            <v>40070</v>
          </cell>
          <cell r="E2018" t="str">
            <v>I</v>
          </cell>
          <cell r="F2018" t="str">
            <v>CO - BROWNSBURG SOUTH BYPASS</v>
          </cell>
          <cell r="G2018" t="str">
            <v/>
          </cell>
          <cell r="H2018" t="str">
            <v/>
          </cell>
        </row>
        <row r="2019">
          <cell r="A2019" t="str">
            <v>0005792323</v>
          </cell>
          <cell r="B2019" t="str">
            <v>00057</v>
          </cell>
          <cell r="C2019" t="str">
            <v>92323</v>
          </cell>
          <cell r="D2019">
            <v>40070</v>
          </cell>
          <cell r="E2019" t="str">
            <v>I</v>
          </cell>
          <cell r="F2019" t="str">
            <v>CO - BURDETTE PARK, DISCOVERY</v>
          </cell>
          <cell r="G2019" t="str">
            <v/>
          </cell>
          <cell r="H2019" t="str">
            <v/>
          </cell>
        </row>
        <row r="2020">
          <cell r="A2020" t="str">
            <v>0005792324</v>
          </cell>
          <cell r="B2020" t="str">
            <v>00057</v>
          </cell>
          <cell r="C2020" t="str">
            <v>92324</v>
          </cell>
          <cell r="D2020">
            <v>40070</v>
          </cell>
          <cell r="E2020" t="str">
            <v>I</v>
          </cell>
          <cell r="F2020" t="str">
            <v>CO - CARR TWP. CONSERVATION CL</v>
          </cell>
          <cell r="G2020" t="str">
            <v/>
          </cell>
          <cell r="H2020" t="str">
            <v/>
          </cell>
        </row>
        <row r="2021">
          <cell r="A2021" t="str">
            <v>0005792325</v>
          </cell>
          <cell r="B2021" t="str">
            <v>00057</v>
          </cell>
          <cell r="C2021" t="str">
            <v>92325</v>
          </cell>
          <cell r="D2021">
            <v>40070</v>
          </cell>
          <cell r="E2021" t="str">
            <v>I</v>
          </cell>
          <cell r="F2021" t="str">
            <v>CO - CHALLENGER LEARNING CENTE</v>
          </cell>
          <cell r="G2021" t="str">
            <v/>
          </cell>
          <cell r="H2021" t="str">
            <v/>
          </cell>
        </row>
        <row r="2022">
          <cell r="A2022" t="str">
            <v>0005792326</v>
          </cell>
          <cell r="B2022" t="str">
            <v>00057</v>
          </cell>
          <cell r="C2022" t="str">
            <v>92326</v>
          </cell>
          <cell r="D2022">
            <v>40070</v>
          </cell>
          <cell r="E2022" t="str">
            <v>I</v>
          </cell>
          <cell r="F2022" t="str">
            <v>CO - CHESTER TWP. VFD</v>
          </cell>
          <cell r="G2022" t="str">
            <v/>
          </cell>
          <cell r="H2022" t="str">
            <v/>
          </cell>
        </row>
        <row r="2023">
          <cell r="A2023" t="str">
            <v>0005792327</v>
          </cell>
          <cell r="B2023" t="str">
            <v>00057</v>
          </cell>
          <cell r="C2023" t="str">
            <v>92327</v>
          </cell>
          <cell r="D2023">
            <v>40070</v>
          </cell>
          <cell r="E2023" t="str">
            <v>I</v>
          </cell>
          <cell r="F2023" t="str">
            <v>CO - CICERO PARKS DEPT.</v>
          </cell>
          <cell r="G2023" t="str">
            <v/>
          </cell>
          <cell r="H2023" t="str">
            <v/>
          </cell>
        </row>
        <row r="2024">
          <cell r="A2024" t="str">
            <v>0005792328</v>
          </cell>
          <cell r="B2024" t="str">
            <v>00057</v>
          </cell>
          <cell r="C2024" t="str">
            <v>92328</v>
          </cell>
          <cell r="D2024">
            <v>40070</v>
          </cell>
          <cell r="E2024" t="str">
            <v>I</v>
          </cell>
          <cell r="F2024" t="str">
            <v>CO - COLUMBUS CHILD CARE</v>
          </cell>
          <cell r="G2024" t="str">
            <v/>
          </cell>
          <cell r="H2024" t="str">
            <v/>
          </cell>
        </row>
        <row r="2025">
          <cell r="A2025" t="str">
            <v>0005792329</v>
          </cell>
          <cell r="B2025" t="str">
            <v>00057</v>
          </cell>
          <cell r="C2025" t="str">
            <v>92329</v>
          </cell>
          <cell r="D2025">
            <v>40070</v>
          </cell>
          <cell r="E2025" t="str">
            <v>I</v>
          </cell>
          <cell r="F2025" t="str">
            <v>CO - COOPERATIVE EXTENSION AND</v>
          </cell>
          <cell r="G2025" t="str">
            <v/>
          </cell>
          <cell r="H2025" t="str">
            <v/>
          </cell>
        </row>
        <row r="2026">
          <cell r="A2026" t="str">
            <v>0005792330</v>
          </cell>
          <cell r="B2026" t="str">
            <v>00057</v>
          </cell>
          <cell r="C2026" t="str">
            <v>92330</v>
          </cell>
          <cell r="D2026">
            <v>40070</v>
          </cell>
          <cell r="E2026" t="str">
            <v>I</v>
          </cell>
          <cell r="F2026" t="str">
            <v>CO - DALLAS TWP. VFD</v>
          </cell>
          <cell r="G2026" t="str">
            <v/>
          </cell>
          <cell r="H2026" t="str">
            <v/>
          </cell>
        </row>
        <row r="2027">
          <cell r="A2027" t="str">
            <v>0005792331</v>
          </cell>
          <cell r="B2027" t="str">
            <v>00057</v>
          </cell>
          <cell r="C2027" t="str">
            <v>92331</v>
          </cell>
          <cell r="D2027">
            <v>40070</v>
          </cell>
          <cell r="E2027" t="str">
            <v>I</v>
          </cell>
          <cell r="F2027" t="str">
            <v>CO - DECATUR COUNTY YMCA</v>
          </cell>
          <cell r="G2027" t="str">
            <v/>
          </cell>
          <cell r="H2027" t="str">
            <v/>
          </cell>
        </row>
        <row r="2028">
          <cell r="A2028" t="str">
            <v>0005792332</v>
          </cell>
          <cell r="B2028" t="str">
            <v>00057</v>
          </cell>
          <cell r="C2028" t="str">
            <v>92332</v>
          </cell>
          <cell r="D2028">
            <v>40070</v>
          </cell>
          <cell r="E2028" t="str">
            <v>I</v>
          </cell>
          <cell r="F2028" t="str">
            <v>CO - DOWNTOWN INFRASTRUCTURE R</v>
          </cell>
          <cell r="G2028" t="str">
            <v/>
          </cell>
          <cell r="H2028" t="str">
            <v/>
          </cell>
        </row>
        <row r="2029">
          <cell r="A2029" t="str">
            <v>0005792333</v>
          </cell>
          <cell r="B2029" t="str">
            <v>00057</v>
          </cell>
          <cell r="C2029" t="str">
            <v>92333</v>
          </cell>
          <cell r="D2029">
            <v>40070</v>
          </cell>
          <cell r="E2029" t="str">
            <v>I</v>
          </cell>
          <cell r="F2029" t="str">
            <v>CO - EATON PUBLIC LIBRARY, UNI</v>
          </cell>
          <cell r="G2029" t="str">
            <v/>
          </cell>
          <cell r="H2029" t="str">
            <v/>
          </cell>
        </row>
        <row r="2030">
          <cell r="A2030" t="str">
            <v>0005792334</v>
          </cell>
          <cell r="B2030" t="str">
            <v>00057</v>
          </cell>
          <cell r="C2030" t="str">
            <v>92334</v>
          </cell>
          <cell r="D2030">
            <v>40070</v>
          </cell>
          <cell r="E2030" t="str">
            <v>I</v>
          </cell>
          <cell r="F2030" t="str">
            <v>CO - FIRE STATION AND COMMUNIT</v>
          </cell>
          <cell r="G2030" t="str">
            <v/>
          </cell>
          <cell r="H2030" t="str">
            <v/>
          </cell>
        </row>
        <row r="2031">
          <cell r="A2031" t="str">
            <v>0005792335</v>
          </cell>
          <cell r="B2031" t="str">
            <v>00057</v>
          </cell>
          <cell r="C2031" t="str">
            <v>92335</v>
          </cell>
          <cell r="D2031">
            <v>40070</v>
          </cell>
          <cell r="E2031" t="str">
            <v>I</v>
          </cell>
          <cell r="F2031" t="str">
            <v>CO - FRIENDSHIP VFD</v>
          </cell>
          <cell r="G2031" t="str">
            <v/>
          </cell>
          <cell r="H2031" t="str">
            <v/>
          </cell>
        </row>
        <row r="2032">
          <cell r="A2032" t="str">
            <v>0005792336</v>
          </cell>
          <cell r="B2032" t="str">
            <v>00057</v>
          </cell>
          <cell r="C2032" t="str">
            <v>92336</v>
          </cell>
          <cell r="D2032">
            <v>40070</v>
          </cell>
          <cell r="E2032" t="str">
            <v>I</v>
          </cell>
          <cell r="F2032" t="str">
            <v>CO - GARRET KEYSER BUTLER SCHO</v>
          </cell>
          <cell r="G2032" t="str">
            <v/>
          </cell>
          <cell r="H2032" t="str">
            <v/>
          </cell>
        </row>
        <row r="2033">
          <cell r="A2033" t="str">
            <v>0005792337</v>
          </cell>
          <cell r="B2033" t="str">
            <v>00057</v>
          </cell>
          <cell r="C2033" t="str">
            <v>92337</v>
          </cell>
          <cell r="D2033">
            <v>40070</v>
          </cell>
          <cell r="E2033" t="str">
            <v>I</v>
          </cell>
          <cell r="F2033" t="str">
            <v>CO - HAGERSTOWN DOWNTOWN IMPRO</v>
          </cell>
          <cell r="G2033" t="str">
            <v/>
          </cell>
          <cell r="H2033" t="str">
            <v/>
          </cell>
        </row>
        <row r="2034">
          <cell r="A2034" t="str">
            <v>0005792338</v>
          </cell>
          <cell r="B2034" t="str">
            <v>00057</v>
          </cell>
          <cell r="C2034" t="str">
            <v>92338</v>
          </cell>
          <cell r="D2034">
            <v>40070</v>
          </cell>
          <cell r="E2034" t="str">
            <v>I</v>
          </cell>
          <cell r="F2034" t="str">
            <v>CO - HANCOCK COUNTY 4H FAIRGRO</v>
          </cell>
          <cell r="G2034" t="str">
            <v/>
          </cell>
          <cell r="H2034" t="str">
            <v/>
          </cell>
        </row>
        <row r="2035">
          <cell r="A2035" t="str">
            <v>0005792339</v>
          </cell>
          <cell r="B2035" t="str">
            <v>00057</v>
          </cell>
          <cell r="C2035" t="str">
            <v>92339</v>
          </cell>
          <cell r="D2035">
            <v>40070</v>
          </cell>
          <cell r="E2035" t="str">
            <v>I</v>
          </cell>
          <cell r="F2035" t="str">
            <v>CO - HOUSING RESTORATION DEVEL</v>
          </cell>
          <cell r="G2035" t="str">
            <v/>
          </cell>
          <cell r="H2035" t="str">
            <v/>
          </cell>
        </row>
        <row r="2036">
          <cell r="A2036" t="str">
            <v>0005792340</v>
          </cell>
          <cell r="B2036" t="str">
            <v>00057</v>
          </cell>
          <cell r="C2036" t="str">
            <v>92340</v>
          </cell>
          <cell r="D2036">
            <v>40070</v>
          </cell>
          <cell r="E2036" t="str">
            <v>I</v>
          </cell>
          <cell r="F2036" t="str">
            <v>CO - IUPU FW ADVANCED COMPUTIN</v>
          </cell>
          <cell r="G2036" t="str">
            <v/>
          </cell>
          <cell r="H2036" t="str">
            <v/>
          </cell>
        </row>
        <row r="2037">
          <cell r="A2037" t="str">
            <v>0005792341</v>
          </cell>
          <cell r="B2037" t="str">
            <v>00057</v>
          </cell>
          <cell r="C2037" t="str">
            <v>92341</v>
          </cell>
          <cell r="D2037">
            <v>40070</v>
          </cell>
          <cell r="E2037" t="str">
            <v>I</v>
          </cell>
          <cell r="F2037" t="str">
            <v>CO - IUPU FW INTERACTIVE BUSIN</v>
          </cell>
          <cell r="G2037" t="str">
            <v/>
          </cell>
          <cell r="H2037" t="str">
            <v/>
          </cell>
        </row>
        <row r="2038">
          <cell r="A2038" t="str">
            <v>0005792342</v>
          </cell>
          <cell r="B2038" t="str">
            <v>00057</v>
          </cell>
          <cell r="C2038" t="str">
            <v>92342</v>
          </cell>
          <cell r="D2038">
            <v>40070</v>
          </cell>
          <cell r="E2038" t="str">
            <v>I</v>
          </cell>
          <cell r="F2038" t="str">
            <v>CO - JACKSON TWP VFD</v>
          </cell>
          <cell r="G2038" t="str">
            <v/>
          </cell>
          <cell r="H2038" t="str">
            <v/>
          </cell>
        </row>
        <row r="2039">
          <cell r="A2039" t="str">
            <v>0005792343</v>
          </cell>
          <cell r="B2039" t="str">
            <v>00057</v>
          </cell>
          <cell r="C2039" t="str">
            <v>92343</v>
          </cell>
          <cell r="D2039">
            <v>40070</v>
          </cell>
          <cell r="E2039" t="str">
            <v>I</v>
          </cell>
          <cell r="F2039" t="str">
            <v>CO - LAPAZ PARK DEPT.</v>
          </cell>
          <cell r="G2039" t="str">
            <v/>
          </cell>
          <cell r="H2039" t="str">
            <v/>
          </cell>
        </row>
        <row r="2040">
          <cell r="A2040" t="str">
            <v>0005792344</v>
          </cell>
          <cell r="B2040" t="str">
            <v>00057</v>
          </cell>
          <cell r="C2040" t="str">
            <v>92344</v>
          </cell>
          <cell r="D2040">
            <v>40070</v>
          </cell>
          <cell r="E2040" t="str">
            <v>I</v>
          </cell>
          <cell r="F2040" t="str">
            <v>CO - LAPAZ VFD</v>
          </cell>
          <cell r="G2040" t="str">
            <v/>
          </cell>
          <cell r="H2040" t="str">
            <v/>
          </cell>
        </row>
        <row r="2041">
          <cell r="A2041" t="str">
            <v>0005792345</v>
          </cell>
          <cell r="B2041" t="str">
            <v>00057</v>
          </cell>
          <cell r="C2041" t="str">
            <v>92345</v>
          </cell>
          <cell r="D2041">
            <v>40070</v>
          </cell>
          <cell r="E2041" t="str">
            <v>I</v>
          </cell>
          <cell r="F2041" t="str">
            <v>CO - LAPORTE COUNTY FAIRGROUND</v>
          </cell>
          <cell r="G2041" t="str">
            <v/>
          </cell>
          <cell r="H2041" t="str">
            <v/>
          </cell>
        </row>
        <row r="2042">
          <cell r="A2042" t="str">
            <v>0005792346</v>
          </cell>
          <cell r="B2042" t="str">
            <v>00057</v>
          </cell>
          <cell r="C2042" t="str">
            <v>92346</v>
          </cell>
          <cell r="D2042">
            <v>40070</v>
          </cell>
          <cell r="E2042" t="str">
            <v>I</v>
          </cell>
          <cell r="F2042" t="str">
            <v>CO - LAPORTE MUNICIPAL AIRPORT</v>
          </cell>
          <cell r="G2042" t="str">
            <v/>
          </cell>
          <cell r="H2042" t="str">
            <v/>
          </cell>
        </row>
        <row r="2043">
          <cell r="A2043" t="str">
            <v>0005792347</v>
          </cell>
          <cell r="B2043" t="str">
            <v>00057</v>
          </cell>
          <cell r="C2043" t="str">
            <v>92347</v>
          </cell>
          <cell r="D2043">
            <v>40070</v>
          </cell>
          <cell r="E2043" t="str">
            <v>I</v>
          </cell>
          <cell r="F2043" t="str">
            <v>CO - LIBERTY TWP PARK PROJECT</v>
          </cell>
          <cell r="G2043" t="str">
            <v/>
          </cell>
          <cell r="H2043" t="str">
            <v/>
          </cell>
        </row>
        <row r="2044">
          <cell r="A2044" t="str">
            <v>0005792348</v>
          </cell>
          <cell r="B2044" t="str">
            <v>00057</v>
          </cell>
          <cell r="C2044" t="str">
            <v>92348</v>
          </cell>
          <cell r="D2044">
            <v>40070</v>
          </cell>
          <cell r="E2044" t="str">
            <v>I</v>
          </cell>
          <cell r="F2044" t="str">
            <v>CO - LIBERTY TWP. VFD</v>
          </cell>
          <cell r="G2044" t="str">
            <v/>
          </cell>
          <cell r="H2044" t="str">
            <v/>
          </cell>
        </row>
        <row r="2045">
          <cell r="A2045" t="str">
            <v>0005792349</v>
          </cell>
          <cell r="B2045" t="str">
            <v>00057</v>
          </cell>
          <cell r="C2045" t="str">
            <v>92349</v>
          </cell>
          <cell r="D2045">
            <v>40070</v>
          </cell>
          <cell r="E2045" t="str">
            <v>I</v>
          </cell>
          <cell r="F2045" t="str">
            <v>CO - MARION TWP. VFD</v>
          </cell>
          <cell r="G2045" t="str">
            <v/>
          </cell>
          <cell r="H2045" t="str">
            <v/>
          </cell>
        </row>
        <row r="2046">
          <cell r="A2046" t="str">
            <v>0005792350</v>
          </cell>
          <cell r="B2046" t="str">
            <v>00057</v>
          </cell>
          <cell r="C2046" t="str">
            <v>92350</v>
          </cell>
          <cell r="D2046">
            <v>40070</v>
          </cell>
          <cell r="E2046" t="str">
            <v>I</v>
          </cell>
          <cell r="F2046" t="str">
            <v>CO - MARION TWP POE VFD</v>
          </cell>
          <cell r="G2046" t="str">
            <v/>
          </cell>
          <cell r="H2046" t="str">
            <v/>
          </cell>
        </row>
        <row r="2047">
          <cell r="A2047" t="str">
            <v>0005792351</v>
          </cell>
          <cell r="B2047" t="str">
            <v>00057</v>
          </cell>
          <cell r="C2047" t="str">
            <v>92351</v>
          </cell>
          <cell r="D2047">
            <v>40070</v>
          </cell>
          <cell r="E2047" t="str">
            <v>I</v>
          </cell>
          <cell r="F2047" t="str">
            <v>CO - MIAMI COUTNY 4H FAIRGROUN</v>
          </cell>
          <cell r="G2047" t="str">
            <v/>
          </cell>
          <cell r="H2047" t="str">
            <v/>
          </cell>
        </row>
        <row r="2048">
          <cell r="A2048" t="str">
            <v>0005792352</v>
          </cell>
          <cell r="B2048" t="str">
            <v>00057</v>
          </cell>
          <cell r="C2048" t="str">
            <v>92352</v>
          </cell>
          <cell r="D2048">
            <v>40070</v>
          </cell>
          <cell r="E2048" t="str">
            <v>I</v>
          </cell>
          <cell r="F2048" t="str">
            <v>CO - MOORESVILLE INFRASTRUCTUR</v>
          </cell>
          <cell r="G2048" t="str">
            <v/>
          </cell>
          <cell r="H2048" t="str">
            <v/>
          </cell>
        </row>
        <row r="2049">
          <cell r="A2049" t="str">
            <v>0005792353</v>
          </cell>
          <cell r="B2049" t="str">
            <v>00057</v>
          </cell>
          <cell r="C2049" t="str">
            <v>92353</v>
          </cell>
          <cell r="D2049">
            <v>40070</v>
          </cell>
          <cell r="E2049" t="str">
            <v>I</v>
          </cell>
          <cell r="F2049" t="str">
            <v>CO - MOORESVILLE INFRASTRUCTUR</v>
          </cell>
          <cell r="G2049" t="str">
            <v/>
          </cell>
          <cell r="H2049" t="str">
            <v/>
          </cell>
        </row>
        <row r="2050">
          <cell r="A2050" t="str">
            <v>0005792354</v>
          </cell>
          <cell r="B2050" t="str">
            <v>00057</v>
          </cell>
          <cell r="C2050" t="str">
            <v>92354</v>
          </cell>
          <cell r="D2050">
            <v>40070</v>
          </cell>
          <cell r="E2050" t="str">
            <v>I</v>
          </cell>
          <cell r="F2050" t="str">
            <v>CO - NEW POINT VFD</v>
          </cell>
          <cell r="G2050" t="str">
            <v/>
          </cell>
          <cell r="H2050" t="str">
            <v/>
          </cell>
        </row>
        <row r="2051">
          <cell r="A2051" t="str">
            <v>0005792355</v>
          </cell>
          <cell r="B2051" t="str">
            <v>00057</v>
          </cell>
          <cell r="C2051" t="str">
            <v>92355</v>
          </cell>
          <cell r="D2051">
            <v>40070</v>
          </cell>
          <cell r="E2051" t="str">
            <v>I</v>
          </cell>
          <cell r="F2051" t="str">
            <v>CO - NINEVEH VFD</v>
          </cell>
          <cell r="G2051" t="str">
            <v/>
          </cell>
          <cell r="H2051" t="str">
            <v/>
          </cell>
        </row>
        <row r="2052">
          <cell r="A2052" t="str">
            <v>0005792356</v>
          </cell>
          <cell r="B2052" t="str">
            <v>00057</v>
          </cell>
          <cell r="C2052" t="str">
            <v>92356</v>
          </cell>
          <cell r="D2052">
            <v>40070</v>
          </cell>
          <cell r="E2052" t="str">
            <v>I</v>
          </cell>
          <cell r="F2052" t="str">
            <v>CO - ORESTES PARK PROJECT</v>
          </cell>
          <cell r="G2052" t="str">
            <v/>
          </cell>
          <cell r="H2052" t="str">
            <v/>
          </cell>
        </row>
        <row r="2053">
          <cell r="A2053" t="str">
            <v>0005792357</v>
          </cell>
          <cell r="B2053" t="str">
            <v>00057</v>
          </cell>
          <cell r="C2053" t="str">
            <v>92357</v>
          </cell>
          <cell r="D2053">
            <v>40070</v>
          </cell>
          <cell r="E2053" t="str">
            <v>I</v>
          </cell>
          <cell r="F2053" t="str">
            <v>CO - PARK IMPROVEMENT PROJECT,</v>
          </cell>
          <cell r="G2053" t="str">
            <v/>
          </cell>
          <cell r="H2053" t="str">
            <v/>
          </cell>
        </row>
        <row r="2054">
          <cell r="A2054" t="str">
            <v>0005792358</v>
          </cell>
          <cell r="B2054" t="str">
            <v>00057</v>
          </cell>
          <cell r="C2054" t="str">
            <v>92358</v>
          </cell>
          <cell r="D2054">
            <v>40070</v>
          </cell>
          <cell r="E2054" t="str">
            <v>I</v>
          </cell>
          <cell r="F2054" t="str">
            <v>CO - PARKE COUNTY 4H BUILDING</v>
          </cell>
          <cell r="G2054" t="str">
            <v/>
          </cell>
          <cell r="H2054" t="str">
            <v/>
          </cell>
        </row>
        <row r="2055">
          <cell r="A2055" t="str">
            <v>0005792359</v>
          </cell>
          <cell r="B2055" t="str">
            <v>00057</v>
          </cell>
          <cell r="C2055" t="str">
            <v>92359</v>
          </cell>
          <cell r="D2055">
            <v>40070</v>
          </cell>
          <cell r="E2055" t="str">
            <v>I</v>
          </cell>
          <cell r="F2055" t="str">
            <v>CO - PARKS AND RECREATION DEPT</v>
          </cell>
          <cell r="G2055" t="str">
            <v/>
          </cell>
          <cell r="H2055" t="str">
            <v/>
          </cell>
        </row>
        <row r="2056">
          <cell r="A2056" t="str">
            <v>0005792360</v>
          </cell>
          <cell r="B2056" t="str">
            <v>00057</v>
          </cell>
          <cell r="C2056" t="str">
            <v>92360</v>
          </cell>
          <cell r="D2056">
            <v>40070</v>
          </cell>
          <cell r="E2056" t="str">
            <v>I</v>
          </cell>
          <cell r="F2056" t="str">
            <v>CO - PIERCETON SENIOR CITIZEN</v>
          </cell>
          <cell r="G2056" t="str">
            <v/>
          </cell>
          <cell r="H2056" t="str">
            <v/>
          </cell>
        </row>
        <row r="2057">
          <cell r="A2057" t="str">
            <v>0005792361</v>
          </cell>
          <cell r="B2057" t="str">
            <v>00057</v>
          </cell>
          <cell r="C2057" t="str">
            <v>92361</v>
          </cell>
          <cell r="D2057">
            <v>40070</v>
          </cell>
          <cell r="E2057" t="str">
            <v>I</v>
          </cell>
          <cell r="F2057" t="str">
            <v>CO - PLAINFIELD GREENWAYS PROJ</v>
          </cell>
          <cell r="G2057" t="str">
            <v/>
          </cell>
          <cell r="H2057" t="str">
            <v/>
          </cell>
        </row>
        <row r="2058">
          <cell r="A2058" t="str">
            <v>0005792362</v>
          </cell>
          <cell r="B2058" t="str">
            <v>00057</v>
          </cell>
          <cell r="C2058" t="str">
            <v>92362</v>
          </cell>
          <cell r="D2058">
            <v>40070</v>
          </cell>
          <cell r="E2058" t="str">
            <v>I</v>
          </cell>
          <cell r="F2058" t="str">
            <v>CO - PORTER COUNTY PARK DEPART</v>
          </cell>
          <cell r="G2058" t="str">
            <v/>
          </cell>
          <cell r="H2058" t="str">
            <v/>
          </cell>
        </row>
        <row r="2059">
          <cell r="A2059" t="str">
            <v>0005792363</v>
          </cell>
          <cell r="B2059" t="str">
            <v>00057</v>
          </cell>
          <cell r="C2059" t="str">
            <v>92363</v>
          </cell>
          <cell r="D2059">
            <v>40070</v>
          </cell>
          <cell r="E2059" t="str">
            <v>I</v>
          </cell>
          <cell r="F2059" t="str">
            <v>CO - POSEY TWP. FIRE DEPT.</v>
          </cell>
          <cell r="G2059" t="str">
            <v/>
          </cell>
          <cell r="H2059" t="str">
            <v/>
          </cell>
        </row>
        <row r="2060">
          <cell r="A2060" t="str">
            <v>0005792364</v>
          </cell>
          <cell r="B2060" t="str">
            <v>00057</v>
          </cell>
          <cell r="C2060" t="str">
            <v>92364</v>
          </cell>
          <cell r="D2060">
            <v>40070</v>
          </cell>
          <cell r="E2060" t="str">
            <v>I</v>
          </cell>
          <cell r="F2060" t="str">
            <v>CO - POTTS DITCH DRAINAGE PROJ</v>
          </cell>
          <cell r="G2060" t="str">
            <v/>
          </cell>
          <cell r="H2060" t="str">
            <v/>
          </cell>
        </row>
        <row r="2061">
          <cell r="A2061" t="str">
            <v>0005792365</v>
          </cell>
          <cell r="B2061" t="str">
            <v>00057</v>
          </cell>
          <cell r="C2061" t="str">
            <v>92365</v>
          </cell>
          <cell r="D2061">
            <v>40070</v>
          </cell>
          <cell r="E2061" t="str">
            <v>I</v>
          </cell>
          <cell r="F2061" t="str">
            <v>CO - RENSSELAER PARK DEPT.</v>
          </cell>
          <cell r="G2061" t="str">
            <v/>
          </cell>
          <cell r="H2061" t="str">
            <v/>
          </cell>
        </row>
        <row r="2062">
          <cell r="A2062" t="str">
            <v>0005792366</v>
          </cell>
          <cell r="B2062" t="str">
            <v>00057</v>
          </cell>
          <cell r="C2062" t="str">
            <v>92366</v>
          </cell>
          <cell r="D2062">
            <v>40070</v>
          </cell>
          <cell r="E2062" t="str">
            <v>I</v>
          </cell>
          <cell r="F2062" t="str">
            <v>CO - RESTORATIONOF HISTORIC EL</v>
          </cell>
          <cell r="G2062" t="str">
            <v/>
          </cell>
          <cell r="H2062" t="str">
            <v/>
          </cell>
        </row>
        <row r="2063">
          <cell r="A2063" t="str">
            <v>0005792367</v>
          </cell>
          <cell r="B2063" t="str">
            <v>00057</v>
          </cell>
          <cell r="C2063" t="str">
            <v>92367</v>
          </cell>
          <cell r="D2063">
            <v>40070</v>
          </cell>
          <cell r="E2063" t="str">
            <v>I</v>
          </cell>
          <cell r="F2063" t="str">
            <v>CO - SANITARY SEWER PROJECT</v>
          </cell>
          <cell r="G2063" t="str">
            <v/>
          </cell>
          <cell r="H2063" t="str">
            <v/>
          </cell>
        </row>
        <row r="2064">
          <cell r="A2064" t="str">
            <v>0005792368</v>
          </cell>
          <cell r="B2064" t="str">
            <v>00057</v>
          </cell>
          <cell r="C2064" t="str">
            <v>92368</v>
          </cell>
          <cell r="D2064">
            <v>40070</v>
          </cell>
          <cell r="E2064" t="str">
            <v>I</v>
          </cell>
          <cell r="F2064" t="str">
            <v>CO - SEWER EVALUATION PROJECT</v>
          </cell>
          <cell r="G2064" t="str">
            <v/>
          </cell>
          <cell r="H2064" t="str">
            <v/>
          </cell>
        </row>
        <row r="2065">
          <cell r="A2065" t="str">
            <v>0005792369</v>
          </cell>
          <cell r="B2065" t="str">
            <v>00057</v>
          </cell>
          <cell r="C2065" t="str">
            <v>92369</v>
          </cell>
          <cell r="D2065">
            <v>40070</v>
          </cell>
          <cell r="E2065" t="str">
            <v>I</v>
          </cell>
          <cell r="F2065" t="str">
            <v>CO - SHELBYVILLE INFRASTRUCTUR</v>
          </cell>
          <cell r="G2065" t="str">
            <v/>
          </cell>
          <cell r="H2065" t="str">
            <v/>
          </cell>
        </row>
        <row r="2066">
          <cell r="A2066" t="str">
            <v>0005792370</v>
          </cell>
          <cell r="B2066" t="str">
            <v>00057</v>
          </cell>
          <cell r="C2066" t="str">
            <v>92370</v>
          </cell>
          <cell r="D2066">
            <v>40070</v>
          </cell>
          <cell r="E2066" t="str">
            <v>I</v>
          </cell>
          <cell r="F2066" t="str">
            <v>CO - STILESVILLE VFD</v>
          </cell>
          <cell r="G2066" t="str">
            <v/>
          </cell>
          <cell r="H2066" t="str">
            <v/>
          </cell>
        </row>
        <row r="2067">
          <cell r="A2067" t="str">
            <v>0005792371</v>
          </cell>
          <cell r="B2067" t="str">
            <v>00057</v>
          </cell>
          <cell r="C2067" t="str">
            <v>92371</v>
          </cell>
          <cell r="D2067">
            <v>40070</v>
          </cell>
          <cell r="E2067" t="str">
            <v>I</v>
          </cell>
          <cell r="F2067" t="str">
            <v>CO - THORNCREEK TWP. VFD</v>
          </cell>
          <cell r="G2067" t="str">
            <v/>
          </cell>
          <cell r="H2067" t="str">
            <v/>
          </cell>
        </row>
        <row r="2068">
          <cell r="A2068" t="str">
            <v>0005792372</v>
          </cell>
          <cell r="B2068" t="str">
            <v>00057</v>
          </cell>
          <cell r="C2068" t="str">
            <v>92372</v>
          </cell>
          <cell r="D2068">
            <v>40070</v>
          </cell>
          <cell r="E2068" t="str">
            <v>I</v>
          </cell>
          <cell r="F2068" t="str">
            <v>CO - TIPPECANOE ENVIRONMENTAL</v>
          </cell>
          <cell r="G2068" t="str">
            <v/>
          </cell>
          <cell r="H2068" t="str">
            <v/>
          </cell>
        </row>
        <row r="2069">
          <cell r="A2069" t="str">
            <v>0005792373</v>
          </cell>
          <cell r="B2069" t="str">
            <v>00057</v>
          </cell>
          <cell r="C2069" t="str">
            <v>92373</v>
          </cell>
          <cell r="D2069">
            <v>40070</v>
          </cell>
          <cell r="E2069" t="str">
            <v>I</v>
          </cell>
          <cell r="F2069" t="str">
            <v>CO - TIPPECANOE TWP VFD</v>
          </cell>
          <cell r="G2069" t="str">
            <v/>
          </cell>
          <cell r="H2069" t="str">
            <v/>
          </cell>
        </row>
        <row r="2070">
          <cell r="A2070" t="str">
            <v>0005792374</v>
          </cell>
          <cell r="B2070" t="str">
            <v>00057</v>
          </cell>
          <cell r="C2070" t="str">
            <v>92374</v>
          </cell>
          <cell r="D2070">
            <v>40070</v>
          </cell>
          <cell r="E2070" t="str">
            <v>I</v>
          </cell>
          <cell r="F2070" t="str">
            <v>CO - TOWN CENTER BUILDING RENO</v>
          </cell>
          <cell r="G2070" t="str">
            <v/>
          </cell>
          <cell r="H2070" t="str">
            <v/>
          </cell>
        </row>
        <row r="2071">
          <cell r="A2071" t="str">
            <v>0005792375</v>
          </cell>
          <cell r="B2071" t="str">
            <v>00057</v>
          </cell>
          <cell r="C2071" t="str">
            <v>92375</v>
          </cell>
          <cell r="D2071">
            <v>40070</v>
          </cell>
          <cell r="E2071" t="str">
            <v>I</v>
          </cell>
          <cell r="F2071" t="str">
            <v>CO - TOWN HALL ADDITION</v>
          </cell>
          <cell r="G2071" t="str">
            <v/>
          </cell>
          <cell r="H2071" t="str">
            <v/>
          </cell>
        </row>
        <row r="2072">
          <cell r="A2072" t="str">
            <v>0005792376</v>
          </cell>
          <cell r="B2072" t="str">
            <v>00057</v>
          </cell>
          <cell r="C2072" t="str">
            <v>92376</v>
          </cell>
          <cell r="D2072">
            <v>40070</v>
          </cell>
          <cell r="E2072" t="str">
            <v>I</v>
          </cell>
          <cell r="F2072" t="str">
            <v>CO - UNIONDALE STEET REPAIR</v>
          </cell>
          <cell r="G2072" t="str">
            <v/>
          </cell>
          <cell r="H2072" t="str">
            <v/>
          </cell>
        </row>
        <row r="2073">
          <cell r="A2073" t="str">
            <v>0005792377</v>
          </cell>
          <cell r="B2073" t="str">
            <v>00057</v>
          </cell>
          <cell r="C2073" t="str">
            <v>92377</v>
          </cell>
          <cell r="D2073">
            <v>40070</v>
          </cell>
          <cell r="E2073" t="str">
            <v>I</v>
          </cell>
          <cell r="F2073" t="str">
            <v>CO - WASHINGOTN PIKE TOWNSHIP</v>
          </cell>
          <cell r="G2073" t="str">
            <v/>
          </cell>
          <cell r="H2073" t="str">
            <v/>
          </cell>
        </row>
        <row r="2074">
          <cell r="A2074" t="str">
            <v>0005792378</v>
          </cell>
          <cell r="B2074" t="str">
            <v>00057</v>
          </cell>
          <cell r="C2074" t="str">
            <v>92378</v>
          </cell>
          <cell r="D2074">
            <v>40070</v>
          </cell>
          <cell r="E2074" t="str">
            <v>I</v>
          </cell>
          <cell r="F2074" t="str">
            <v>CO - WAYNE TW. FIRE DEPT</v>
          </cell>
          <cell r="G2074" t="str">
            <v/>
          </cell>
          <cell r="H2074" t="str">
            <v/>
          </cell>
        </row>
        <row r="2075">
          <cell r="A2075" t="str">
            <v>0005792379</v>
          </cell>
          <cell r="B2075" t="str">
            <v>00057</v>
          </cell>
          <cell r="C2075" t="str">
            <v>92379</v>
          </cell>
          <cell r="D2075">
            <v>40070</v>
          </cell>
          <cell r="E2075" t="str">
            <v>I</v>
          </cell>
          <cell r="F2075" t="str">
            <v>CO - WAYNE TWP VFD</v>
          </cell>
          <cell r="G2075" t="str">
            <v/>
          </cell>
          <cell r="H2075" t="str">
            <v/>
          </cell>
        </row>
        <row r="2076">
          <cell r="A2076" t="str">
            <v>0005792380</v>
          </cell>
          <cell r="B2076" t="str">
            <v>00057</v>
          </cell>
          <cell r="C2076" t="str">
            <v>92380</v>
          </cell>
          <cell r="D2076">
            <v>40070</v>
          </cell>
          <cell r="E2076" t="str">
            <v>I</v>
          </cell>
          <cell r="F2076" t="str">
            <v>CO - WHITE RIVER TWP PARK</v>
          </cell>
          <cell r="G2076" t="str">
            <v/>
          </cell>
          <cell r="H2076" t="str">
            <v/>
          </cell>
        </row>
        <row r="2077">
          <cell r="A2077" t="str">
            <v>0005792381</v>
          </cell>
          <cell r="B2077" t="str">
            <v>00057</v>
          </cell>
          <cell r="C2077" t="str">
            <v>92381</v>
          </cell>
          <cell r="D2077">
            <v>40070</v>
          </cell>
          <cell r="E2077" t="str">
            <v>I</v>
          </cell>
          <cell r="F2077" t="str">
            <v>CO - WHITLEY COUNTY 4H</v>
          </cell>
          <cell r="G2077" t="str">
            <v/>
          </cell>
          <cell r="H2077" t="str">
            <v/>
          </cell>
        </row>
        <row r="2078">
          <cell r="A2078" t="str">
            <v>0005792382</v>
          </cell>
          <cell r="B2078" t="str">
            <v>00057</v>
          </cell>
          <cell r="C2078" t="str">
            <v>92382</v>
          </cell>
          <cell r="D2078">
            <v>40070</v>
          </cell>
          <cell r="E2078" t="str">
            <v>I</v>
          </cell>
          <cell r="F2078" t="str">
            <v>CO - ZANESVILLE TOWN BUILDING</v>
          </cell>
          <cell r="G2078" t="str">
            <v/>
          </cell>
          <cell r="H2078" t="str">
            <v/>
          </cell>
        </row>
        <row r="2079">
          <cell r="A2079" t="str">
            <v>0005792383</v>
          </cell>
          <cell r="B2079" t="str">
            <v>00057</v>
          </cell>
          <cell r="C2079" t="str">
            <v>92383</v>
          </cell>
          <cell r="D2079">
            <v>40070</v>
          </cell>
          <cell r="E2079" t="str">
            <v>I</v>
          </cell>
          <cell r="F2079" t="str">
            <v>CO - ABINGTON TOWNSHIP FIRE TR</v>
          </cell>
          <cell r="G2079" t="str">
            <v/>
          </cell>
          <cell r="H2079" t="str">
            <v/>
          </cell>
        </row>
        <row r="2080">
          <cell r="A2080" t="str">
            <v>0005792384</v>
          </cell>
          <cell r="B2080" t="str">
            <v>00057</v>
          </cell>
          <cell r="C2080" t="str">
            <v>92384</v>
          </cell>
          <cell r="D2080">
            <v>40070</v>
          </cell>
          <cell r="E2080" t="str">
            <v>I</v>
          </cell>
          <cell r="F2080" t="str">
            <v>CO - ABOITE TOWNSHIP PARKS DEP</v>
          </cell>
          <cell r="G2080" t="str">
            <v/>
          </cell>
          <cell r="H2080" t="str">
            <v/>
          </cell>
        </row>
        <row r="2081">
          <cell r="A2081" t="str">
            <v>0005792385</v>
          </cell>
          <cell r="B2081" t="str">
            <v>00057</v>
          </cell>
          <cell r="C2081" t="str">
            <v>92385</v>
          </cell>
          <cell r="D2081">
            <v>40070</v>
          </cell>
          <cell r="E2081" t="str">
            <v>I</v>
          </cell>
          <cell r="F2081" t="str">
            <v>CO - ADVANCE FIRE TRUCK</v>
          </cell>
          <cell r="G2081" t="str">
            <v/>
          </cell>
          <cell r="H2081" t="str">
            <v/>
          </cell>
        </row>
        <row r="2082">
          <cell r="A2082" t="str">
            <v>0005792386</v>
          </cell>
          <cell r="B2082" t="str">
            <v>00057</v>
          </cell>
          <cell r="C2082" t="str">
            <v>92386</v>
          </cell>
          <cell r="D2082">
            <v>40070</v>
          </cell>
          <cell r="E2082" t="str">
            <v>I</v>
          </cell>
          <cell r="F2082" t="str">
            <v>CO - ALLEN COUNTY COURTHOUSE</v>
          </cell>
          <cell r="G2082" t="str">
            <v/>
          </cell>
          <cell r="H2082" t="str">
            <v/>
          </cell>
        </row>
        <row r="2083">
          <cell r="A2083" t="str">
            <v>0005792387</v>
          </cell>
          <cell r="B2083" t="str">
            <v>00057</v>
          </cell>
          <cell r="C2083" t="str">
            <v>92387</v>
          </cell>
          <cell r="D2083">
            <v>40070</v>
          </cell>
          <cell r="E2083" t="str">
            <v>I</v>
          </cell>
          <cell r="F2083" t="str">
            <v>CO - BARTHOLOMEW FAIRGROUNDS I</v>
          </cell>
          <cell r="G2083" t="str">
            <v/>
          </cell>
          <cell r="H2083" t="str">
            <v/>
          </cell>
        </row>
        <row r="2084">
          <cell r="A2084" t="str">
            <v>0005792388</v>
          </cell>
          <cell r="B2084" t="str">
            <v>00057</v>
          </cell>
          <cell r="C2084" t="str">
            <v>92388</v>
          </cell>
          <cell r="D2084">
            <v>40070</v>
          </cell>
          <cell r="E2084" t="str">
            <v>I</v>
          </cell>
          <cell r="F2084" t="str">
            <v>CO - BEDFORD COURTHOUSE PLAZA</v>
          </cell>
          <cell r="G2084" t="str">
            <v/>
          </cell>
          <cell r="H2084" t="str">
            <v/>
          </cell>
        </row>
        <row r="2085">
          <cell r="A2085" t="str">
            <v>0005792389</v>
          </cell>
          <cell r="B2085" t="str">
            <v>00057</v>
          </cell>
          <cell r="C2085" t="str">
            <v>92389</v>
          </cell>
          <cell r="D2085">
            <v>40070</v>
          </cell>
          <cell r="E2085" t="str">
            <v>I</v>
          </cell>
          <cell r="F2085" t="str">
            <v>CO - BEN DAVIS YUOTH SPORTS AS</v>
          </cell>
          <cell r="G2085" t="str">
            <v/>
          </cell>
          <cell r="H2085" t="str">
            <v/>
          </cell>
        </row>
        <row r="2086">
          <cell r="A2086" t="str">
            <v>0005792390</v>
          </cell>
          <cell r="B2086" t="str">
            <v>00057</v>
          </cell>
          <cell r="C2086" t="str">
            <v>92390</v>
          </cell>
          <cell r="D2086">
            <v>40070</v>
          </cell>
          <cell r="E2086" t="str">
            <v>I</v>
          </cell>
          <cell r="F2086" t="str">
            <v>CO - BROWN VERNON FIRE PUMPER</v>
          </cell>
          <cell r="G2086" t="str">
            <v/>
          </cell>
          <cell r="H2086" t="str">
            <v/>
          </cell>
        </row>
        <row r="2087">
          <cell r="A2087" t="str">
            <v>0005792391</v>
          </cell>
          <cell r="B2087" t="str">
            <v>00057</v>
          </cell>
          <cell r="C2087" t="str">
            <v>92391</v>
          </cell>
          <cell r="D2087">
            <v>40070</v>
          </cell>
          <cell r="E2087" t="str">
            <v>I</v>
          </cell>
          <cell r="F2087" t="str">
            <v>CO - CARSONPARK IMPROVEMENTS</v>
          </cell>
          <cell r="G2087" t="str">
            <v/>
          </cell>
          <cell r="H2087" t="str">
            <v/>
          </cell>
        </row>
        <row r="2088">
          <cell r="A2088" t="str">
            <v>0005792392</v>
          </cell>
          <cell r="B2088" t="str">
            <v>00057</v>
          </cell>
          <cell r="C2088" t="str">
            <v>92392</v>
          </cell>
          <cell r="D2088">
            <v>40070</v>
          </cell>
          <cell r="E2088" t="str">
            <v>I</v>
          </cell>
          <cell r="F2088" t="str">
            <v>CO - CHESTER TOWNSHIP FIRE TRU</v>
          </cell>
          <cell r="G2088" t="str">
            <v/>
          </cell>
          <cell r="H2088" t="str">
            <v/>
          </cell>
        </row>
        <row r="2089">
          <cell r="A2089" t="str">
            <v>0005792393</v>
          </cell>
          <cell r="B2089" t="str">
            <v>00057</v>
          </cell>
          <cell r="C2089" t="str">
            <v>92393</v>
          </cell>
          <cell r="D2089">
            <v>40070</v>
          </cell>
          <cell r="E2089" t="str">
            <v>I</v>
          </cell>
          <cell r="F2089" t="str">
            <v>CO - CICERO PARKS DEPARTMENT</v>
          </cell>
          <cell r="G2089" t="str">
            <v/>
          </cell>
          <cell r="H2089" t="str">
            <v/>
          </cell>
        </row>
        <row r="2090">
          <cell r="A2090" t="str">
            <v>0005792394</v>
          </cell>
          <cell r="B2090" t="str">
            <v>00057</v>
          </cell>
          <cell r="C2090" t="str">
            <v>92394</v>
          </cell>
          <cell r="D2090">
            <v>40070</v>
          </cell>
          <cell r="E2090" t="str">
            <v>I</v>
          </cell>
          <cell r="F2090" t="str">
            <v>CO - CLARKSBURG ADDITION TO FI</v>
          </cell>
          <cell r="G2090" t="str">
            <v/>
          </cell>
          <cell r="H2090" t="str">
            <v/>
          </cell>
        </row>
        <row r="2091">
          <cell r="A2091" t="str">
            <v>0005792395</v>
          </cell>
          <cell r="B2091" t="str">
            <v>00057</v>
          </cell>
          <cell r="C2091" t="str">
            <v>92395</v>
          </cell>
          <cell r="D2091">
            <v>40070</v>
          </cell>
          <cell r="E2091" t="str">
            <v>I</v>
          </cell>
          <cell r="F2091" t="str">
            <v>CO - CRAWFORDSVILLE POLICE STA</v>
          </cell>
          <cell r="G2091" t="str">
            <v/>
          </cell>
          <cell r="H2091" t="str">
            <v/>
          </cell>
        </row>
        <row r="2092">
          <cell r="A2092" t="str">
            <v>0005792396</v>
          </cell>
          <cell r="B2092" t="str">
            <v>00057</v>
          </cell>
          <cell r="C2092" t="str">
            <v>92396</v>
          </cell>
          <cell r="D2092">
            <v>40070</v>
          </cell>
          <cell r="E2092" t="str">
            <v>I</v>
          </cell>
          <cell r="F2092" t="str">
            <v>CO - DALLAS TOWNSHIP FIRE STAT</v>
          </cell>
          <cell r="G2092" t="str">
            <v/>
          </cell>
          <cell r="H2092" t="str">
            <v/>
          </cell>
        </row>
        <row r="2093">
          <cell r="A2093" t="str">
            <v>0005792397</v>
          </cell>
          <cell r="B2093" t="str">
            <v>00057</v>
          </cell>
          <cell r="C2093" t="str">
            <v>92397</v>
          </cell>
          <cell r="D2093">
            <v>40070</v>
          </cell>
          <cell r="E2093" t="str">
            <v>I</v>
          </cell>
          <cell r="F2093" t="str">
            <v>CO - DECATUR COUNTY WEST SR 46</v>
          </cell>
          <cell r="G2093" t="str">
            <v/>
          </cell>
          <cell r="H2093" t="str">
            <v/>
          </cell>
        </row>
        <row r="2094">
          <cell r="A2094" t="str">
            <v>0005792398</v>
          </cell>
          <cell r="B2094" t="str">
            <v>00057</v>
          </cell>
          <cell r="C2094" t="str">
            <v>92398</v>
          </cell>
          <cell r="D2094">
            <v>40070</v>
          </cell>
          <cell r="E2094" t="str">
            <v>I</v>
          </cell>
          <cell r="F2094" t="str">
            <v>CO - DILLSBORO LIFE SQUAD EMER</v>
          </cell>
          <cell r="G2094" t="str">
            <v/>
          </cell>
          <cell r="H2094" t="str">
            <v/>
          </cell>
        </row>
        <row r="2095">
          <cell r="A2095" t="str">
            <v>0005792399</v>
          </cell>
          <cell r="B2095" t="str">
            <v>00057</v>
          </cell>
          <cell r="C2095" t="str">
            <v>92399</v>
          </cell>
          <cell r="D2095">
            <v>40070</v>
          </cell>
          <cell r="E2095" t="str">
            <v>I</v>
          </cell>
          <cell r="F2095" t="str">
            <v>CO - DILLSBORO VFD RESCUE SUPP</v>
          </cell>
          <cell r="G2095" t="str">
            <v/>
          </cell>
          <cell r="H2095" t="str">
            <v/>
          </cell>
        </row>
        <row r="2096">
          <cell r="A2096" t="str">
            <v>0005792400</v>
          </cell>
          <cell r="B2096" t="str">
            <v>00057</v>
          </cell>
          <cell r="C2096" t="str">
            <v>92400</v>
          </cell>
          <cell r="D2096">
            <v>40070</v>
          </cell>
          <cell r="E2096" t="str">
            <v>I</v>
          </cell>
          <cell r="F2096" t="str">
            <v>CO - ELIZABETH VFD BUILDING RE</v>
          </cell>
          <cell r="G2096" t="str">
            <v/>
          </cell>
          <cell r="H2096" t="str">
            <v/>
          </cell>
        </row>
        <row r="2097">
          <cell r="A2097" t="str">
            <v>0005792401</v>
          </cell>
          <cell r="B2097" t="str">
            <v>00057</v>
          </cell>
          <cell r="C2097" t="str">
            <v>92401</v>
          </cell>
          <cell r="D2097">
            <v>40070</v>
          </cell>
          <cell r="E2097" t="str">
            <v>I</v>
          </cell>
          <cell r="F2097" t="str">
            <v>CO - FAYETTE COUNTY FAIR IMPRO</v>
          </cell>
          <cell r="G2097" t="str">
            <v/>
          </cell>
          <cell r="H2097" t="str">
            <v/>
          </cell>
        </row>
        <row r="2098">
          <cell r="A2098" t="str">
            <v>0005792402</v>
          </cell>
          <cell r="B2098" t="str">
            <v>00057</v>
          </cell>
          <cell r="C2098" t="str">
            <v>92402</v>
          </cell>
          <cell r="D2098">
            <v>40070</v>
          </cell>
          <cell r="E2098" t="str">
            <v>I</v>
          </cell>
          <cell r="F2098" t="str">
            <v>CO - FULTON CO. AIRPORT</v>
          </cell>
          <cell r="G2098" t="str">
            <v/>
          </cell>
          <cell r="H2098" t="str">
            <v/>
          </cell>
        </row>
        <row r="2099">
          <cell r="A2099" t="str">
            <v>0005792403</v>
          </cell>
          <cell r="B2099" t="str">
            <v>00057</v>
          </cell>
          <cell r="C2099" t="str">
            <v>92403</v>
          </cell>
          <cell r="D2099">
            <v>40070</v>
          </cell>
          <cell r="E2099" t="str">
            <v>I</v>
          </cell>
          <cell r="F2099" t="str">
            <v>CO - GOLAY COMMUNITY CENTER</v>
          </cell>
          <cell r="G2099" t="str">
            <v/>
          </cell>
          <cell r="H2099" t="str">
            <v/>
          </cell>
        </row>
        <row r="2100">
          <cell r="A2100" t="str">
            <v>0005792404</v>
          </cell>
          <cell r="B2100" t="str">
            <v>00057</v>
          </cell>
          <cell r="C2100" t="str">
            <v>92404</v>
          </cell>
          <cell r="D2100">
            <v>40070</v>
          </cell>
          <cell r="E2100" t="str">
            <v>I</v>
          </cell>
          <cell r="F2100" t="str">
            <v>CO - GOSHEN COMMUNITY THEATRE</v>
          </cell>
          <cell r="G2100" t="str">
            <v/>
          </cell>
          <cell r="H2100" t="str">
            <v/>
          </cell>
        </row>
        <row r="2101">
          <cell r="A2101" t="str">
            <v>0005792405</v>
          </cell>
          <cell r="B2101" t="str">
            <v>00057</v>
          </cell>
          <cell r="C2101" t="str">
            <v>92405</v>
          </cell>
          <cell r="D2101">
            <v>40070</v>
          </cell>
          <cell r="E2101" t="str">
            <v>I</v>
          </cell>
          <cell r="F2101" t="str">
            <v>CO - GREENFIELD SUGAR CREEK TO</v>
          </cell>
          <cell r="G2101" t="str">
            <v/>
          </cell>
          <cell r="H2101" t="str">
            <v/>
          </cell>
        </row>
        <row r="2102">
          <cell r="A2102" t="str">
            <v>0005792406</v>
          </cell>
          <cell r="B2102" t="str">
            <v>00057</v>
          </cell>
          <cell r="C2102" t="str">
            <v>92406</v>
          </cell>
          <cell r="D2102">
            <v>40070</v>
          </cell>
          <cell r="E2102" t="str">
            <v>I</v>
          </cell>
          <cell r="F2102" t="str">
            <v>CO - GROUSLAND, WILLIAM HENRY</v>
          </cell>
          <cell r="G2102" t="str">
            <v/>
          </cell>
          <cell r="H2102" t="str">
            <v/>
          </cell>
        </row>
        <row r="2103">
          <cell r="A2103" t="str">
            <v>0005792407</v>
          </cell>
          <cell r="B2103" t="str">
            <v>00057</v>
          </cell>
          <cell r="C2103" t="str">
            <v>92407</v>
          </cell>
          <cell r="D2103">
            <v>40070</v>
          </cell>
          <cell r="E2103" t="str">
            <v>I</v>
          </cell>
          <cell r="F2103" t="str">
            <v>CO - HARTSVILLE COMMUNITY SQUA</v>
          </cell>
          <cell r="G2103" t="str">
            <v/>
          </cell>
          <cell r="H2103" t="str">
            <v/>
          </cell>
        </row>
        <row r="2104">
          <cell r="A2104" t="str">
            <v>0005792408</v>
          </cell>
          <cell r="B2104" t="str">
            <v>00057</v>
          </cell>
          <cell r="C2104" t="str">
            <v>92408</v>
          </cell>
          <cell r="D2104">
            <v>40070</v>
          </cell>
          <cell r="E2104" t="str">
            <v>I</v>
          </cell>
          <cell r="F2104" t="str">
            <v>CO - HENRY COUNTY SMALL CHILDS</v>
          </cell>
          <cell r="G2104" t="str">
            <v/>
          </cell>
          <cell r="H2104" t="str">
            <v/>
          </cell>
        </row>
        <row r="2105">
          <cell r="A2105" t="str">
            <v>0005792409</v>
          </cell>
          <cell r="B2105" t="str">
            <v>00057</v>
          </cell>
          <cell r="C2105" t="str">
            <v>92409</v>
          </cell>
          <cell r="D2105">
            <v>40070</v>
          </cell>
          <cell r="E2105" t="str">
            <v>I</v>
          </cell>
          <cell r="F2105" t="str">
            <v>CO - HOPE SOUTH STREET IMPROVE</v>
          </cell>
          <cell r="G2105" t="str">
            <v/>
          </cell>
          <cell r="H2105" t="str">
            <v/>
          </cell>
        </row>
        <row r="2106">
          <cell r="A2106" t="str">
            <v>0005792410</v>
          </cell>
          <cell r="B2106" t="str">
            <v>00057</v>
          </cell>
          <cell r="C2106" t="str">
            <v>92410</v>
          </cell>
          <cell r="D2106">
            <v>40070</v>
          </cell>
          <cell r="E2106" t="str">
            <v>I</v>
          </cell>
          <cell r="F2106" t="str">
            <v>CO - INDIANA FOOTBALL HALL OF</v>
          </cell>
          <cell r="G2106" t="str">
            <v/>
          </cell>
          <cell r="H2106" t="str">
            <v/>
          </cell>
        </row>
        <row r="2107">
          <cell r="A2107" t="str">
            <v>0005792411</v>
          </cell>
          <cell r="B2107" t="str">
            <v>00057</v>
          </cell>
          <cell r="C2107" t="str">
            <v>92411</v>
          </cell>
          <cell r="D2107">
            <v>40070</v>
          </cell>
          <cell r="E2107" t="str">
            <v>I</v>
          </cell>
          <cell r="F2107" t="str">
            <v>CO - JACKSON COUNTY BELL FORED</v>
          </cell>
          <cell r="G2107" t="str">
            <v/>
          </cell>
          <cell r="H2107" t="str">
            <v/>
          </cell>
        </row>
        <row r="2108">
          <cell r="A2108" t="str">
            <v>0005792412</v>
          </cell>
          <cell r="B2108" t="str">
            <v>00057</v>
          </cell>
          <cell r="C2108" t="str">
            <v>92412</v>
          </cell>
          <cell r="D2108">
            <v>40070</v>
          </cell>
          <cell r="E2108" t="str">
            <v>I</v>
          </cell>
          <cell r="F2108" t="str">
            <v>CO - JAY COUNTY FIRE DEPT</v>
          </cell>
          <cell r="G2108" t="str">
            <v/>
          </cell>
          <cell r="H2108" t="str">
            <v/>
          </cell>
        </row>
        <row r="2109">
          <cell r="A2109" t="str">
            <v>0005792413</v>
          </cell>
          <cell r="B2109" t="str">
            <v>00057</v>
          </cell>
          <cell r="C2109" t="str">
            <v>92413</v>
          </cell>
          <cell r="D2109">
            <v>40070</v>
          </cell>
          <cell r="E2109" t="str">
            <v>I</v>
          </cell>
          <cell r="F2109" t="str">
            <v>CO - JOHNSON 4H FAIR GROUND EX</v>
          </cell>
          <cell r="G2109" t="str">
            <v/>
          </cell>
          <cell r="H2109" t="str">
            <v/>
          </cell>
        </row>
        <row r="2110">
          <cell r="A2110" t="str">
            <v>0005792414</v>
          </cell>
          <cell r="B2110" t="str">
            <v>00057</v>
          </cell>
          <cell r="C2110" t="str">
            <v>92414</v>
          </cell>
          <cell r="D2110">
            <v>40070</v>
          </cell>
          <cell r="E2110" t="str">
            <v>I</v>
          </cell>
          <cell r="F2110" t="str">
            <v>CO - KNIGHTSTOWN HOOSIER GYM</v>
          </cell>
          <cell r="G2110" t="str">
            <v/>
          </cell>
          <cell r="H2110" t="str">
            <v/>
          </cell>
        </row>
        <row r="2111">
          <cell r="A2111" t="str">
            <v>0005792415</v>
          </cell>
          <cell r="B2111" t="str">
            <v>00057</v>
          </cell>
          <cell r="C2111" t="str">
            <v>92415</v>
          </cell>
          <cell r="D2111">
            <v>40070</v>
          </cell>
          <cell r="E2111" t="str">
            <v>I</v>
          </cell>
          <cell r="F2111" t="str">
            <v>CO - KNOBSTONE TRAIL CONNECTIO</v>
          </cell>
          <cell r="G2111" t="str">
            <v/>
          </cell>
          <cell r="H2111" t="str">
            <v/>
          </cell>
        </row>
        <row r="2112">
          <cell r="A2112" t="str">
            <v>0005792416</v>
          </cell>
          <cell r="B2112" t="str">
            <v>00057</v>
          </cell>
          <cell r="C2112" t="str">
            <v>92416</v>
          </cell>
          <cell r="D2112">
            <v>40070</v>
          </cell>
          <cell r="E2112" t="str">
            <v>I</v>
          </cell>
          <cell r="F2112" t="str">
            <v>CO -       372920</v>
          </cell>
          <cell r="G2112" t="str">
            <v/>
          </cell>
          <cell r="H2112" t="str">
            <v/>
          </cell>
        </row>
        <row r="2113">
          <cell r="A2113" t="str">
            <v>0005792417</v>
          </cell>
          <cell r="B2113" t="str">
            <v>00057</v>
          </cell>
          <cell r="C2113" t="str">
            <v>92417</v>
          </cell>
          <cell r="D2113">
            <v>40070</v>
          </cell>
          <cell r="E2113" t="str">
            <v>I</v>
          </cell>
          <cell r="F2113" t="str">
            <v>CO - LAFAYETTE TRENCH RESCUE U</v>
          </cell>
          <cell r="G2113" t="str">
            <v/>
          </cell>
          <cell r="H2113" t="str">
            <v/>
          </cell>
        </row>
        <row r="2114">
          <cell r="A2114" t="str">
            <v>0005792418</v>
          </cell>
          <cell r="B2114" t="str">
            <v>00057</v>
          </cell>
          <cell r="C2114" t="str">
            <v>92418</v>
          </cell>
          <cell r="D2114">
            <v>40070</v>
          </cell>
          <cell r="E2114" t="str">
            <v>I</v>
          </cell>
          <cell r="F2114" t="str">
            <v>CO - LAPAZ PARK DEPARTMENT</v>
          </cell>
          <cell r="G2114" t="str">
            <v/>
          </cell>
          <cell r="H2114" t="str">
            <v/>
          </cell>
        </row>
        <row r="2115">
          <cell r="A2115" t="str">
            <v>0005792419</v>
          </cell>
          <cell r="B2115" t="str">
            <v>00057</v>
          </cell>
          <cell r="C2115" t="str">
            <v>92419</v>
          </cell>
          <cell r="D2115">
            <v>40070</v>
          </cell>
          <cell r="E2115" t="str">
            <v>I</v>
          </cell>
          <cell r="F2115" t="str">
            <v>CO - LARWILL NORTH STREET RECO</v>
          </cell>
          <cell r="G2115" t="str">
            <v/>
          </cell>
          <cell r="H2115" t="str">
            <v/>
          </cell>
        </row>
        <row r="2116">
          <cell r="A2116" t="str">
            <v>0005792420</v>
          </cell>
          <cell r="B2116" t="str">
            <v>00057</v>
          </cell>
          <cell r="C2116" t="str">
            <v>92420</v>
          </cell>
          <cell r="D2116">
            <v>40070</v>
          </cell>
          <cell r="E2116" t="str">
            <v>I</v>
          </cell>
          <cell r="F2116" t="str">
            <v>CO - LONG CENTER FOR THE PERFO</v>
          </cell>
          <cell r="G2116" t="str">
            <v/>
          </cell>
          <cell r="H2116" t="str">
            <v/>
          </cell>
        </row>
        <row r="2117">
          <cell r="A2117" t="str">
            <v>0005792421</v>
          </cell>
          <cell r="B2117" t="str">
            <v>00057</v>
          </cell>
          <cell r="C2117" t="str">
            <v>92421</v>
          </cell>
          <cell r="D2117">
            <v>40070</v>
          </cell>
          <cell r="E2117" t="str">
            <v>I</v>
          </cell>
          <cell r="F2117" t="str">
            <v>CO - MARION COUNTY FAIRGROUNDS</v>
          </cell>
          <cell r="G2117" t="str">
            <v/>
          </cell>
          <cell r="H2117" t="str">
            <v/>
          </cell>
        </row>
        <row r="2118">
          <cell r="A2118" t="str">
            <v>0005792422</v>
          </cell>
          <cell r="B2118" t="str">
            <v>00057</v>
          </cell>
          <cell r="C2118" t="str">
            <v>92422</v>
          </cell>
          <cell r="D2118">
            <v>40070</v>
          </cell>
          <cell r="E2118" t="str">
            <v>I</v>
          </cell>
          <cell r="F2118" t="str">
            <v>CO - MATTHEW 25 HOMELESS SHELT</v>
          </cell>
          <cell r="G2118" t="str">
            <v/>
          </cell>
          <cell r="H2118" t="str">
            <v/>
          </cell>
        </row>
        <row r="2119">
          <cell r="A2119" t="str">
            <v>0005792423</v>
          </cell>
          <cell r="B2119" t="str">
            <v>00057</v>
          </cell>
          <cell r="C2119" t="str">
            <v>92423</v>
          </cell>
          <cell r="D2119">
            <v>40070</v>
          </cell>
          <cell r="E2119" t="str">
            <v>I</v>
          </cell>
          <cell r="F2119" t="str">
            <v>CO - MCMILEN ICE ARENA</v>
          </cell>
          <cell r="G2119" t="str">
            <v/>
          </cell>
          <cell r="H2119" t="str">
            <v/>
          </cell>
        </row>
        <row r="2120">
          <cell r="A2120" t="str">
            <v>0005792424</v>
          </cell>
          <cell r="B2120" t="str">
            <v>00057</v>
          </cell>
          <cell r="C2120" t="str">
            <v>92424</v>
          </cell>
          <cell r="D2120">
            <v>40070</v>
          </cell>
          <cell r="E2120" t="str">
            <v>I</v>
          </cell>
          <cell r="F2120" t="str">
            <v>CO - MILITARY PARK, MICHIANA R</v>
          </cell>
          <cell r="G2120" t="str">
            <v/>
          </cell>
          <cell r="H2120" t="str">
            <v/>
          </cell>
        </row>
        <row r="2121">
          <cell r="A2121" t="str">
            <v>0005792425</v>
          </cell>
          <cell r="B2121" t="str">
            <v>00057</v>
          </cell>
          <cell r="C2121" t="str">
            <v>92425</v>
          </cell>
          <cell r="D2121">
            <v>40070</v>
          </cell>
          <cell r="E2121" t="str">
            <v>I</v>
          </cell>
          <cell r="F2121" t="str">
            <v>CO - MISHAWAKA OLD THEATRE RES</v>
          </cell>
          <cell r="G2121" t="str">
            <v/>
          </cell>
          <cell r="H2121" t="str">
            <v/>
          </cell>
        </row>
        <row r="2122">
          <cell r="A2122" t="str">
            <v>0005792426</v>
          </cell>
          <cell r="B2122" t="str">
            <v>00057</v>
          </cell>
          <cell r="C2122" t="str">
            <v>92426</v>
          </cell>
          <cell r="D2122">
            <v>40070</v>
          </cell>
          <cell r="E2122" t="str">
            <v>I</v>
          </cell>
          <cell r="F2122" t="str">
            <v>CO - MONGO VOL FIRE DEPT 3000</v>
          </cell>
          <cell r="G2122" t="str">
            <v/>
          </cell>
          <cell r="H2122" t="str">
            <v/>
          </cell>
        </row>
        <row r="2123">
          <cell r="A2123" t="str">
            <v>0005792427</v>
          </cell>
          <cell r="B2123" t="str">
            <v>00057</v>
          </cell>
          <cell r="C2123" t="str">
            <v>92427</v>
          </cell>
          <cell r="D2123">
            <v>40070</v>
          </cell>
          <cell r="E2123" t="str">
            <v>I</v>
          </cell>
          <cell r="F2123" t="str">
            <v>CO - MORAL TOWNSHIP FIRE DEPT</v>
          </cell>
          <cell r="G2123" t="str">
            <v/>
          </cell>
          <cell r="H2123" t="str">
            <v/>
          </cell>
        </row>
        <row r="2124">
          <cell r="A2124" t="str">
            <v>0005792428</v>
          </cell>
          <cell r="B2124" t="str">
            <v>00057</v>
          </cell>
          <cell r="C2124" t="str">
            <v>92428</v>
          </cell>
          <cell r="D2124">
            <v>40070</v>
          </cell>
          <cell r="E2124" t="str">
            <v>I</v>
          </cell>
          <cell r="F2124" t="str">
            <v>CO - MULBERRY COMMUNITY PUBLIC</v>
          </cell>
          <cell r="G2124" t="str">
            <v/>
          </cell>
          <cell r="H2124" t="str">
            <v/>
          </cell>
        </row>
        <row r="2125">
          <cell r="A2125" t="str">
            <v>0005792429</v>
          </cell>
          <cell r="B2125" t="str">
            <v>00057</v>
          </cell>
          <cell r="C2125" t="str">
            <v>92429</v>
          </cell>
          <cell r="D2125">
            <v>40070</v>
          </cell>
          <cell r="E2125" t="str">
            <v>I</v>
          </cell>
          <cell r="F2125" t="str">
            <v>CO - NEW ROSS FIRE STATION</v>
          </cell>
          <cell r="G2125" t="str">
            <v/>
          </cell>
          <cell r="H2125" t="str">
            <v/>
          </cell>
        </row>
        <row r="2126">
          <cell r="A2126" t="str">
            <v>0005792430</v>
          </cell>
          <cell r="B2126" t="str">
            <v>00057</v>
          </cell>
          <cell r="C2126" t="str">
            <v>92430</v>
          </cell>
          <cell r="D2126">
            <v>40070</v>
          </cell>
          <cell r="E2126" t="str">
            <v>I</v>
          </cell>
          <cell r="F2126" t="str">
            <v>CO - NOBLE TOWNSHIP 21000 GALL</v>
          </cell>
          <cell r="G2126" t="str">
            <v/>
          </cell>
          <cell r="H2126" t="str">
            <v/>
          </cell>
        </row>
        <row r="2127">
          <cell r="A2127" t="str">
            <v>0005792431</v>
          </cell>
          <cell r="B2127" t="str">
            <v>00057</v>
          </cell>
          <cell r="C2127" t="str">
            <v>92431</v>
          </cell>
          <cell r="D2127">
            <v>40070</v>
          </cell>
          <cell r="E2127" t="str">
            <v>I</v>
          </cell>
          <cell r="F2127" t="str">
            <v>CO - NORTH YMCA FAMILY ACTIVIT</v>
          </cell>
          <cell r="G2127" t="str">
            <v/>
          </cell>
          <cell r="H2127" t="str">
            <v/>
          </cell>
        </row>
        <row r="2128">
          <cell r="A2128" t="str">
            <v>0005792432</v>
          </cell>
          <cell r="B2128" t="str">
            <v>00057</v>
          </cell>
          <cell r="C2128" t="str">
            <v>92432</v>
          </cell>
          <cell r="D2128">
            <v>40070</v>
          </cell>
          <cell r="E2128" t="str">
            <v>I</v>
          </cell>
          <cell r="F2128" t="str">
            <v>CO - OOLITIC FIRE AND RESCUE E</v>
          </cell>
          <cell r="G2128" t="str">
            <v/>
          </cell>
          <cell r="H2128" t="str">
            <v/>
          </cell>
        </row>
        <row r="2129">
          <cell r="A2129" t="str">
            <v>0005792433</v>
          </cell>
          <cell r="B2129" t="str">
            <v>00057</v>
          </cell>
          <cell r="C2129" t="str">
            <v>92433</v>
          </cell>
          <cell r="D2129">
            <v>40070</v>
          </cell>
          <cell r="E2129" t="str">
            <v>I</v>
          </cell>
          <cell r="F2129" t="str">
            <v>CO - ORLAND COMMUNITY VFD</v>
          </cell>
          <cell r="G2129" t="str">
            <v/>
          </cell>
          <cell r="H2129" t="str">
            <v/>
          </cell>
        </row>
        <row r="2130">
          <cell r="A2130" t="str">
            <v>0005792434</v>
          </cell>
          <cell r="B2130" t="str">
            <v>00057</v>
          </cell>
          <cell r="C2130" t="str">
            <v>92434</v>
          </cell>
          <cell r="D2130">
            <v>40070</v>
          </cell>
          <cell r="E2130" t="str">
            <v>I</v>
          </cell>
          <cell r="F2130" t="str">
            <v>CO - PARK THEATRE CIVIC CENTRE</v>
          </cell>
          <cell r="G2130" t="str">
            <v/>
          </cell>
          <cell r="H2130" t="str">
            <v/>
          </cell>
        </row>
        <row r="2131">
          <cell r="A2131" t="str">
            <v>0005792435</v>
          </cell>
          <cell r="B2131" t="str">
            <v>00057</v>
          </cell>
          <cell r="C2131" t="str">
            <v>92435</v>
          </cell>
          <cell r="D2131">
            <v>40070</v>
          </cell>
          <cell r="E2131" t="str">
            <v>I</v>
          </cell>
          <cell r="F2131" t="str">
            <v>CO - PERRY TOWNSHIP VFD FIRE R</v>
          </cell>
          <cell r="G2131" t="str">
            <v/>
          </cell>
          <cell r="H2131" t="str">
            <v/>
          </cell>
        </row>
        <row r="2132">
          <cell r="A2132" t="str">
            <v>0005792436</v>
          </cell>
          <cell r="B2132" t="str">
            <v>00057</v>
          </cell>
          <cell r="C2132" t="str">
            <v>92436</v>
          </cell>
          <cell r="D2132">
            <v>40070</v>
          </cell>
          <cell r="E2132" t="str">
            <v>I</v>
          </cell>
          <cell r="F2132" t="str">
            <v>CO - PIMENTO RESTORATION OF SC</v>
          </cell>
          <cell r="G2132" t="str">
            <v/>
          </cell>
          <cell r="H2132" t="str">
            <v/>
          </cell>
        </row>
        <row r="2133">
          <cell r="A2133" t="str">
            <v>0005792437</v>
          </cell>
          <cell r="B2133" t="str">
            <v>00057</v>
          </cell>
          <cell r="C2133" t="str">
            <v>92437</v>
          </cell>
          <cell r="D2133">
            <v>40070</v>
          </cell>
          <cell r="E2133" t="str">
            <v>I</v>
          </cell>
          <cell r="F2133" t="str">
            <v>CO - PRAIRIE TOWNSHIP COMMUNIT</v>
          </cell>
          <cell r="G2133" t="str">
            <v/>
          </cell>
          <cell r="H2133" t="str">
            <v/>
          </cell>
        </row>
        <row r="2134">
          <cell r="A2134" t="str">
            <v>0005792438</v>
          </cell>
          <cell r="B2134" t="str">
            <v>00057</v>
          </cell>
          <cell r="C2134" t="str">
            <v>92438</v>
          </cell>
          <cell r="D2134">
            <v>40070</v>
          </cell>
          <cell r="E2134" t="str">
            <v>I</v>
          </cell>
          <cell r="F2134" t="str">
            <v>CO - PUTNAM COUNTY FAIRGROUNDS</v>
          </cell>
          <cell r="G2134" t="str">
            <v/>
          </cell>
          <cell r="H2134" t="str">
            <v/>
          </cell>
        </row>
        <row r="2135">
          <cell r="A2135" t="str">
            <v>0005792439</v>
          </cell>
          <cell r="B2135" t="str">
            <v>00057</v>
          </cell>
          <cell r="C2135" t="str">
            <v>92439</v>
          </cell>
          <cell r="D2135">
            <v>40070</v>
          </cell>
          <cell r="E2135" t="str">
            <v>I</v>
          </cell>
          <cell r="F2135" t="str">
            <v>CO - QUILTERS HALL OF FAME</v>
          </cell>
          <cell r="G2135" t="str">
            <v/>
          </cell>
          <cell r="H2135" t="str">
            <v/>
          </cell>
        </row>
        <row r="2136">
          <cell r="A2136" t="str">
            <v>0005792440</v>
          </cell>
          <cell r="B2136" t="str">
            <v>00057</v>
          </cell>
          <cell r="C2136" t="str">
            <v>92440</v>
          </cell>
          <cell r="D2136">
            <v>40070</v>
          </cell>
          <cell r="E2136" t="str">
            <v>I</v>
          </cell>
          <cell r="F2136" t="str">
            <v>CO - RICHMOND MCBRIDE STADIUM</v>
          </cell>
          <cell r="G2136" t="str">
            <v/>
          </cell>
          <cell r="H2136" t="str">
            <v/>
          </cell>
        </row>
        <row r="2137">
          <cell r="A2137" t="str">
            <v>0005792441</v>
          </cell>
          <cell r="B2137" t="str">
            <v>00057</v>
          </cell>
          <cell r="C2137" t="str">
            <v>92441</v>
          </cell>
          <cell r="D2137">
            <v>40070</v>
          </cell>
          <cell r="E2137" t="str">
            <v>I</v>
          </cell>
          <cell r="F2137" t="str">
            <v>CO - RICHMOND POLICE COMPUTERI</v>
          </cell>
          <cell r="G2137" t="str">
            <v/>
          </cell>
          <cell r="H2137" t="str">
            <v/>
          </cell>
        </row>
        <row r="2138">
          <cell r="A2138" t="str">
            <v>0005792442</v>
          </cell>
          <cell r="B2138" t="str">
            <v>00057</v>
          </cell>
          <cell r="C2138" t="str">
            <v>92442</v>
          </cell>
          <cell r="D2138">
            <v>40070</v>
          </cell>
          <cell r="E2138" t="str">
            <v>I</v>
          </cell>
          <cell r="F2138" t="str">
            <v>CO - RICHMOND POLICE VIDIO REC</v>
          </cell>
          <cell r="G2138" t="str">
            <v/>
          </cell>
          <cell r="H2138" t="str">
            <v/>
          </cell>
        </row>
        <row r="2139">
          <cell r="A2139" t="str">
            <v>0005792443</v>
          </cell>
          <cell r="B2139" t="str">
            <v>00057</v>
          </cell>
          <cell r="C2139" t="str">
            <v>92443</v>
          </cell>
          <cell r="D2139">
            <v>40070</v>
          </cell>
          <cell r="E2139" t="str">
            <v>I</v>
          </cell>
          <cell r="F2139" t="str">
            <v>CO - RIDGEVILLE FIRE AND RESCU</v>
          </cell>
          <cell r="G2139" t="str">
            <v/>
          </cell>
          <cell r="H2139" t="str">
            <v/>
          </cell>
        </row>
        <row r="2140">
          <cell r="A2140" t="str">
            <v>0005792444</v>
          </cell>
          <cell r="B2140" t="str">
            <v>00057</v>
          </cell>
          <cell r="C2140" t="str">
            <v>92444</v>
          </cell>
          <cell r="D2140">
            <v>40070</v>
          </cell>
          <cell r="E2140" t="str">
            <v>I</v>
          </cell>
          <cell r="F2140" t="str">
            <v>CO - RIDGEVILLE FIREHOUSE BUIL</v>
          </cell>
          <cell r="G2140" t="str">
            <v/>
          </cell>
          <cell r="H2140" t="str">
            <v/>
          </cell>
        </row>
        <row r="2141">
          <cell r="A2141" t="str">
            <v>0005792445</v>
          </cell>
          <cell r="B2141" t="str">
            <v>00057</v>
          </cell>
          <cell r="C2141" t="str">
            <v>92445</v>
          </cell>
          <cell r="D2141">
            <v>40070</v>
          </cell>
          <cell r="E2141" t="str">
            <v>I</v>
          </cell>
          <cell r="F2141" t="str">
            <v>CO - RV HALL OF FAME</v>
          </cell>
          <cell r="G2141" t="str">
            <v/>
          </cell>
          <cell r="H2141" t="str">
            <v/>
          </cell>
        </row>
        <row r="2142">
          <cell r="A2142" t="str">
            <v>0005792446</v>
          </cell>
          <cell r="B2142" t="str">
            <v>00057</v>
          </cell>
          <cell r="C2142" t="str">
            <v>92446</v>
          </cell>
          <cell r="D2142">
            <v>40070</v>
          </cell>
          <cell r="E2142" t="str">
            <v>I</v>
          </cell>
          <cell r="F2142" t="str">
            <v>CO - SALAMONIE ELEMENTARY SCHO</v>
          </cell>
          <cell r="G2142" t="str">
            <v/>
          </cell>
          <cell r="H2142" t="str">
            <v/>
          </cell>
        </row>
        <row r="2143">
          <cell r="A2143" t="str">
            <v>0005792447</v>
          </cell>
          <cell r="B2143" t="str">
            <v>00057</v>
          </cell>
          <cell r="C2143" t="str">
            <v>92447</v>
          </cell>
          <cell r="D2143">
            <v>40070</v>
          </cell>
          <cell r="E2143" t="str">
            <v>I</v>
          </cell>
          <cell r="F2143" t="str">
            <v>CO - SHELBYVILLE FAIR GRANDSTA</v>
          </cell>
          <cell r="G2143" t="str">
            <v/>
          </cell>
          <cell r="H2143" t="str">
            <v/>
          </cell>
        </row>
        <row r="2144">
          <cell r="A2144" t="str">
            <v>0005792448</v>
          </cell>
          <cell r="B2144" t="str">
            <v>00057</v>
          </cell>
          <cell r="C2144" t="str">
            <v>92448</v>
          </cell>
          <cell r="D2144">
            <v>40070</v>
          </cell>
          <cell r="E2144" t="str">
            <v>I</v>
          </cell>
          <cell r="F2144" t="str">
            <v>CO - SHIPSHEWANA VFD</v>
          </cell>
          <cell r="G2144" t="str">
            <v/>
          </cell>
          <cell r="H2144" t="str">
            <v/>
          </cell>
        </row>
        <row r="2145">
          <cell r="A2145" t="str">
            <v>0005792449</v>
          </cell>
          <cell r="B2145" t="str">
            <v>00057</v>
          </cell>
          <cell r="C2145" t="str">
            <v>92449</v>
          </cell>
          <cell r="D2145">
            <v>40070</v>
          </cell>
          <cell r="E2145" t="str">
            <v>I</v>
          </cell>
          <cell r="F2145" t="str">
            <v>CO - SOUTHWEST WAY PARK IMPROV</v>
          </cell>
          <cell r="G2145" t="str">
            <v/>
          </cell>
          <cell r="H2145" t="str">
            <v/>
          </cell>
        </row>
        <row r="2146">
          <cell r="A2146" t="str">
            <v>0005792450</v>
          </cell>
          <cell r="B2146" t="str">
            <v>00057</v>
          </cell>
          <cell r="C2146" t="str">
            <v>92450</v>
          </cell>
          <cell r="D2146">
            <v>40070</v>
          </cell>
          <cell r="E2146" t="str">
            <v>I</v>
          </cell>
          <cell r="F2146" t="str">
            <v>CO - ST JOE CO MILITARY PARK</v>
          </cell>
          <cell r="G2146" t="str">
            <v/>
          </cell>
          <cell r="H2146" t="str">
            <v/>
          </cell>
        </row>
        <row r="2147">
          <cell r="A2147" t="str">
            <v>0005792451</v>
          </cell>
          <cell r="B2147" t="str">
            <v>00057</v>
          </cell>
          <cell r="C2147" t="str">
            <v>92451</v>
          </cell>
          <cell r="D2147">
            <v>40070</v>
          </cell>
          <cell r="E2147" t="str">
            <v>I</v>
          </cell>
          <cell r="F2147" t="str">
            <v>CO - ST JOSEPH CO OLD COURTHOU</v>
          </cell>
          <cell r="G2147" t="str">
            <v/>
          </cell>
          <cell r="H2147" t="str">
            <v/>
          </cell>
        </row>
        <row r="2148">
          <cell r="A2148" t="str">
            <v>0005792452</v>
          </cell>
          <cell r="B2148" t="str">
            <v>00057</v>
          </cell>
          <cell r="C2148" t="str">
            <v>92452</v>
          </cell>
          <cell r="D2148">
            <v>40070</v>
          </cell>
          <cell r="E2148" t="str">
            <v>I</v>
          </cell>
          <cell r="F2148" t="str">
            <v>CO - SULLIVAN CO FAIRBOARD IMP</v>
          </cell>
          <cell r="G2148" t="str">
            <v/>
          </cell>
          <cell r="H2148" t="str">
            <v/>
          </cell>
        </row>
        <row r="2149">
          <cell r="A2149" t="str">
            <v>0005792453</v>
          </cell>
          <cell r="B2149" t="str">
            <v>00057</v>
          </cell>
          <cell r="C2149" t="str">
            <v>92453</v>
          </cell>
          <cell r="D2149">
            <v>40070</v>
          </cell>
          <cell r="E2149" t="str">
            <v>I</v>
          </cell>
          <cell r="F2149" t="str">
            <v>CO - SWEETSER SIDEWALK PROJECT</v>
          </cell>
          <cell r="G2149" t="str">
            <v/>
          </cell>
          <cell r="H2149" t="str">
            <v/>
          </cell>
        </row>
        <row r="2150">
          <cell r="A2150" t="str">
            <v>0005792454</v>
          </cell>
          <cell r="B2150" t="str">
            <v>00057</v>
          </cell>
          <cell r="C2150" t="str">
            <v>92454</v>
          </cell>
          <cell r="D2150">
            <v>40070</v>
          </cell>
          <cell r="E2150" t="str">
            <v>I</v>
          </cell>
          <cell r="F2150" t="str">
            <v>CO - TIPTON CO LIBRARY CICERO</v>
          </cell>
          <cell r="G2150" t="str">
            <v/>
          </cell>
          <cell r="H2150" t="str">
            <v/>
          </cell>
        </row>
        <row r="2151">
          <cell r="A2151" t="str">
            <v>0005792455</v>
          </cell>
          <cell r="B2151" t="str">
            <v>00057</v>
          </cell>
          <cell r="C2151" t="str">
            <v>92455</v>
          </cell>
          <cell r="D2151">
            <v>40070</v>
          </cell>
          <cell r="E2151" t="str">
            <v>I</v>
          </cell>
          <cell r="F2151" t="str">
            <v>CO - VERSAILLES COMMUNITY CENT</v>
          </cell>
          <cell r="G2151" t="str">
            <v/>
          </cell>
          <cell r="H2151" t="str">
            <v/>
          </cell>
        </row>
        <row r="2152">
          <cell r="A2152" t="str">
            <v>0005792456</v>
          </cell>
          <cell r="B2152" t="str">
            <v>00057</v>
          </cell>
          <cell r="C2152" t="str">
            <v>92456</v>
          </cell>
          <cell r="D2152">
            <v>40070</v>
          </cell>
          <cell r="E2152" t="str">
            <v>I</v>
          </cell>
          <cell r="F2152" t="str">
            <v>CO - VINCENNES LEVVE IMPROVEME</v>
          </cell>
          <cell r="G2152" t="str">
            <v/>
          </cell>
          <cell r="H2152" t="str">
            <v/>
          </cell>
        </row>
        <row r="2153">
          <cell r="A2153" t="str">
            <v>0005792457</v>
          </cell>
          <cell r="B2153" t="str">
            <v>00057</v>
          </cell>
          <cell r="C2153" t="str">
            <v>92457</v>
          </cell>
          <cell r="D2153">
            <v>40070</v>
          </cell>
          <cell r="E2153" t="str">
            <v>I</v>
          </cell>
          <cell r="F2153" t="str">
            <v>CO - VINCENNES PARK AND RECREA</v>
          </cell>
          <cell r="G2153" t="str">
            <v/>
          </cell>
          <cell r="H2153" t="str">
            <v/>
          </cell>
        </row>
        <row r="2154">
          <cell r="A2154" t="str">
            <v>0005792458</v>
          </cell>
          <cell r="B2154" t="str">
            <v>00057</v>
          </cell>
          <cell r="C2154" t="str">
            <v>92458</v>
          </cell>
          <cell r="D2154">
            <v>40070</v>
          </cell>
          <cell r="E2154" t="str">
            <v>I</v>
          </cell>
          <cell r="F2154" t="str">
            <v>CO - VINCENNES SOCCER FIELD RE</v>
          </cell>
          <cell r="G2154" t="str">
            <v/>
          </cell>
          <cell r="H2154" t="str">
            <v/>
          </cell>
        </row>
        <row r="2155">
          <cell r="A2155" t="str">
            <v>0005792459</v>
          </cell>
          <cell r="B2155" t="str">
            <v>00057</v>
          </cell>
          <cell r="C2155" t="str">
            <v>92459</v>
          </cell>
          <cell r="D2155">
            <v>40070</v>
          </cell>
          <cell r="E2155" t="str">
            <v>I</v>
          </cell>
          <cell r="F2155" t="str">
            <v>CO - WALLACE INFRASTRUCTURE IM</v>
          </cell>
          <cell r="G2155" t="str">
            <v/>
          </cell>
          <cell r="H2155" t="str">
            <v/>
          </cell>
        </row>
        <row r="2156">
          <cell r="A2156" t="str">
            <v>0005792460</v>
          </cell>
          <cell r="B2156" t="str">
            <v>00057</v>
          </cell>
          <cell r="C2156" t="str">
            <v>92460</v>
          </cell>
          <cell r="D2156">
            <v>40070</v>
          </cell>
          <cell r="E2156" t="str">
            <v>I</v>
          </cell>
          <cell r="F2156" t="str">
            <v>CO - WASHINGOTN TOWNSHIP FIRE</v>
          </cell>
          <cell r="G2156" t="str">
            <v/>
          </cell>
          <cell r="H2156" t="str">
            <v/>
          </cell>
        </row>
        <row r="2157">
          <cell r="A2157" t="str">
            <v>0005792461</v>
          </cell>
          <cell r="B2157" t="str">
            <v>00057</v>
          </cell>
          <cell r="C2157" t="str">
            <v>92461</v>
          </cell>
          <cell r="D2157">
            <v>40070</v>
          </cell>
          <cell r="E2157" t="str">
            <v>I</v>
          </cell>
          <cell r="F2157" t="str">
            <v>CO - WHITE RIVER TOWNSHIP FIRE</v>
          </cell>
          <cell r="G2157" t="str">
            <v/>
          </cell>
          <cell r="H2157" t="str">
            <v/>
          </cell>
        </row>
        <row r="2158">
          <cell r="A2158" t="str">
            <v>0005792462</v>
          </cell>
          <cell r="B2158" t="str">
            <v>00057</v>
          </cell>
          <cell r="C2158" t="str">
            <v>92462</v>
          </cell>
          <cell r="D2158">
            <v>40070</v>
          </cell>
          <cell r="E2158" t="str">
            <v>I</v>
          </cell>
          <cell r="F2158" t="str">
            <v>CO - WILLIAMPORT WATER TANK</v>
          </cell>
          <cell r="G2158" t="str">
            <v/>
          </cell>
          <cell r="H2158" t="str">
            <v/>
          </cell>
        </row>
        <row r="2159">
          <cell r="A2159" t="str">
            <v>0005792463</v>
          </cell>
          <cell r="B2159" t="str">
            <v>00057</v>
          </cell>
          <cell r="C2159" t="str">
            <v>92463</v>
          </cell>
          <cell r="D2159">
            <v>40070</v>
          </cell>
          <cell r="E2159" t="str">
            <v>I</v>
          </cell>
          <cell r="F2159" t="str">
            <v>CO - WINDFALL PARK DEVELOPMENT</v>
          </cell>
          <cell r="G2159" t="str">
            <v/>
          </cell>
          <cell r="H2159" t="str">
            <v/>
          </cell>
        </row>
        <row r="2160">
          <cell r="A2160" t="str">
            <v>0005792464</v>
          </cell>
          <cell r="B2160" t="str">
            <v>00057</v>
          </cell>
          <cell r="C2160" t="str">
            <v>92464</v>
          </cell>
          <cell r="D2160">
            <v>40070</v>
          </cell>
          <cell r="E2160" t="str">
            <v>I</v>
          </cell>
          <cell r="F2160" t="str">
            <v>CO - WORTH TOWNSHIP VFD</v>
          </cell>
          <cell r="G2160" t="str">
            <v/>
          </cell>
          <cell r="H2160" t="str">
            <v/>
          </cell>
        </row>
        <row r="2161">
          <cell r="A2161" t="str">
            <v>0005792465</v>
          </cell>
          <cell r="B2161" t="str">
            <v>00057</v>
          </cell>
          <cell r="C2161" t="str">
            <v>92465</v>
          </cell>
          <cell r="D2161">
            <v>40070</v>
          </cell>
          <cell r="E2161" t="str">
            <v>I</v>
          </cell>
          <cell r="F2161" t="str">
            <v>CO - ZANESVILLE MUNICIPAL BUIL</v>
          </cell>
          <cell r="G2161" t="str">
            <v/>
          </cell>
          <cell r="H2161" t="str">
            <v/>
          </cell>
        </row>
        <row r="2162">
          <cell r="A2162" t="str">
            <v>0005792466</v>
          </cell>
          <cell r="B2162" t="str">
            <v>00057</v>
          </cell>
          <cell r="C2162" t="str">
            <v>92466</v>
          </cell>
          <cell r="D2162">
            <v>40070</v>
          </cell>
          <cell r="E2162" t="str">
            <v>I</v>
          </cell>
          <cell r="F2162" t="str">
            <v>CO - ANDERSON HOMELESS SHELTER</v>
          </cell>
          <cell r="G2162" t="str">
            <v/>
          </cell>
          <cell r="H2162" t="str">
            <v/>
          </cell>
        </row>
        <row r="2163">
          <cell r="A2163" t="str">
            <v>0005792467</v>
          </cell>
          <cell r="B2163" t="str">
            <v>00057</v>
          </cell>
          <cell r="C2163" t="str">
            <v>92467</v>
          </cell>
          <cell r="D2163">
            <v>40070</v>
          </cell>
          <cell r="E2163" t="str">
            <v>I</v>
          </cell>
          <cell r="F2163" t="str">
            <v>CO - CLINTON FAIRVIEW FIRE TRU</v>
          </cell>
          <cell r="G2163" t="str">
            <v/>
          </cell>
          <cell r="H2163" t="str">
            <v/>
          </cell>
        </row>
        <row r="2164">
          <cell r="A2164" t="str">
            <v>0005792468</v>
          </cell>
          <cell r="B2164" t="str">
            <v>00057</v>
          </cell>
          <cell r="C2164" t="str">
            <v>92468</v>
          </cell>
          <cell r="D2164">
            <v>40070</v>
          </cell>
          <cell r="E2164" t="str">
            <v>I</v>
          </cell>
          <cell r="F2164" t="str">
            <v>CO - COMMUNITY ALLIANCE FAR EA</v>
          </cell>
          <cell r="G2164" t="str">
            <v/>
          </cell>
          <cell r="H2164" t="str">
            <v/>
          </cell>
        </row>
        <row r="2165">
          <cell r="A2165" t="str">
            <v>0005792469</v>
          </cell>
          <cell r="B2165" t="str">
            <v>00057</v>
          </cell>
          <cell r="C2165" t="str">
            <v>92469</v>
          </cell>
          <cell r="D2165">
            <v>40070</v>
          </cell>
          <cell r="E2165" t="str">
            <v>I</v>
          </cell>
          <cell r="F2165" t="str">
            <v>CO - CRISPUS ATTUCKS CENTER</v>
          </cell>
          <cell r="G2165" t="str">
            <v/>
          </cell>
          <cell r="H2165" t="str">
            <v/>
          </cell>
        </row>
        <row r="2166">
          <cell r="A2166" t="str">
            <v>0005792470</v>
          </cell>
          <cell r="B2166" t="str">
            <v>00057</v>
          </cell>
          <cell r="C2166" t="str">
            <v>92470</v>
          </cell>
          <cell r="D2166">
            <v>40070</v>
          </cell>
          <cell r="E2166" t="str">
            <v>I</v>
          </cell>
          <cell r="F2166" t="str">
            <v>CO - DALEVILLE COMMUNITY BIBRA</v>
          </cell>
          <cell r="G2166" t="str">
            <v/>
          </cell>
          <cell r="H2166" t="str">
            <v/>
          </cell>
        </row>
        <row r="2167">
          <cell r="A2167" t="str">
            <v>0005792471</v>
          </cell>
          <cell r="B2167" t="str">
            <v>00057</v>
          </cell>
          <cell r="C2167" t="str">
            <v>92471</v>
          </cell>
          <cell r="D2167">
            <v>40070</v>
          </cell>
          <cell r="E2167" t="str">
            <v>I</v>
          </cell>
          <cell r="F2167" t="str">
            <v>CO - DOVE HARBOR HOMELESS SHEL</v>
          </cell>
          <cell r="G2167" t="str">
            <v/>
          </cell>
          <cell r="H2167" t="str">
            <v/>
          </cell>
        </row>
        <row r="2168">
          <cell r="A2168" t="str">
            <v>0005792472</v>
          </cell>
          <cell r="B2168" t="str">
            <v>00057</v>
          </cell>
          <cell r="C2168" t="str">
            <v>92472</v>
          </cell>
          <cell r="D2168">
            <v>40070</v>
          </cell>
          <cell r="E2168" t="str">
            <v>I</v>
          </cell>
          <cell r="F2168" t="str">
            <v>CO - EAST CHICAGO IN BLACK EXP</v>
          </cell>
          <cell r="G2168" t="str">
            <v/>
          </cell>
          <cell r="H2168" t="str">
            <v/>
          </cell>
        </row>
        <row r="2169">
          <cell r="A2169" t="str">
            <v>0005792473</v>
          </cell>
          <cell r="B2169" t="str">
            <v>00057</v>
          </cell>
          <cell r="C2169" t="str">
            <v>92473</v>
          </cell>
          <cell r="D2169">
            <v>40070</v>
          </cell>
          <cell r="E2169" t="str">
            <v>I</v>
          </cell>
          <cell r="F2169" t="str">
            <v>CO - EAST CHICAGO OPERATION HO</v>
          </cell>
          <cell r="G2169" t="str">
            <v/>
          </cell>
          <cell r="H2169" t="str">
            <v/>
          </cell>
        </row>
        <row r="2170">
          <cell r="A2170" t="str">
            <v>0005792474</v>
          </cell>
          <cell r="B2170" t="str">
            <v>00057</v>
          </cell>
          <cell r="C2170" t="str">
            <v>92474</v>
          </cell>
          <cell r="D2170">
            <v>40070</v>
          </cell>
          <cell r="E2170" t="str">
            <v>I</v>
          </cell>
          <cell r="F2170" t="str">
            <v>CO - GARY BROWNFIELDS CLEANUP</v>
          </cell>
          <cell r="G2170" t="str">
            <v/>
          </cell>
          <cell r="H2170" t="str">
            <v/>
          </cell>
        </row>
        <row r="2171">
          <cell r="A2171" t="str">
            <v>0005792475</v>
          </cell>
          <cell r="B2171" t="str">
            <v>00057</v>
          </cell>
          <cell r="C2171" t="str">
            <v>92475</v>
          </cell>
          <cell r="D2171">
            <v>40070</v>
          </cell>
          <cell r="E2171" t="str">
            <v>I</v>
          </cell>
          <cell r="F2171" t="str">
            <v>CO - GRIFFITH STORM SEWERS</v>
          </cell>
          <cell r="G2171" t="str">
            <v/>
          </cell>
          <cell r="H2171" t="str">
            <v/>
          </cell>
        </row>
        <row r="2172">
          <cell r="A2172" t="str">
            <v>0005792476</v>
          </cell>
          <cell r="B2172" t="str">
            <v>00057</v>
          </cell>
          <cell r="C2172" t="str">
            <v>92476</v>
          </cell>
          <cell r="D2172">
            <v>40070</v>
          </cell>
          <cell r="E2172" t="str">
            <v>I</v>
          </cell>
          <cell r="F2172" t="str">
            <v>CO - HEBRON HISTORIC REHAB</v>
          </cell>
          <cell r="G2172" t="str">
            <v/>
          </cell>
          <cell r="H2172" t="str">
            <v/>
          </cell>
        </row>
        <row r="2173">
          <cell r="A2173" t="str">
            <v>0005792477</v>
          </cell>
          <cell r="B2173" t="str">
            <v>00057</v>
          </cell>
          <cell r="C2173" t="str">
            <v>92477</v>
          </cell>
          <cell r="D2173">
            <v>40070</v>
          </cell>
          <cell r="E2173" t="str">
            <v>I</v>
          </cell>
          <cell r="F2173" t="str">
            <v>CO - INDIANAPOLIS 10 POINTS</v>
          </cell>
          <cell r="G2173" t="str">
            <v/>
          </cell>
          <cell r="H2173" t="str">
            <v/>
          </cell>
        </row>
        <row r="2174">
          <cell r="A2174" t="str">
            <v>0005792478</v>
          </cell>
          <cell r="B2174" t="str">
            <v>00057</v>
          </cell>
          <cell r="C2174" t="str">
            <v>92478</v>
          </cell>
          <cell r="D2174">
            <v>40070</v>
          </cell>
          <cell r="E2174" t="str">
            <v>I</v>
          </cell>
          <cell r="F2174" t="str">
            <v>CO - KINGSFORD HEIGHTS VFD</v>
          </cell>
          <cell r="G2174" t="str">
            <v/>
          </cell>
          <cell r="H2174" t="str">
            <v/>
          </cell>
        </row>
        <row r="2175">
          <cell r="A2175" t="str">
            <v>0005792479</v>
          </cell>
          <cell r="B2175" t="str">
            <v>00057</v>
          </cell>
          <cell r="C2175" t="str">
            <v>92479</v>
          </cell>
          <cell r="D2175">
            <v>40070</v>
          </cell>
          <cell r="E2175" t="str">
            <v>I</v>
          </cell>
          <cell r="F2175" t="str">
            <v>CO - KNOX CENTER TOWNSHIP VFD</v>
          </cell>
          <cell r="G2175" t="str">
            <v/>
          </cell>
          <cell r="H2175" t="str">
            <v/>
          </cell>
        </row>
        <row r="2176">
          <cell r="A2176" t="str">
            <v>0005792480</v>
          </cell>
          <cell r="B2176" t="str">
            <v>00057</v>
          </cell>
          <cell r="C2176" t="str">
            <v>92480</v>
          </cell>
          <cell r="D2176">
            <v>40070</v>
          </cell>
          <cell r="E2176" t="str">
            <v>I</v>
          </cell>
          <cell r="F2176" t="str">
            <v>CO - LYLE STATION SCHOO RESTOR</v>
          </cell>
          <cell r="G2176" t="str">
            <v/>
          </cell>
          <cell r="H2176" t="str">
            <v/>
          </cell>
        </row>
        <row r="2177">
          <cell r="A2177" t="str">
            <v>0005792481</v>
          </cell>
          <cell r="B2177" t="str">
            <v>00057</v>
          </cell>
          <cell r="C2177" t="str">
            <v>92481</v>
          </cell>
          <cell r="D2177">
            <v>40070</v>
          </cell>
          <cell r="E2177" t="str">
            <v>I</v>
          </cell>
          <cell r="F2177" t="str">
            <v>CO - MONROE CO COURTHOUSE TUCK</v>
          </cell>
          <cell r="G2177" t="str">
            <v/>
          </cell>
          <cell r="H2177" t="str">
            <v/>
          </cell>
        </row>
        <row r="2178">
          <cell r="A2178" t="str">
            <v>0005792482</v>
          </cell>
          <cell r="B2178" t="str">
            <v>00057</v>
          </cell>
          <cell r="C2178" t="str">
            <v>92482</v>
          </cell>
          <cell r="D2178">
            <v>40070</v>
          </cell>
          <cell r="E2178" t="str">
            <v>I</v>
          </cell>
          <cell r="F2178" t="str">
            <v>CO - MT VERNON SENIOR CENTER</v>
          </cell>
          <cell r="G2178" t="str">
            <v/>
          </cell>
          <cell r="H2178" t="str">
            <v/>
          </cell>
        </row>
        <row r="2179">
          <cell r="A2179" t="str">
            <v>0005792483</v>
          </cell>
          <cell r="B2179" t="str">
            <v>00057</v>
          </cell>
          <cell r="C2179" t="str">
            <v>92483</v>
          </cell>
          <cell r="D2179">
            <v>40070</v>
          </cell>
          <cell r="E2179" t="str">
            <v>I</v>
          </cell>
          <cell r="F2179" t="str">
            <v>CO - MUNCIE DOWNTOWN REVITALIZ</v>
          </cell>
          <cell r="G2179" t="str">
            <v/>
          </cell>
          <cell r="H2179" t="str">
            <v/>
          </cell>
        </row>
        <row r="2180">
          <cell r="A2180" t="str">
            <v>0005792484</v>
          </cell>
          <cell r="B2180" t="str">
            <v>00057</v>
          </cell>
          <cell r="C2180" t="str">
            <v>92484</v>
          </cell>
          <cell r="D2180">
            <v>40070</v>
          </cell>
          <cell r="E2180" t="str">
            <v>I</v>
          </cell>
          <cell r="F2180" t="str">
            <v>CO - MUNCIE SPORT COMPLEX</v>
          </cell>
          <cell r="G2180" t="str">
            <v/>
          </cell>
          <cell r="H2180" t="str">
            <v/>
          </cell>
        </row>
        <row r="2181">
          <cell r="A2181" t="str">
            <v>0005792485</v>
          </cell>
          <cell r="B2181" t="str">
            <v>00057</v>
          </cell>
          <cell r="C2181" t="str">
            <v>92485</v>
          </cell>
          <cell r="D2181">
            <v>40070</v>
          </cell>
          <cell r="E2181" t="str">
            <v>I</v>
          </cell>
          <cell r="F2181" t="str">
            <v>CO - NEW CARLISLE OLIV TOWNSHI</v>
          </cell>
          <cell r="G2181" t="str">
            <v/>
          </cell>
          <cell r="H2181" t="str">
            <v/>
          </cell>
        </row>
        <row r="2182">
          <cell r="A2182" t="str">
            <v>0005792486</v>
          </cell>
          <cell r="B2182" t="str">
            <v>00057</v>
          </cell>
          <cell r="C2182" t="str">
            <v>92486</v>
          </cell>
          <cell r="D2182">
            <v>40070</v>
          </cell>
          <cell r="E2182" t="str">
            <v>I</v>
          </cell>
          <cell r="F2182" t="str">
            <v>CO - NEW GOSHEN FIRE DEPT</v>
          </cell>
          <cell r="G2182" t="str">
            <v/>
          </cell>
          <cell r="H2182" t="str">
            <v/>
          </cell>
        </row>
        <row r="2183">
          <cell r="A2183" t="str">
            <v>0005792487</v>
          </cell>
          <cell r="B2183" t="str">
            <v>00057</v>
          </cell>
          <cell r="C2183" t="str">
            <v>92487</v>
          </cell>
          <cell r="D2183">
            <v>40070</v>
          </cell>
          <cell r="E2183" t="str">
            <v>I</v>
          </cell>
          <cell r="F2183" t="str">
            <v>CO - NEW HARMONY CAPITAL CONST</v>
          </cell>
          <cell r="G2183" t="str">
            <v/>
          </cell>
          <cell r="H2183" t="str">
            <v/>
          </cell>
        </row>
        <row r="2184">
          <cell r="A2184" t="str">
            <v>0005792488</v>
          </cell>
          <cell r="B2184" t="str">
            <v>00057</v>
          </cell>
          <cell r="C2184" t="str">
            <v>92488</v>
          </cell>
          <cell r="D2184">
            <v>40070</v>
          </cell>
          <cell r="E2184" t="str">
            <v>I</v>
          </cell>
          <cell r="F2184" t="str">
            <v>CO - NOAH'S ARK CHILDRENS VILL</v>
          </cell>
          <cell r="G2184" t="str">
            <v/>
          </cell>
          <cell r="H2184" t="str">
            <v/>
          </cell>
        </row>
        <row r="2185">
          <cell r="A2185" t="str">
            <v>0005792489</v>
          </cell>
          <cell r="B2185" t="str">
            <v>00057</v>
          </cell>
          <cell r="C2185" t="str">
            <v>92489</v>
          </cell>
          <cell r="D2185">
            <v>40070</v>
          </cell>
          <cell r="E2185" t="str">
            <v>I</v>
          </cell>
          <cell r="F2185" t="str">
            <v>CO - POSEYVILLE COMMUNITY</v>
          </cell>
          <cell r="G2185" t="str">
            <v/>
          </cell>
          <cell r="H2185" t="str">
            <v/>
          </cell>
        </row>
        <row r="2186">
          <cell r="A2186" t="str">
            <v>0005792490</v>
          </cell>
          <cell r="B2186" t="str">
            <v>00057</v>
          </cell>
          <cell r="C2186" t="str">
            <v>92490</v>
          </cell>
          <cell r="D2186">
            <v>40070</v>
          </cell>
          <cell r="E2186" t="str">
            <v>I</v>
          </cell>
          <cell r="F2186" t="str">
            <v>CO - PRAIRIE CREEK VFD TRUCK</v>
          </cell>
          <cell r="G2186" t="str">
            <v/>
          </cell>
          <cell r="H2186" t="str">
            <v/>
          </cell>
        </row>
        <row r="2187">
          <cell r="A2187" t="str">
            <v>0005792491</v>
          </cell>
          <cell r="B2187" t="str">
            <v>00057</v>
          </cell>
          <cell r="C2187" t="str">
            <v>92491</v>
          </cell>
          <cell r="D2187">
            <v>40070</v>
          </cell>
          <cell r="E2187" t="str">
            <v>I</v>
          </cell>
          <cell r="F2187" t="str">
            <v>CO - PROJECT KNOW PACT</v>
          </cell>
          <cell r="G2187" t="str">
            <v/>
          </cell>
          <cell r="H2187" t="str">
            <v/>
          </cell>
        </row>
        <row r="2188">
          <cell r="A2188" t="str">
            <v>0005792492</v>
          </cell>
          <cell r="B2188" t="str">
            <v>00057</v>
          </cell>
          <cell r="C2188" t="str">
            <v>92492</v>
          </cell>
          <cell r="D2188">
            <v>40070</v>
          </cell>
          <cell r="E2188" t="str">
            <v>I</v>
          </cell>
          <cell r="F2188" t="str">
            <v>CO - SCOTT COUNTY YMCA</v>
          </cell>
          <cell r="G2188" t="str">
            <v/>
          </cell>
          <cell r="H2188" t="str">
            <v/>
          </cell>
        </row>
        <row r="2189">
          <cell r="A2189" t="str">
            <v>0005792493</v>
          </cell>
          <cell r="B2189" t="str">
            <v>00057</v>
          </cell>
          <cell r="C2189" t="str">
            <v>92493</v>
          </cell>
          <cell r="D2189">
            <v>40070</v>
          </cell>
          <cell r="E2189" t="str">
            <v>I</v>
          </cell>
          <cell r="F2189" t="str">
            <v>CO - SEDLEY BRIDGE RECONSTRUCT</v>
          </cell>
          <cell r="G2189" t="str">
            <v/>
          </cell>
          <cell r="H2189" t="str">
            <v/>
          </cell>
        </row>
        <row r="2190">
          <cell r="A2190" t="str">
            <v>0005792494</v>
          </cell>
          <cell r="B2190" t="str">
            <v>00057</v>
          </cell>
          <cell r="C2190" t="str">
            <v>92494</v>
          </cell>
          <cell r="D2190">
            <v>40070</v>
          </cell>
          <cell r="E2190" t="str">
            <v>I</v>
          </cell>
          <cell r="F2190" t="str">
            <v>CO - SOUTN BEND CENTER FOR THE</v>
          </cell>
          <cell r="G2190" t="str">
            <v/>
          </cell>
          <cell r="H2190" t="str">
            <v/>
          </cell>
        </row>
        <row r="2191">
          <cell r="A2191" t="str">
            <v>0005792495</v>
          </cell>
          <cell r="B2191" t="str">
            <v>00057</v>
          </cell>
          <cell r="C2191" t="str">
            <v>92495</v>
          </cell>
          <cell r="D2191">
            <v>40070</v>
          </cell>
          <cell r="E2191" t="str">
            <v>I</v>
          </cell>
          <cell r="F2191" t="str">
            <v>CO - SPURGEON PARKS</v>
          </cell>
          <cell r="G2191" t="str">
            <v/>
          </cell>
          <cell r="H2191" t="str">
            <v/>
          </cell>
        </row>
        <row r="2192">
          <cell r="A2192" t="str">
            <v>0005792496</v>
          </cell>
          <cell r="B2192" t="str">
            <v>00057</v>
          </cell>
          <cell r="C2192" t="str">
            <v>92496</v>
          </cell>
          <cell r="D2192">
            <v>40070</v>
          </cell>
          <cell r="E2192" t="str">
            <v>I</v>
          </cell>
          <cell r="F2192" t="str">
            <v>CO - TERRE HAUTE 3RD ST.</v>
          </cell>
          <cell r="G2192" t="str">
            <v/>
          </cell>
          <cell r="H2192" t="str">
            <v/>
          </cell>
        </row>
        <row r="2193">
          <cell r="A2193" t="str">
            <v>0005792497</v>
          </cell>
          <cell r="B2193" t="str">
            <v>00057</v>
          </cell>
          <cell r="C2193" t="str">
            <v>92497</v>
          </cell>
          <cell r="D2193">
            <v>40070</v>
          </cell>
          <cell r="E2193" t="str">
            <v>I</v>
          </cell>
          <cell r="F2193" t="str">
            <v>CO - UNWA DEVELOPMENT CORP.</v>
          </cell>
          <cell r="G2193" t="str">
            <v/>
          </cell>
          <cell r="H2193" t="str">
            <v/>
          </cell>
        </row>
        <row r="2194">
          <cell r="A2194" t="str">
            <v>0005792498</v>
          </cell>
          <cell r="B2194" t="str">
            <v>00057</v>
          </cell>
          <cell r="C2194" t="str">
            <v>92498</v>
          </cell>
          <cell r="D2194">
            <v>40070</v>
          </cell>
          <cell r="E2194" t="str">
            <v>I</v>
          </cell>
          <cell r="F2194" t="str">
            <v>CO - VEVAY WWTP</v>
          </cell>
          <cell r="G2194" t="str">
            <v/>
          </cell>
          <cell r="H2194" t="str">
            <v/>
          </cell>
        </row>
        <row r="2195">
          <cell r="A2195" t="str">
            <v>0005792499</v>
          </cell>
          <cell r="B2195" t="str">
            <v>00057</v>
          </cell>
          <cell r="C2195" t="str">
            <v>92499</v>
          </cell>
          <cell r="D2195">
            <v>40070</v>
          </cell>
          <cell r="E2195" t="str">
            <v>I</v>
          </cell>
          <cell r="F2195" t="str">
            <v>CO - WOOD TOWNSHIP FIRE DEPT.</v>
          </cell>
          <cell r="G2195" t="str">
            <v/>
          </cell>
          <cell r="H2195" t="str">
            <v/>
          </cell>
        </row>
        <row r="2196">
          <cell r="A2196" t="str">
            <v>0005792500</v>
          </cell>
          <cell r="B2196" t="str">
            <v>00057</v>
          </cell>
          <cell r="C2196" t="str">
            <v>92500</v>
          </cell>
          <cell r="D2196">
            <v>40070</v>
          </cell>
          <cell r="E2196" t="str">
            <v>I</v>
          </cell>
          <cell r="F2196" t="str">
            <v>CO - AFRICAN AMERICAN ACHIEVER</v>
          </cell>
          <cell r="G2196" t="str">
            <v/>
          </cell>
          <cell r="H2196" t="str">
            <v/>
          </cell>
        </row>
        <row r="2197">
          <cell r="A2197" t="str">
            <v>0005792501</v>
          </cell>
          <cell r="B2197" t="str">
            <v>00057</v>
          </cell>
          <cell r="C2197" t="str">
            <v>92501</v>
          </cell>
          <cell r="D2197">
            <v>40070</v>
          </cell>
          <cell r="E2197" t="str">
            <v>I</v>
          </cell>
          <cell r="F2197" t="str">
            <v>CO - ANDESON WILSON BOYS AND G</v>
          </cell>
          <cell r="G2197" t="str">
            <v/>
          </cell>
          <cell r="H2197" t="str">
            <v/>
          </cell>
        </row>
        <row r="2198">
          <cell r="A2198" t="str">
            <v>0005792502</v>
          </cell>
          <cell r="B2198" t="str">
            <v>00057</v>
          </cell>
          <cell r="C2198" t="str">
            <v>92502</v>
          </cell>
          <cell r="D2198">
            <v>40070</v>
          </cell>
          <cell r="E2198" t="str">
            <v>I</v>
          </cell>
          <cell r="F2198" t="str">
            <v>CO - ANDERSON MEMORIAL FIELD R</v>
          </cell>
          <cell r="G2198" t="str">
            <v/>
          </cell>
          <cell r="H2198" t="str">
            <v/>
          </cell>
        </row>
        <row r="2199">
          <cell r="A2199" t="str">
            <v>0005792503</v>
          </cell>
          <cell r="B2199" t="str">
            <v>00057</v>
          </cell>
          <cell r="C2199" t="str">
            <v>92503</v>
          </cell>
          <cell r="D2199">
            <v>40070</v>
          </cell>
          <cell r="E2199" t="str">
            <v>I</v>
          </cell>
          <cell r="F2199" t="str">
            <v>CO - BLOMMING GROVE VFD</v>
          </cell>
          <cell r="G2199" t="str">
            <v/>
          </cell>
          <cell r="H2199" t="str">
            <v/>
          </cell>
        </row>
        <row r="2200">
          <cell r="A2200" t="str">
            <v>0005792504</v>
          </cell>
          <cell r="B2200" t="str">
            <v>00057</v>
          </cell>
          <cell r="C2200" t="str">
            <v>92504</v>
          </cell>
          <cell r="D2200">
            <v>40070</v>
          </cell>
          <cell r="E2200" t="str">
            <v>I</v>
          </cell>
          <cell r="F2200" t="str">
            <v>CO - BOONVILLE PARKING METER P</v>
          </cell>
          <cell r="G2200" t="str">
            <v/>
          </cell>
          <cell r="H2200" t="str">
            <v/>
          </cell>
        </row>
        <row r="2201">
          <cell r="A2201" t="str">
            <v>0005792505</v>
          </cell>
          <cell r="B2201" t="str">
            <v>00057</v>
          </cell>
          <cell r="C2201" t="str">
            <v>92505</v>
          </cell>
          <cell r="D2201">
            <v>40070</v>
          </cell>
          <cell r="E2201" t="str">
            <v>I</v>
          </cell>
          <cell r="F2201" t="str">
            <v>CO - BOWMAN PARK SCHOOL 79</v>
          </cell>
          <cell r="G2201" t="str">
            <v/>
          </cell>
          <cell r="H2201" t="str">
            <v/>
          </cell>
        </row>
        <row r="2202">
          <cell r="A2202" t="str">
            <v>0005792506</v>
          </cell>
          <cell r="B2202" t="str">
            <v>00057</v>
          </cell>
          <cell r="C2202" t="str">
            <v>92506</v>
          </cell>
          <cell r="D2202">
            <v>40070</v>
          </cell>
          <cell r="E2202" t="str">
            <v>I</v>
          </cell>
          <cell r="F2202" t="str">
            <v>CO - BREAD OF LIFE MINISTRY</v>
          </cell>
          <cell r="G2202" t="str">
            <v/>
          </cell>
          <cell r="H2202" t="str">
            <v/>
          </cell>
        </row>
        <row r="2203">
          <cell r="A2203" t="str">
            <v>0005792507</v>
          </cell>
          <cell r="B2203" t="str">
            <v>00057</v>
          </cell>
          <cell r="C2203" t="str">
            <v>92507</v>
          </cell>
          <cell r="D2203">
            <v>40070</v>
          </cell>
          <cell r="E2203" t="str">
            <v>I</v>
          </cell>
          <cell r="F2203" t="str">
            <v>CO - BREAD OF LIFE MINISTRY</v>
          </cell>
          <cell r="G2203" t="str">
            <v/>
          </cell>
          <cell r="H2203" t="str">
            <v/>
          </cell>
        </row>
        <row r="2204">
          <cell r="A2204" t="str">
            <v>0005792508</v>
          </cell>
          <cell r="B2204" t="str">
            <v>00057</v>
          </cell>
          <cell r="C2204" t="str">
            <v>92508</v>
          </cell>
          <cell r="D2204">
            <v>40070</v>
          </cell>
          <cell r="E2204" t="str">
            <v>I</v>
          </cell>
          <cell r="F2204" t="str">
            <v>CO - BREAD OF LIFE MINISTRY FR</v>
          </cell>
          <cell r="G2204" t="str">
            <v/>
          </cell>
          <cell r="H2204" t="str">
            <v/>
          </cell>
        </row>
        <row r="2205">
          <cell r="A2205" t="str">
            <v>0005792509</v>
          </cell>
          <cell r="B2205" t="str">
            <v>00057</v>
          </cell>
          <cell r="C2205" t="str">
            <v>92509</v>
          </cell>
          <cell r="D2205">
            <v>40070</v>
          </cell>
          <cell r="E2205" t="str">
            <v>I</v>
          </cell>
          <cell r="F2205" t="str">
            <v>CO - BRIDGETON VFD EQUIPMENT</v>
          </cell>
          <cell r="G2205" t="str">
            <v/>
          </cell>
          <cell r="H2205" t="str">
            <v/>
          </cell>
        </row>
        <row r="2206">
          <cell r="A2206" t="str">
            <v>0005792510</v>
          </cell>
          <cell r="B2206" t="str">
            <v>00057</v>
          </cell>
          <cell r="C2206" t="str">
            <v>92510</v>
          </cell>
          <cell r="D2206">
            <v>40070</v>
          </cell>
          <cell r="E2206" t="str">
            <v>I</v>
          </cell>
          <cell r="F2206" t="str">
            <v>CO - CENTER TWP FD EQUIPMENT</v>
          </cell>
          <cell r="G2206" t="str">
            <v/>
          </cell>
          <cell r="H2206" t="str">
            <v/>
          </cell>
        </row>
        <row r="2207">
          <cell r="A2207" t="str">
            <v>0005792511</v>
          </cell>
          <cell r="B2207" t="str">
            <v>00057</v>
          </cell>
          <cell r="C2207" t="str">
            <v>92511</v>
          </cell>
          <cell r="D2207">
            <v>40070</v>
          </cell>
          <cell r="E2207" t="str">
            <v>I</v>
          </cell>
          <cell r="F2207" t="str">
            <v>CO - CLARK CO ROKE ROAD PROJEC</v>
          </cell>
          <cell r="G2207" t="str">
            <v/>
          </cell>
          <cell r="H2207" t="str">
            <v/>
          </cell>
        </row>
        <row r="2208">
          <cell r="A2208" t="str">
            <v>0005792512</v>
          </cell>
          <cell r="B2208" t="str">
            <v>00057</v>
          </cell>
          <cell r="C2208" t="str">
            <v>92512</v>
          </cell>
          <cell r="D2208">
            <v>40070</v>
          </cell>
          <cell r="E2208" t="str">
            <v>I</v>
          </cell>
          <cell r="F2208" t="str">
            <v>CO - CLAY CO LEWIS TWP FIRE TR</v>
          </cell>
          <cell r="G2208" t="str">
            <v/>
          </cell>
          <cell r="H2208" t="str">
            <v/>
          </cell>
        </row>
        <row r="2209">
          <cell r="A2209" t="str">
            <v>0005792513</v>
          </cell>
          <cell r="B2209" t="str">
            <v>00057</v>
          </cell>
          <cell r="C2209" t="str">
            <v>92513</v>
          </cell>
          <cell r="D2209">
            <v>40070</v>
          </cell>
          <cell r="E2209" t="str">
            <v>I</v>
          </cell>
          <cell r="F2209" t="str">
            <v>CO - CLAY TWP. TRUSTEE FOR MAI</v>
          </cell>
          <cell r="G2209" t="str">
            <v/>
          </cell>
          <cell r="H2209" t="str">
            <v/>
          </cell>
        </row>
        <row r="2210">
          <cell r="A2210" t="str">
            <v>0005792514</v>
          </cell>
          <cell r="B2210" t="str">
            <v>00057</v>
          </cell>
          <cell r="C2210" t="str">
            <v>92514</v>
          </cell>
          <cell r="D2210">
            <v>40070</v>
          </cell>
          <cell r="E2210" t="str">
            <v>I</v>
          </cell>
          <cell r="F2210" t="str">
            <v>CO - COMMUNITY ACTION OF GREAT</v>
          </cell>
          <cell r="G2210" t="str">
            <v/>
          </cell>
          <cell r="H2210" t="str">
            <v/>
          </cell>
        </row>
        <row r="2211">
          <cell r="A2211" t="str">
            <v>0005792515</v>
          </cell>
          <cell r="B2211" t="str">
            <v>00057</v>
          </cell>
          <cell r="C2211" t="str">
            <v>92515</v>
          </cell>
          <cell r="D2211">
            <v>40070</v>
          </cell>
          <cell r="E2211" t="str">
            <v>I</v>
          </cell>
          <cell r="F2211" t="str">
            <v>CO - COOLSPRING TWP VFD</v>
          </cell>
          <cell r="G2211" t="str">
            <v/>
          </cell>
          <cell r="H2211" t="str">
            <v/>
          </cell>
        </row>
        <row r="2212">
          <cell r="A2212" t="str">
            <v>0005792516</v>
          </cell>
          <cell r="B2212" t="str">
            <v>00057</v>
          </cell>
          <cell r="C2212" t="str">
            <v>92516</v>
          </cell>
          <cell r="D2212">
            <v>40070</v>
          </cell>
          <cell r="E2212" t="str">
            <v>I</v>
          </cell>
          <cell r="F2212" t="str">
            <v>CO - DAVIESS CO FAIRGROUNDS-IM</v>
          </cell>
          <cell r="G2212" t="str">
            <v/>
          </cell>
          <cell r="H2212" t="str">
            <v/>
          </cell>
        </row>
        <row r="2213">
          <cell r="A2213" t="str">
            <v>0005792517</v>
          </cell>
          <cell r="B2213" t="str">
            <v>00057</v>
          </cell>
          <cell r="C2213" t="str">
            <v>92517</v>
          </cell>
          <cell r="D2213">
            <v>40070</v>
          </cell>
          <cell r="E2213" t="str">
            <v>I</v>
          </cell>
          <cell r="F2213" t="str">
            <v>CO - DELAWARE CO ALBANY FD</v>
          </cell>
          <cell r="G2213" t="str">
            <v/>
          </cell>
          <cell r="H2213" t="str">
            <v/>
          </cell>
        </row>
        <row r="2214">
          <cell r="A2214" t="str">
            <v>0005792518</v>
          </cell>
          <cell r="B2214" t="str">
            <v>00057</v>
          </cell>
          <cell r="C2214" t="str">
            <v>92518</v>
          </cell>
          <cell r="D2214">
            <v>40070</v>
          </cell>
          <cell r="E2214" t="str">
            <v>I</v>
          </cell>
          <cell r="F2214" t="str">
            <v>CO - DICK JOHNSON TWP VFD</v>
          </cell>
          <cell r="G2214" t="str">
            <v/>
          </cell>
          <cell r="H2214" t="str">
            <v/>
          </cell>
        </row>
        <row r="2215">
          <cell r="A2215" t="str">
            <v>0005792519</v>
          </cell>
          <cell r="B2215" t="str">
            <v>00057</v>
          </cell>
          <cell r="C2215" t="str">
            <v>92519</v>
          </cell>
          <cell r="D2215">
            <v>40070</v>
          </cell>
          <cell r="E2215" t="str">
            <v>I</v>
          </cell>
          <cell r="F2215" t="str">
            <v>CO - EAGLE CREEK LITTLE LEAGUE</v>
          </cell>
          <cell r="G2215" t="str">
            <v/>
          </cell>
          <cell r="H2215" t="str">
            <v/>
          </cell>
        </row>
        <row r="2216">
          <cell r="A2216" t="str">
            <v>0005792520</v>
          </cell>
          <cell r="B2216" t="str">
            <v>00057</v>
          </cell>
          <cell r="C2216" t="str">
            <v>92520</v>
          </cell>
          <cell r="D2216">
            <v>40070</v>
          </cell>
          <cell r="E2216" t="str">
            <v>I</v>
          </cell>
          <cell r="F2216" t="str">
            <v>CO - EAST CHICAGO PARKS AND RE</v>
          </cell>
          <cell r="G2216" t="str">
            <v/>
          </cell>
          <cell r="H2216" t="str">
            <v/>
          </cell>
        </row>
        <row r="2217">
          <cell r="A2217" t="str">
            <v>0005792521</v>
          </cell>
          <cell r="B2217" t="str">
            <v>00057</v>
          </cell>
          <cell r="C2217" t="str">
            <v>92521</v>
          </cell>
          <cell r="D2217">
            <v>40070</v>
          </cell>
          <cell r="E2217" t="str">
            <v>I</v>
          </cell>
          <cell r="F2217" t="str">
            <v>CO -  ELBERFELD VFD TURNOUT GE</v>
          </cell>
          <cell r="G2217" t="str">
            <v/>
          </cell>
          <cell r="H2217" t="str">
            <v/>
          </cell>
        </row>
        <row r="2218">
          <cell r="A2218" t="str">
            <v>0005792522</v>
          </cell>
          <cell r="B2218" t="str">
            <v>00057</v>
          </cell>
          <cell r="C2218" t="str">
            <v>92522</v>
          </cell>
          <cell r="D2218">
            <v>40070</v>
          </cell>
          <cell r="E2218" t="str">
            <v>I</v>
          </cell>
          <cell r="F2218" t="str">
            <v>CO - ELKHART ULLERY HOMEOWNERS</v>
          </cell>
          <cell r="G2218" t="str">
            <v/>
          </cell>
          <cell r="H2218" t="str">
            <v/>
          </cell>
        </row>
        <row r="2219">
          <cell r="A2219" t="str">
            <v>0005792523</v>
          </cell>
          <cell r="B2219" t="str">
            <v>00057</v>
          </cell>
          <cell r="C2219" t="str">
            <v>92523</v>
          </cell>
          <cell r="D2219">
            <v>40070</v>
          </cell>
          <cell r="E2219" t="str">
            <v>I</v>
          </cell>
          <cell r="F2219" t="str">
            <v>CO - ELM HEIGHTS SCHOOL PLAYGR</v>
          </cell>
          <cell r="G2219" t="str">
            <v/>
          </cell>
          <cell r="H2219" t="str">
            <v/>
          </cell>
        </row>
        <row r="2220">
          <cell r="A2220" t="str">
            <v>0005792524</v>
          </cell>
          <cell r="B2220" t="str">
            <v>00057</v>
          </cell>
          <cell r="C2220" t="str">
            <v>92524</v>
          </cell>
          <cell r="D2220">
            <v>40070</v>
          </cell>
          <cell r="E2220" t="str">
            <v>I</v>
          </cell>
          <cell r="F2220" t="str">
            <v>CO - ENGLISH VFD</v>
          </cell>
          <cell r="G2220" t="str">
            <v/>
          </cell>
          <cell r="H2220" t="str">
            <v/>
          </cell>
        </row>
        <row r="2221">
          <cell r="A2221" t="str">
            <v>0005792525</v>
          </cell>
          <cell r="B2221" t="str">
            <v>00057</v>
          </cell>
          <cell r="C2221" t="str">
            <v>92525</v>
          </cell>
          <cell r="D2221">
            <v>40070</v>
          </cell>
          <cell r="E2221" t="str">
            <v>I</v>
          </cell>
          <cell r="F2221" t="str">
            <v>CO - EVANSVILLE VANDERBUGH SCH</v>
          </cell>
          <cell r="G2221" t="str">
            <v/>
          </cell>
          <cell r="H2221" t="str">
            <v/>
          </cell>
        </row>
        <row r="2222">
          <cell r="A2222" t="str">
            <v>0005792526</v>
          </cell>
          <cell r="B2222" t="str">
            <v>00057</v>
          </cell>
          <cell r="C2222" t="str">
            <v>92526</v>
          </cell>
          <cell r="D2222">
            <v>40070</v>
          </cell>
          <cell r="E2222" t="str">
            <v>I</v>
          </cell>
          <cell r="F2222" t="str">
            <v>CO - EVANSVILLE COALITION FOR</v>
          </cell>
          <cell r="G2222" t="str">
            <v/>
          </cell>
          <cell r="H2222" t="str">
            <v/>
          </cell>
        </row>
        <row r="2223">
          <cell r="A2223" t="str">
            <v>0005792527</v>
          </cell>
          <cell r="B2223" t="str">
            <v>00057</v>
          </cell>
          <cell r="C2223" t="str">
            <v>92527</v>
          </cell>
          <cell r="D2223">
            <v>40070</v>
          </cell>
          <cell r="E2223" t="str">
            <v>I</v>
          </cell>
          <cell r="F2223" t="str">
            <v>CO - FAIRVIEW VFD EQUIPMENT</v>
          </cell>
          <cell r="G2223" t="str">
            <v/>
          </cell>
          <cell r="H2223" t="str">
            <v/>
          </cell>
        </row>
        <row r="2224">
          <cell r="A2224" t="str">
            <v>0005792528</v>
          </cell>
          <cell r="B2224" t="str">
            <v>00057</v>
          </cell>
          <cell r="C2224" t="str">
            <v>92528</v>
          </cell>
          <cell r="D2224">
            <v>40070</v>
          </cell>
          <cell r="E2224" t="str">
            <v>I</v>
          </cell>
          <cell r="F2224" t="str">
            <v>CO - FAMILY SERVICES OF ELKHAR</v>
          </cell>
          <cell r="G2224" t="str">
            <v/>
          </cell>
          <cell r="H2224" t="str">
            <v/>
          </cell>
        </row>
        <row r="2225">
          <cell r="A2225" t="str">
            <v>0005792529</v>
          </cell>
          <cell r="B2225" t="str">
            <v>00057</v>
          </cell>
          <cell r="C2225" t="str">
            <v>92529</v>
          </cell>
          <cell r="D2225">
            <v>40070</v>
          </cell>
          <cell r="E2225" t="str">
            <v>I</v>
          </cell>
          <cell r="F2225" t="str">
            <v>CO - FOOD FINDERS FOOD BANK LA</v>
          </cell>
          <cell r="G2225" t="str">
            <v/>
          </cell>
          <cell r="H2225" t="str">
            <v/>
          </cell>
        </row>
        <row r="2226">
          <cell r="A2226" t="str">
            <v>0005792530</v>
          </cell>
          <cell r="B2226" t="str">
            <v>00057</v>
          </cell>
          <cell r="C2226" t="str">
            <v>92530</v>
          </cell>
          <cell r="D2226">
            <v>40070</v>
          </cell>
          <cell r="E2226" t="str">
            <v>I</v>
          </cell>
          <cell r="F2226" t="str">
            <v>CO - FOUNTAIN CO CLERK COMPUTE</v>
          </cell>
          <cell r="G2226" t="str">
            <v/>
          </cell>
          <cell r="H2226" t="str">
            <v/>
          </cell>
        </row>
        <row r="2227">
          <cell r="A2227" t="str">
            <v>0005792531</v>
          </cell>
          <cell r="B2227" t="str">
            <v>00057</v>
          </cell>
          <cell r="C2227" t="str">
            <v>92531</v>
          </cell>
          <cell r="D2227">
            <v>40070</v>
          </cell>
          <cell r="E2227" t="str">
            <v>I</v>
          </cell>
          <cell r="F2227" t="str">
            <v>CO - GIBSON CO AMBULANCE SERVI</v>
          </cell>
          <cell r="G2227" t="str">
            <v/>
          </cell>
          <cell r="H2227" t="str">
            <v/>
          </cell>
        </row>
        <row r="2228">
          <cell r="A2228" t="str">
            <v>0005792532</v>
          </cell>
          <cell r="B2228" t="str">
            <v>00057</v>
          </cell>
          <cell r="C2228" t="str">
            <v>92532</v>
          </cell>
          <cell r="D2228">
            <v>40070</v>
          </cell>
          <cell r="E2228" t="str">
            <v>I</v>
          </cell>
          <cell r="F2228" t="str">
            <v>CO - HANOVER PARK IMPROVEMENTS</v>
          </cell>
          <cell r="G2228" t="str">
            <v/>
          </cell>
          <cell r="H2228" t="str">
            <v/>
          </cell>
        </row>
        <row r="2229">
          <cell r="A2229" t="str">
            <v>0005792533</v>
          </cell>
          <cell r="B2229" t="str">
            <v>00057</v>
          </cell>
          <cell r="C2229" t="str">
            <v>92533</v>
          </cell>
          <cell r="D2229">
            <v>40070</v>
          </cell>
          <cell r="E2229" t="str">
            <v>I</v>
          </cell>
          <cell r="F2229" t="str">
            <v>CO - HARRISON CO CORYDON</v>
          </cell>
          <cell r="G2229" t="str">
            <v/>
          </cell>
          <cell r="H2229" t="str">
            <v/>
          </cell>
        </row>
        <row r="2230">
          <cell r="A2230" t="str">
            <v>0005792534</v>
          </cell>
          <cell r="B2230" t="str">
            <v>00057</v>
          </cell>
          <cell r="C2230" t="str">
            <v>92534</v>
          </cell>
          <cell r="D2230">
            <v>40070</v>
          </cell>
          <cell r="E2230" t="str">
            <v>I</v>
          </cell>
          <cell r="F2230" t="str">
            <v>CO - INDIAN HEIGHTS ELM SCH</v>
          </cell>
          <cell r="G2230" t="str">
            <v/>
          </cell>
          <cell r="H2230" t="str">
            <v/>
          </cell>
        </row>
        <row r="2231">
          <cell r="A2231" t="str">
            <v>0005792535</v>
          </cell>
          <cell r="B2231" t="str">
            <v>00057</v>
          </cell>
          <cell r="C2231" t="str">
            <v>92535</v>
          </cell>
          <cell r="D2231">
            <v>40070</v>
          </cell>
          <cell r="E2231" t="str">
            <v>I</v>
          </cell>
          <cell r="F2231" t="str">
            <v>CO - IPFW SPORTS INFRASTRUCTUR</v>
          </cell>
          <cell r="G2231" t="str">
            <v/>
          </cell>
          <cell r="H2231" t="str">
            <v/>
          </cell>
        </row>
        <row r="2232">
          <cell r="A2232" t="str">
            <v>0005792536</v>
          </cell>
          <cell r="B2232" t="str">
            <v>00057</v>
          </cell>
          <cell r="C2232" t="str">
            <v>92536</v>
          </cell>
          <cell r="D2232">
            <v>40070</v>
          </cell>
          <cell r="E2232" t="str">
            <v>I</v>
          </cell>
          <cell r="F2232" t="str">
            <v>CO - JACKSON TWP, VFD</v>
          </cell>
          <cell r="G2232" t="str">
            <v/>
          </cell>
          <cell r="H2232" t="str">
            <v/>
          </cell>
        </row>
        <row r="2233">
          <cell r="A2233" t="str">
            <v>0005792537</v>
          </cell>
          <cell r="B2233" t="str">
            <v>00057</v>
          </cell>
          <cell r="C2233" t="str">
            <v>92537</v>
          </cell>
          <cell r="D2233">
            <v>40070</v>
          </cell>
          <cell r="E2233" t="str">
            <v>I</v>
          </cell>
          <cell r="F2233" t="str">
            <v>CO - JEFFERSON CO CONAAN VFD</v>
          </cell>
          <cell r="G2233" t="str">
            <v/>
          </cell>
          <cell r="H2233" t="str">
            <v/>
          </cell>
        </row>
        <row r="2234">
          <cell r="A2234" t="str">
            <v>0005792538</v>
          </cell>
          <cell r="B2234" t="str">
            <v>00057</v>
          </cell>
          <cell r="C2234" t="str">
            <v>92538</v>
          </cell>
          <cell r="D2234">
            <v>40070</v>
          </cell>
          <cell r="E2234" t="str">
            <v>I</v>
          </cell>
          <cell r="F2234" t="str">
            <v>CO - JEFFERSON CO MADISON PEAR</v>
          </cell>
          <cell r="G2234" t="str">
            <v/>
          </cell>
          <cell r="H2234" t="str">
            <v/>
          </cell>
        </row>
        <row r="2235">
          <cell r="A2235" t="str">
            <v>0005792539</v>
          </cell>
          <cell r="B2235" t="str">
            <v>00057</v>
          </cell>
          <cell r="C2235" t="str">
            <v>92539</v>
          </cell>
          <cell r="D2235">
            <v>40070</v>
          </cell>
          <cell r="E2235" t="str">
            <v>I</v>
          </cell>
          <cell r="F2235" t="str">
            <v>CO - JEFFERSON CO MILTON VFD</v>
          </cell>
          <cell r="G2235" t="str">
            <v/>
          </cell>
          <cell r="H2235" t="str">
            <v/>
          </cell>
        </row>
        <row r="2236">
          <cell r="A2236" t="str">
            <v>0005792540</v>
          </cell>
          <cell r="B2236" t="str">
            <v>00057</v>
          </cell>
          <cell r="C2236" t="str">
            <v>92540</v>
          </cell>
          <cell r="D2236">
            <v>40070</v>
          </cell>
          <cell r="E2236" t="str">
            <v>I</v>
          </cell>
          <cell r="F2236" t="str">
            <v>CO - JENNINGS CO LOVETT VFD</v>
          </cell>
          <cell r="G2236" t="str">
            <v/>
          </cell>
          <cell r="H2236" t="str">
            <v/>
          </cell>
        </row>
        <row r="2237">
          <cell r="A2237" t="str">
            <v>0005792541</v>
          </cell>
          <cell r="B2237" t="str">
            <v>00057</v>
          </cell>
          <cell r="C2237" t="str">
            <v>92541</v>
          </cell>
          <cell r="D2237">
            <v>40070</v>
          </cell>
          <cell r="E2237" t="str">
            <v>I</v>
          </cell>
          <cell r="F2237" t="str">
            <v>CO - KOKOMO FD BREATHING MASK</v>
          </cell>
          <cell r="G2237" t="str">
            <v/>
          </cell>
          <cell r="H2237" t="str">
            <v/>
          </cell>
        </row>
        <row r="2238">
          <cell r="A2238" t="str">
            <v>0005792542</v>
          </cell>
          <cell r="B2238" t="str">
            <v>00057</v>
          </cell>
          <cell r="C2238" t="str">
            <v>92542</v>
          </cell>
          <cell r="D2238">
            <v>40070</v>
          </cell>
          <cell r="E2238" t="str">
            <v>I</v>
          </cell>
          <cell r="F2238" t="str">
            <v>CO - LAFAYETT SQUARE AREA BEAU</v>
          </cell>
          <cell r="G2238" t="str">
            <v/>
          </cell>
          <cell r="H2238" t="str">
            <v/>
          </cell>
        </row>
        <row r="2239">
          <cell r="A2239" t="str">
            <v>0005792543</v>
          </cell>
          <cell r="B2239" t="str">
            <v>00057</v>
          </cell>
          <cell r="C2239" t="str">
            <v>92543</v>
          </cell>
          <cell r="D2239">
            <v>40070</v>
          </cell>
          <cell r="E2239" t="str">
            <v>I</v>
          </cell>
          <cell r="F2239" t="str">
            <v>CO - LAKE CO FAIRGROUNDS</v>
          </cell>
          <cell r="G2239" t="str">
            <v/>
          </cell>
          <cell r="H2239" t="str">
            <v/>
          </cell>
        </row>
        <row r="2240">
          <cell r="A2240" t="str">
            <v>0005792544</v>
          </cell>
          <cell r="B2240" t="str">
            <v>00057</v>
          </cell>
          <cell r="C2240" t="str">
            <v>92544</v>
          </cell>
          <cell r="D2240">
            <v>40070</v>
          </cell>
          <cell r="E2240" t="str">
            <v>I</v>
          </cell>
          <cell r="F2240" t="str">
            <v>CO - LAPORT CO HARMONY HOUSE</v>
          </cell>
          <cell r="G2240" t="str">
            <v/>
          </cell>
          <cell r="H2240" t="str">
            <v/>
          </cell>
        </row>
        <row r="2241">
          <cell r="A2241" t="str">
            <v>0005792545</v>
          </cell>
          <cell r="B2241" t="str">
            <v>00057</v>
          </cell>
          <cell r="C2241" t="str">
            <v>92545</v>
          </cell>
          <cell r="D2241">
            <v>40070</v>
          </cell>
          <cell r="E2241" t="str">
            <v>I</v>
          </cell>
          <cell r="F2241" t="str">
            <v>CO - LAWRENC CO INDIAN CREEK T</v>
          </cell>
          <cell r="G2241" t="str">
            <v/>
          </cell>
          <cell r="H2241" t="str">
            <v/>
          </cell>
        </row>
        <row r="2242">
          <cell r="A2242" t="str">
            <v>0005792546</v>
          </cell>
          <cell r="B2242" t="str">
            <v>00057</v>
          </cell>
          <cell r="C2242" t="str">
            <v>92546</v>
          </cell>
          <cell r="D2242">
            <v>40070</v>
          </cell>
          <cell r="E2242" t="str">
            <v>I</v>
          </cell>
          <cell r="F2242" t="str">
            <v>CO - 374290</v>
          </cell>
          <cell r="G2242" t="str">
            <v/>
          </cell>
          <cell r="H2242" t="str">
            <v/>
          </cell>
        </row>
        <row r="2243">
          <cell r="A2243" t="str">
            <v>0005792547</v>
          </cell>
          <cell r="B2243" t="str">
            <v>00057</v>
          </cell>
          <cell r="C2243" t="str">
            <v>92547</v>
          </cell>
          <cell r="D2243">
            <v>40070</v>
          </cell>
          <cell r="E2243" t="str">
            <v>I</v>
          </cell>
          <cell r="F2243" t="str">
            <v>CO - LEARNING DEVELOPMENT PRES</v>
          </cell>
          <cell r="G2243" t="str">
            <v/>
          </cell>
          <cell r="H2243" t="str">
            <v/>
          </cell>
        </row>
        <row r="2244">
          <cell r="A2244" t="str">
            <v>0005792548</v>
          </cell>
          <cell r="B2244" t="str">
            <v>00057</v>
          </cell>
          <cell r="C2244" t="str">
            <v>92548</v>
          </cell>
          <cell r="D2244">
            <v>40070</v>
          </cell>
          <cell r="E2244" t="str">
            <v>I</v>
          </cell>
          <cell r="F2244" t="str">
            <v>CO - LEAVENWORTH VFD</v>
          </cell>
          <cell r="G2244" t="str">
            <v/>
          </cell>
          <cell r="H2244" t="str">
            <v/>
          </cell>
        </row>
        <row r="2245">
          <cell r="A2245" t="str">
            <v>0005792549</v>
          </cell>
          <cell r="B2245" t="str">
            <v>00057</v>
          </cell>
          <cell r="C2245" t="str">
            <v>92549</v>
          </cell>
          <cell r="D2245">
            <v>40070</v>
          </cell>
          <cell r="E2245" t="str">
            <v>I</v>
          </cell>
          <cell r="F2245" t="str">
            <v>CO - LONG CENTER FOR PERFORMIN</v>
          </cell>
          <cell r="G2245" t="str">
            <v/>
          </cell>
          <cell r="H2245" t="str">
            <v/>
          </cell>
        </row>
        <row r="2246">
          <cell r="A2246" t="str">
            <v>0005792550</v>
          </cell>
          <cell r="B2246" t="str">
            <v>00057</v>
          </cell>
          <cell r="C2246" t="str">
            <v>92550</v>
          </cell>
          <cell r="D2246">
            <v>40070</v>
          </cell>
          <cell r="E2246" t="str">
            <v>I</v>
          </cell>
          <cell r="F2246" t="str">
            <v>CO - MARENGO LIBERTY TWP</v>
          </cell>
          <cell r="G2246" t="str">
            <v/>
          </cell>
          <cell r="H2246" t="str">
            <v/>
          </cell>
        </row>
        <row r="2247">
          <cell r="A2247" t="str">
            <v>0005792551</v>
          </cell>
          <cell r="B2247" t="str">
            <v>00057</v>
          </cell>
          <cell r="C2247" t="str">
            <v>92551</v>
          </cell>
          <cell r="D2247">
            <v>40070</v>
          </cell>
          <cell r="E2247" t="str">
            <v>I</v>
          </cell>
          <cell r="F2247" t="str">
            <v>CO - MARSHALL CO SHERIFF DEPT</v>
          </cell>
          <cell r="G2247" t="str">
            <v/>
          </cell>
          <cell r="H2247" t="str">
            <v/>
          </cell>
        </row>
        <row r="2248">
          <cell r="A2248" t="str">
            <v>0005792552</v>
          </cell>
          <cell r="B2248" t="str">
            <v>00057</v>
          </cell>
          <cell r="C2248" t="str">
            <v>92552</v>
          </cell>
          <cell r="D2248">
            <v>40070</v>
          </cell>
          <cell r="E2248" t="str">
            <v>I</v>
          </cell>
          <cell r="F2248" t="str">
            <v>CO - MILLTOWN VFD</v>
          </cell>
          <cell r="G2248" t="str">
            <v/>
          </cell>
          <cell r="H2248" t="str">
            <v/>
          </cell>
        </row>
        <row r="2249">
          <cell r="A2249" t="str">
            <v>0005792553</v>
          </cell>
          <cell r="B2249" t="str">
            <v>00057</v>
          </cell>
          <cell r="C2249" t="str">
            <v>92553</v>
          </cell>
          <cell r="D2249">
            <v>40070</v>
          </cell>
          <cell r="E2249" t="str">
            <v>I</v>
          </cell>
          <cell r="F2249" t="str">
            <v>CO - MONROE CITY BLUE JEANS</v>
          </cell>
          <cell r="G2249" t="str">
            <v/>
          </cell>
          <cell r="H2249" t="str">
            <v/>
          </cell>
        </row>
        <row r="2250">
          <cell r="A2250" t="str">
            <v>0005792554</v>
          </cell>
          <cell r="B2250" t="str">
            <v>00057</v>
          </cell>
          <cell r="C2250" t="str">
            <v>92554</v>
          </cell>
          <cell r="D2250">
            <v>40070</v>
          </cell>
          <cell r="E2250" t="str">
            <v>I</v>
          </cell>
          <cell r="F2250" t="str">
            <v>CO - MONROE CO FAIR BOARD</v>
          </cell>
          <cell r="G2250" t="str">
            <v/>
          </cell>
          <cell r="H2250" t="str">
            <v/>
          </cell>
        </row>
        <row r="2251">
          <cell r="A2251" t="str">
            <v>0005792555</v>
          </cell>
          <cell r="B2251" t="str">
            <v>00057</v>
          </cell>
          <cell r="C2251" t="str">
            <v>92555</v>
          </cell>
          <cell r="D2251">
            <v>40070</v>
          </cell>
          <cell r="E2251" t="str">
            <v>I</v>
          </cell>
          <cell r="F2251" t="str">
            <v>CO - MEW GOSHEN VFD EQUIPMENT</v>
          </cell>
          <cell r="G2251" t="str">
            <v/>
          </cell>
          <cell r="H2251" t="str">
            <v/>
          </cell>
        </row>
        <row r="2252">
          <cell r="A2252" t="str">
            <v>0005792556</v>
          </cell>
          <cell r="B2252" t="str">
            <v>00057</v>
          </cell>
          <cell r="C2252" t="str">
            <v>92556</v>
          </cell>
          <cell r="D2252">
            <v>40070</v>
          </cell>
          <cell r="E2252" t="str">
            <v>I</v>
          </cell>
          <cell r="F2252" t="str">
            <v>CO - NEWPORT ODL JAIL RESTORAT</v>
          </cell>
          <cell r="G2252" t="str">
            <v/>
          </cell>
          <cell r="H2252" t="str">
            <v/>
          </cell>
        </row>
        <row r="2253">
          <cell r="A2253" t="str">
            <v>0005792557</v>
          </cell>
          <cell r="B2253" t="str">
            <v>00057</v>
          </cell>
          <cell r="C2253" t="str">
            <v>92557</v>
          </cell>
          <cell r="D2253">
            <v>40070</v>
          </cell>
          <cell r="E2253" t="str">
            <v>I</v>
          </cell>
          <cell r="F2253" t="str">
            <v>CO - NETON CO AMERICAN LEGION</v>
          </cell>
          <cell r="G2253" t="str">
            <v/>
          </cell>
          <cell r="H2253" t="str">
            <v/>
          </cell>
        </row>
        <row r="2254">
          <cell r="A2254" t="str">
            <v>0005792558</v>
          </cell>
          <cell r="B2254" t="str">
            <v>00057</v>
          </cell>
          <cell r="C2254" t="str">
            <v>92558</v>
          </cell>
          <cell r="D2254">
            <v>40070</v>
          </cell>
          <cell r="E2254" t="str">
            <v>I</v>
          </cell>
          <cell r="F2254" t="str">
            <v>CO - NEWTON CO AMERICAN LEGION</v>
          </cell>
          <cell r="G2254" t="str">
            <v/>
          </cell>
          <cell r="H2254" t="str">
            <v/>
          </cell>
        </row>
        <row r="2255">
          <cell r="A2255" t="str">
            <v>0005792559</v>
          </cell>
          <cell r="B2255" t="str">
            <v>00057</v>
          </cell>
          <cell r="C2255" t="str">
            <v>92559</v>
          </cell>
          <cell r="D2255">
            <v>40070</v>
          </cell>
          <cell r="E2255" t="str">
            <v>I</v>
          </cell>
          <cell r="F2255" t="str">
            <v>CO - NEWTON CO EMERGENCY MGT</v>
          </cell>
          <cell r="G2255" t="str">
            <v/>
          </cell>
          <cell r="H2255" t="str">
            <v/>
          </cell>
        </row>
        <row r="2256">
          <cell r="A2256" t="str">
            <v>0005792560</v>
          </cell>
          <cell r="B2256" t="str">
            <v>00057</v>
          </cell>
          <cell r="C2256" t="str">
            <v>92560</v>
          </cell>
          <cell r="D2256">
            <v>40070</v>
          </cell>
          <cell r="E2256" t="str">
            <v>I</v>
          </cell>
          <cell r="F2256" t="str">
            <v>CO - NEWTON CO SUMAVA RESORTS</v>
          </cell>
          <cell r="G2256" t="str">
            <v/>
          </cell>
          <cell r="H2256" t="str">
            <v/>
          </cell>
        </row>
        <row r="2257">
          <cell r="A2257" t="str">
            <v>0005792561</v>
          </cell>
          <cell r="B2257" t="str">
            <v>00057</v>
          </cell>
          <cell r="C2257" t="str">
            <v>92561</v>
          </cell>
          <cell r="D2257">
            <v>40070</v>
          </cell>
          <cell r="E2257" t="str">
            <v>I</v>
          </cell>
          <cell r="F2257" t="str">
            <v>CO - OWEN CO CLAY TWP FIRE PUM</v>
          </cell>
          <cell r="G2257" t="str">
            <v/>
          </cell>
          <cell r="H2257" t="str">
            <v/>
          </cell>
        </row>
        <row r="2258">
          <cell r="A2258" t="str">
            <v>0005792562</v>
          </cell>
          <cell r="B2258" t="str">
            <v>00057</v>
          </cell>
          <cell r="C2258" t="str">
            <v>92562</v>
          </cell>
          <cell r="D2258">
            <v>40070</v>
          </cell>
          <cell r="E2258" t="str">
            <v>I</v>
          </cell>
          <cell r="F2258" t="str">
            <v>CO - PARKER CITY COMMUNITY</v>
          </cell>
          <cell r="G2258" t="str">
            <v/>
          </cell>
          <cell r="H2258" t="str">
            <v/>
          </cell>
        </row>
        <row r="2259">
          <cell r="A2259" t="str">
            <v>0005792563</v>
          </cell>
          <cell r="B2259" t="str">
            <v>00057</v>
          </cell>
          <cell r="C2259" t="str">
            <v>92563</v>
          </cell>
          <cell r="D2259">
            <v>40070</v>
          </cell>
          <cell r="E2259" t="str">
            <v>I</v>
          </cell>
          <cell r="F2259" t="str">
            <v>CO - PERRY COUNTY AIRPORT</v>
          </cell>
          <cell r="G2259" t="str">
            <v/>
          </cell>
          <cell r="H2259" t="str">
            <v/>
          </cell>
        </row>
        <row r="2260">
          <cell r="A2260" t="str">
            <v>0005792564</v>
          </cell>
          <cell r="B2260" t="str">
            <v>00057</v>
          </cell>
          <cell r="C2260" t="str">
            <v>92564</v>
          </cell>
          <cell r="D2260">
            <v>40070</v>
          </cell>
          <cell r="E2260" t="str">
            <v>I</v>
          </cell>
          <cell r="F2260" t="str">
            <v>CO - PERRYSVILLE VFD EQUIPMENT</v>
          </cell>
          <cell r="G2260" t="str">
            <v/>
          </cell>
          <cell r="H2260" t="str">
            <v/>
          </cell>
        </row>
        <row r="2261">
          <cell r="A2261" t="str">
            <v>0005792565</v>
          </cell>
          <cell r="B2261" t="str">
            <v>00057</v>
          </cell>
          <cell r="C2261" t="str">
            <v>92565</v>
          </cell>
          <cell r="D2261">
            <v>40070</v>
          </cell>
          <cell r="E2261" t="str">
            <v>I</v>
          </cell>
          <cell r="F2261" t="str">
            <v>CO - PLYMOUTH JR LEAGUE BASEBA</v>
          </cell>
          <cell r="G2261" t="str">
            <v/>
          </cell>
          <cell r="H2261" t="str">
            <v/>
          </cell>
        </row>
        <row r="2262">
          <cell r="A2262" t="str">
            <v>0005792566</v>
          </cell>
          <cell r="B2262" t="str">
            <v>00057</v>
          </cell>
          <cell r="C2262" t="str">
            <v>92566</v>
          </cell>
          <cell r="D2262">
            <v>40070</v>
          </cell>
          <cell r="E2262" t="str">
            <v>I</v>
          </cell>
          <cell r="F2262" t="str">
            <v>CO - POSEY CO MT VERNON SENIOR</v>
          </cell>
          <cell r="G2262" t="str">
            <v/>
          </cell>
          <cell r="H2262" t="str">
            <v/>
          </cell>
        </row>
        <row r="2263">
          <cell r="A2263" t="str">
            <v>0005792567</v>
          </cell>
          <cell r="B2263" t="str">
            <v>00057</v>
          </cell>
          <cell r="C2263" t="str">
            <v>92567</v>
          </cell>
          <cell r="D2263">
            <v>40070</v>
          </cell>
          <cell r="E2263" t="str">
            <v>I</v>
          </cell>
          <cell r="F2263" t="str">
            <v>CO - PROVIDENCE HOME</v>
          </cell>
          <cell r="G2263" t="str">
            <v/>
          </cell>
          <cell r="H2263" t="str">
            <v/>
          </cell>
        </row>
        <row r="2264">
          <cell r="A2264" t="str">
            <v>0005792568</v>
          </cell>
          <cell r="B2264" t="str">
            <v>00057</v>
          </cell>
          <cell r="C2264" t="str">
            <v>92568</v>
          </cell>
          <cell r="D2264">
            <v>40070</v>
          </cell>
          <cell r="E2264" t="str">
            <v>I</v>
          </cell>
          <cell r="F2264" t="str">
            <v>CO - RICHMOND INFRASTRUCTURE</v>
          </cell>
          <cell r="G2264" t="str">
            <v/>
          </cell>
          <cell r="H2264" t="str">
            <v/>
          </cell>
        </row>
        <row r="2265">
          <cell r="A2265" t="str">
            <v>0005792569</v>
          </cell>
          <cell r="B2265" t="str">
            <v>00057</v>
          </cell>
          <cell r="C2265" t="str">
            <v>92569</v>
          </cell>
          <cell r="D2265">
            <v>40070</v>
          </cell>
          <cell r="E2265" t="str">
            <v>I</v>
          </cell>
          <cell r="F2265" t="str">
            <v>CO - ROACHDALE WATER WELLS</v>
          </cell>
          <cell r="G2265" t="str">
            <v/>
          </cell>
          <cell r="H2265" t="str">
            <v/>
          </cell>
        </row>
        <row r="2266">
          <cell r="A2266" t="str">
            <v>0005792570</v>
          </cell>
          <cell r="B2266" t="str">
            <v>00057</v>
          </cell>
          <cell r="C2266" t="str">
            <v>92570</v>
          </cell>
          <cell r="D2266">
            <v>40070</v>
          </cell>
          <cell r="E2266" t="str">
            <v>I</v>
          </cell>
          <cell r="F2266" t="str">
            <v>CO - ROKE ROAD PROJECT</v>
          </cell>
          <cell r="G2266" t="str">
            <v/>
          </cell>
          <cell r="H2266" t="str">
            <v/>
          </cell>
        </row>
        <row r="2267">
          <cell r="A2267" t="str">
            <v>0005792571</v>
          </cell>
          <cell r="B2267" t="str">
            <v>00057</v>
          </cell>
          <cell r="C2267" t="str">
            <v>92571</v>
          </cell>
          <cell r="D2267">
            <v>40070</v>
          </cell>
          <cell r="E2267" t="str">
            <v>I</v>
          </cell>
          <cell r="F2267" t="str">
            <v>CO - SCHEREVILLE JOLIET STREET</v>
          </cell>
          <cell r="G2267" t="str">
            <v/>
          </cell>
          <cell r="H2267" t="str">
            <v/>
          </cell>
        </row>
        <row r="2268">
          <cell r="A2268" t="str">
            <v>0005792572</v>
          </cell>
          <cell r="B2268" t="str">
            <v>00057</v>
          </cell>
          <cell r="C2268" t="str">
            <v>92572</v>
          </cell>
          <cell r="D2268">
            <v>40070</v>
          </cell>
          <cell r="E2268" t="str">
            <v>I</v>
          </cell>
          <cell r="F2268" t="str">
            <v>CO - SOUTH BEND CHAPTER BLACK</v>
          </cell>
          <cell r="G2268" t="str">
            <v/>
          </cell>
          <cell r="H2268" t="str">
            <v/>
          </cell>
        </row>
        <row r="2269">
          <cell r="A2269" t="str">
            <v>0005792573</v>
          </cell>
          <cell r="B2269" t="str">
            <v>00057</v>
          </cell>
          <cell r="C2269" t="str">
            <v>92573</v>
          </cell>
          <cell r="D2269">
            <v>40070</v>
          </cell>
          <cell r="E2269" t="str">
            <v>I</v>
          </cell>
          <cell r="F2269" t="str">
            <v>CO - SOUTH MILFORD</v>
          </cell>
          <cell r="G2269" t="str">
            <v/>
          </cell>
          <cell r="H2269" t="str">
            <v/>
          </cell>
        </row>
        <row r="2270">
          <cell r="A2270" t="str">
            <v>0005792574</v>
          </cell>
          <cell r="B2270" t="str">
            <v>00057</v>
          </cell>
          <cell r="C2270" t="str">
            <v>92574</v>
          </cell>
          <cell r="D2270">
            <v>40070</v>
          </cell>
          <cell r="E2270" t="str">
            <v>I</v>
          </cell>
          <cell r="F2270" t="str">
            <v>CO - ST JOSEPH CENTER TWP VFD</v>
          </cell>
          <cell r="G2270" t="str">
            <v/>
          </cell>
          <cell r="H2270" t="str">
            <v/>
          </cell>
        </row>
        <row r="2271">
          <cell r="A2271" t="str">
            <v>0005792575</v>
          </cell>
          <cell r="B2271" t="str">
            <v>00057</v>
          </cell>
          <cell r="C2271" t="str">
            <v>92575</v>
          </cell>
          <cell r="D2271">
            <v>40070</v>
          </cell>
          <cell r="E2271" t="str">
            <v>I</v>
          </cell>
          <cell r="F2271" t="str">
            <v>CO - TELL CITY PORT PROJECT</v>
          </cell>
          <cell r="G2271" t="str">
            <v/>
          </cell>
          <cell r="H2271" t="str">
            <v/>
          </cell>
        </row>
        <row r="2272">
          <cell r="A2272" t="str">
            <v>0005792576</v>
          </cell>
          <cell r="B2272" t="str">
            <v>00057</v>
          </cell>
          <cell r="C2272" t="str">
            <v>92576</v>
          </cell>
          <cell r="D2272">
            <v>40070</v>
          </cell>
          <cell r="E2272" t="str">
            <v>I</v>
          </cell>
          <cell r="F2272" t="str">
            <v>CO - TERRE HAUTE BYRD GIBSON</v>
          </cell>
          <cell r="G2272" t="str">
            <v/>
          </cell>
          <cell r="H2272" t="str">
            <v/>
          </cell>
        </row>
        <row r="2273">
          <cell r="A2273" t="str">
            <v>0005792577</v>
          </cell>
          <cell r="B2273" t="str">
            <v>00057</v>
          </cell>
          <cell r="C2273" t="str">
            <v>92577</v>
          </cell>
          <cell r="D2273">
            <v>40070</v>
          </cell>
          <cell r="E2273" t="str">
            <v>I</v>
          </cell>
          <cell r="F2273" t="str">
            <v>CO - TERRE HAUTE MCMILLAN ADUL</v>
          </cell>
          <cell r="G2273" t="str">
            <v/>
          </cell>
          <cell r="H2273" t="str">
            <v/>
          </cell>
        </row>
        <row r="2274">
          <cell r="A2274" t="str">
            <v>0005792578</v>
          </cell>
          <cell r="B2274" t="str">
            <v>00057</v>
          </cell>
          <cell r="C2274" t="str">
            <v>92578</v>
          </cell>
          <cell r="D2274">
            <v>40070</v>
          </cell>
          <cell r="E2274" t="str">
            <v>I</v>
          </cell>
          <cell r="F2274" t="str">
            <v>CO - VANDERBURGH CO KNIGHT TWP</v>
          </cell>
          <cell r="G2274" t="str">
            <v/>
          </cell>
          <cell r="H2274" t="str">
            <v/>
          </cell>
        </row>
        <row r="2275">
          <cell r="A2275" t="str">
            <v>0005792579</v>
          </cell>
          <cell r="B2275" t="str">
            <v>00057</v>
          </cell>
          <cell r="C2275" t="str">
            <v>92579</v>
          </cell>
          <cell r="D2275">
            <v>40070</v>
          </cell>
          <cell r="E2275" t="str">
            <v>I</v>
          </cell>
          <cell r="F2275" t="str">
            <v>CO - VIGO TWP PUBLIC LIBRARY</v>
          </cell>
          <cell r="G2275" t="str">
            <v/>
          </cell>
          <cell r="H2275" t="str">
            <v/>
          </cell>
        </row>
        <row r="2276">
          <cell r="A2276" t="str">
            <v>0005792580</v>
          </cell>
          <cell r="B2276" t="str">
            <v>00057</v>
          </cell>
          <cell r="C2276" t="str">
            <v>92580</v>
          </cell>
          <cell r="D2276">
            <v>40070</v>
          </cell>
          <cell r="E2276" t="str">
            <v>I</v>
          </cell>
          <cell r="F2276" t="str">
            <v>CO - WASHINGOTN TWP FD EQUIPME</v>
          </cell>
          <cell r="G2276" t="str">
            <v/>
          </cell>
          <cell r="H2276" t="str">
            <v/>
          </cell>
        </row>
        <row r="2277">
          <cell r="A2277" t="str">
            <v>0005792581</v>
          </cell>
          <cell r="B2277" t="str">
            <v>00057</v>
          </cell>
          <cell r="C2277" t="str">
            <v>92581</v>
          </cell>
          <cell r="D2277">
            <v>40070</v>
          </cell>
          <cell r="E2277" t="str">
            <v>I</v>
          </cell>
          <cell r="F2277" t="str">
            <v>CO - WHITE CO WOLCOTT PARK COM</v>
          </cell>
          <cell r="G2277" t="str">
            <v/>
          </cell>
          <cell r="H2277" t="str">
            <v/>
          </cell>
        </row>
        <row r="2278">
          <cell r="A2278" t="str">
            <v>0005792582</v>
          </cell>
          <cell r="B2278" t="str">
            <v>00057</v>
          </cell>
          <cell r="C2278" t="str">
            <v>92582</v>
          </cell>
          <cell r="D2278">
            <v>40070</v>
          </cell>
          <cell r="E2278" t="str">
            <v>I</v>
          </cell>
          <cell r="F2278" t="str">
            <v>CO - WHITE RIVER STATE PARK</v>
          </cell>
          <cell r="G2278" t="str">
            <v/>
          </cell>
          <cell r="H2278" t="str">
            <v/>
          </cell>
        </row>
        <row r="2279">
          <cell r="A2279" t="str">
            <v>0005792583</v>
          </cell>
          <cell r="B2279" t="str">
            <v>00057</v>
          </cell>
          <cell r="C2279" t="str">
            <v>92583</v>
          </cell>
          <cell r="D2279">
            <v>40070</v>
          </cell>
          <cell r="E2279" t="str">
            <v>I</v>
          </cell>
          <cell r="F2279" t="str">
            <v>CO - WHITING PARKS STREET DEPA</v>
          </cell>
          <cell r="G2279" t="str">
            <v/>
          </cell>
          <cell r="H2279" t="str">
            <v/>
          </cell>
        </row>
        <row r="2280">
          <cell r="A2280" t="str">
            <v>0005792584</v>
          </cell>
          <cell r="B2280" t="str">
            <v>00057</v>
          </cell>
          <cell r="C2280" t="str">
            <v>92584</v>
          </cell>
          <cell r="D2280">
            <v>40070</v>
          </cell>
          <cell r="E2280" t="str">
            <v>I</v>
          </cell>
          <cell r="F2280" t="str">
            <v>CO - YWCA RENOVATIONS</v>
          </cell>
          <cell r="G2280" t="str">
            <v/>
          </cell>
          <cell r="H2280" t="str">
            <v/>
          </cell>
        </row>
        <row r="2281">
          <cell r="A2281" t="str">
            <v>0005792585</v>
          </cell>
          <cell r="B2281" t="str">
            <v>00057</v>
          </cell>
          <cell r="C2281" t="str">
            <v>92585</v>
          </cell>
          <cell r="D2281">
            <v>40070</v>
          </cell>
          <cell r="E2281" t="str">
            <v>I</v>
          </cell>
          <cell r="F2281" t="str">
            <v>CO - ZION CDC</v>
          </cell>
          <cell r="G2281" t="str">
            <v/>
          </cell>
          <cell r="H2281" t="str">
            <v/>
          </cell>
        </row>
        <row r="2282">
          <cell r="A2282" t="str">
            <v>0005792586</v>
          </cell>
          <cell r="B2282" t="str">
            <v>00057</v>
          </cell>
          <cell r="C2282" t="str">
            <v>92586</v>
          </cell>
          <cell r="D2282">
            <v>40070</v>
          </cell>
          <cell r="E2282" t="str">
            <v>I</v>
          </cell>
          <cell r="F2282" t="str">
            <v>CO - SUGAR CREEK LOG JAM REMOV</v>
          </cell>
          <cell r="G2282" t="str">
            <v/>
          </cell>
          <cell r="H2282" t="str">
            <v/>
          </cell>
        </row>
        <row r="2283">
          <cell r="A2283" t="str">
            <v>0005792587</v>
          </cell>
          <cell r="B2283" t="str">
            <v>00057</v>
          </cell>
          <cell r="C2283" t="str">
            <v>92587</v>
          </cell>
          <cell r="D2283">
            <v>40070</v>
          </cell>
          <cell r="E2283" t="str">
            <v>I</v>
          </cell>
          <cell r="F2283" t="str">
            <v>CO - TRISTATE FOOD BAND OF EVA</v>
          </cell>
          <cell r="G2283" t="str">
            <v/>
          </cell>
          <cell r="H2283" t="str">
            <v/>
          </cell>
        </row>
        <row r="2284">
          <cell r="A2284" t="str">
            <v>0005792588</v>
          </cell>
          <cell r="B2284" t="str">
            <v>00057</v>
          </cell>
          <cell r="C2284" t="str">
            <v>92588</v>
          </cell>
          <cell r="D2284">
            <v>40070</v>
          </cell>
          <cell r="E2284" t="str">
            <v>I</v>
          </cell>
          <cell r="F2284" t="str">
            <v>CO - LITTLE CALUMENT RIVER BAS</v>
          </cell>
          <cell r="G2284" t="str">
            <v/>
          </cell>
          <cell r="H2284" t="str">
            <v/>
          </cell>
        </row>
        <row r="2285">
          <cell r="A2285" t="str">
            <v>0005792589</v>
          </cell>
          <cell r="B2285" t="str">
            <v>00057</v>
          </cell>
          <cell r="C2285" t="str">
            <v>92589</v>
          </cell>
          <cell r="D2285">
            <v>40070</v>
          </cell>
          <cell r="E2285" t="str">
            <v>I</v>
          </cell>
          <cell r="F2285" t="str">
            <v>CO - SEELYVILLE WATER TANK</v>
          </cell>
          <cell r="G2285" t="str">
            <v/>
          </cell>
          <cell r="H2285" t="str">
            <v/>
          </cell>
        </row>
        <row r="2286">
          <cell r="A2286" t="str">
            <v>0005792590</v>
          </cell>
          <cell r="B2286" t="str">
            <v>00057</v>
          </cell>
          <cell r="C2286" t="str">
            <v>92590</v>
          </cell>
          <cell r="D2286">
            <v>40070</v>
          </cell>
          <cell r="E2286" t="str">
            <v>I</v>
          </cell>
          <cell r="F2286" t="str">
            <v>CO - WARRICK CO PORT STUDY</v>
          </cell>
          <cell r="G2286" t="str">
            <v/>
          </cell>
          <cell r="H2286" t="str">
            <v/>
          </cell>
        </row>
        <row r="2287">
          <cell r="A2287" t="str">
            <v>0005792591</v>
          </cell>
          <cell r="B2287" t="str">
            <v>00057</v>
          </cell>
          <cell r="C2287" t="str">
            <v>92591</v>
          </cell>
          <cell r="D2287">
            <v>40070</v>
          </cell>
          <cell r="E2287" t="str">
            <v>I</v>
          </cell>
          <cell r="F2287" t="str">
            <v>CO - STATE LINE STORMWATER DRA</v>
          </cell>
          <cell r="G2287" t="str">
            <v/>
          </cell>
          <cell r="H2287" t="str">
            <v/>
          </cell>
        </row>
        <row r="2288">
          <cell r="A2288" t="str">
            <v>0005792592</v>
          </cell>
          <cell r="B2288" t="str">
            <v>00057</v>
          </cell>
          <cell r="C2288" t="str">
            <v>92592</v>
          </cell>
          <cell r="D2288">
            <v>40070</v>
          </cell>
          <cell r="E2288" t="str">
            <v>I</v>
          </cell>
          <cell r="F2288" t="str">
            <v>CO - GEORGETOWN WATER PROJECT</v>
          </cell>
          <cell r="G2288" t="str">
            <v/>
          </cell>
          <cell r="H2288" t="str">
            <v/>
          </cell>
        </row>
        <row r="2289">
          <cell r="A2289" t="str">
            <v>0005792593</v>
          </cell>
          <cell r="B2289" t="str">
            <v>00057</v>
          </cell>
          <cell r="C2289" t="str">
            <v>92593</v>
          </cell>
          <cell r="D2289">
            <v>40070</v>
          </cell>
          <cell r="E2289" t="str">
            <v>I</v>
          </cell>
          <cell r="F2289" t="str">
            <v>CO - HARMONY DRAINAGE IMPROVEM</v>
          </cell>
          <cell r="G2289" t="str">
            <v/>
          </cell>
          <cell r="H2289" t="str">
            <v/>
          </cell>
        </row>
        <row r="2290">
          <cell r="A2290" t="str">
            <v>0005792594</v>
          </cell>
          <cell r="B2290" t="str">
            <v>00057</v>
          </cell>
          <cell r="C2290" t="str">
            <v>92594</v>
          </cell>
          <cell r="D2290">
            <v>40070</v>
          </cell>
          <cell r="E2290" t="str">
            <v>I</v>
          </cell>
          <cell r="F2290" t="str">
            <v>CO - SANDBORN COMMUNITY CENTER</v>
          </cell>
          <cell r="G2290" t="str">
            <v/>
          </cell>
          <cell r="H2290" t="str">
            <v/>
          </cell>
        </row>
        <row r="2291">
          <cell r="A2291" t="str">
            <v>0005792595</v>
          </cell>
          <cell r="B2291" t="str">
            <v>00057</v>
          </cell>
          <cell r="C2291" t="str">
            <v>92595</v>
          </cell>
          <cell r="D2291">
            <v>40070</v>
          </cell>
          <cell r="E2291" t="str">
            <v>I</v>
          </cell>
          <cell r="F2291" t="str">
            <v>CO - THORNCREEK TWP VFD</v>
          </cell>
          <cell r="G2291" t="str">
            <v/>
          </cell>
          <cell r="H2291" t="str">
            <v/>
          </cell>
        </row>
        <row r="2292">
          <cell r="A2292" t="str">
            <v>0005792596</v>
          </cell>
          <cell r="B2292" t="str">
            <v>00057</v>
          </cell>
          <cell r="C2292" t="str">
            <v>92596</v>
          </cell>
          <cell r="D2292">
            <v>40070</v>
          </cell>
          <cell r="E2292" t="str">
            <v>I</v>
          </cell>
          <cell r="F2292" t="str">
            <v>CO - WASHINGTON TWP VFD</v>
          </cell>
          <cell r="G2292" t="str">
            <v/>
          </cell>
          <cell r="H2292" t="str">
            <v/>
          </cell>
        </row>
        <row r="2293">
          <cell r="A2293" t="str">
            <v>0005792597</v>
          </cell>
          <cell r="B2293" t="str">
            <v>00057</v>
          </cell>
          <cell r="C2293" t="str">
            <v>92597</v>
          </cell>
          <cell r="D2293">
            <v>40070</v>
          </cell>
          <cell r="E2293" t="str">
            <v>I</v>
          </cell>
          <cell r="F2293" t="str">
            <v>CO - LAKE TWP VFD</v>
          </cell>
          <cell r="G2293" t="str">
            <v/>
          </cell>
          <cell r="H2293" t="str">
            <v/>
          </cell>
        </row>
        <row r="2294">
          <cell r="A2294" t="str">
            <v>0005792598</v>
          </cell>
          <cell r="B2294" t="str">
            <v>00057</v>
          </cell>
          <cell r="C2294" t="str">
            <v>92598</v>
          </cell>
          <cell r="D2294">
            <v>40070</v>
          </cell>
          <cell r="E2294" t="str">
            <v>I</v>
          </cell>
          <cell r="F2294" t="str">
            <v>CO - BROADRIPPLE CENTRAL CANAL</v>
          </cell>
          <cell r="G2294" t="str">
            <v/>
          </cell>
          <cell r="H2294" t="str">
            <v/>
          </cell>
        </row>
        <row r="2295">
          <cell r="A2295" t="str">
            <v>0005792599</v>
          </cell>
          <cell r="B2295" t="str">
            <v>00057</v>
          </cell>
          <cell r="C2295" t="str">
            <v>92599</v>
          </cell>
          <cell r="D2295">
            <v>40070</v>
          </cell>
          <cell r="E2295" t="str">
            <v>I</v>
          </cell>
          <cell r="F2295" t="str">
            <v>CO - MORGAN TWP VFD</v>
          </cell>
          <cell r="G2295" t="str">
            <v/>
          </cell>
          <cell r="H2295" t="str">
            <v/>
          </cell>
        </row>
        <row r="2296">
          <cell r="A2296" t="str">
            <v>0005792600</v>
          </cell>
          <cell r="B2296" t="str">
            <v>00057</v>
          </cell>
          <cell r="C2296" t="str">
            <v>92600</v>
          </cell>
          <cell r="D2296">
            <v>40070</v>
          </cell>
          <cell r="E2296" t="str">
            <v>I</v>
          </cell>
          <cell r="F2296" t="str">
            <v>CO - BURDETTE PARK</v>
          </cell>
          <cell r="G2296" t="str">
            <v/>
          </cell>
          <cell r="H2296" t="str">
            <v/>
          </cell>
        </row>
        <row r="2297">
          <cell r="A2297" t="str">
            <v>0005792601</v>
          </cell>
          <cell r="B2297" t="str">
            <v>00057</v>
          </cell>
          <cell r="C2297" t="str">
            <v>92601</v>
          </cell>
          <cell r="D2297">
            <v>40070</v>
          </cell>
          <cell r="E2297" t="str">
            <v>I</v>
          </cell>
          <cell r="F2297" t="str">
            <v>CO - MOORESVILLE INFRASTRUCTUR</v>
          </cell>
          <cell r="G2297" t="str">
            <v/>
          </cell>
          <cell r="H2297" t="str">
            <v/>
          </cell>
        </row>
        <row r="2298">
          <cell r="A2298" t="str">
            <v>0005792602</v>
          </cell>
          <cell r="B2298" t="str">
            <v>00057</v>
          </cell>
          <cell r="C2298" t="str">
            <v>92602</v>
          </cell>
          <cell r="D2298">
            <v>40070</v>
          </cell>
          <cell r="E2298" t="str">
            <v>I</v>
          </cell>
          <cell r="F2298" t="str">
            <v>CO - FT HARRISON REUSE AUTHORI</v>
          </cell>
          <cell r="G2298" t="str">
            <v/>
          </cell>
          <cell r="H2298" t="str">
            <v/>
          </cell>
        </row>
        <row r="2299">
          <cell r="A2299" t="str">
            <v>0005792603</v>
          </cell>
          <cell r="B2299" t="str">
            <v>00057</v>
          </cell>
          <cell r="C2299" t="str">
            <v>92603</v>
          </cell>
          <cell r="D2299">
            <v>40070</v>
          </cell>
          <cell r="E2299" t="str">
            <v>I</v>
          </cell>
          <cell r="F2299" t="str">
            <v>CO - NEW MARKET PARK IMP</v>
          </cell>
          <cell r="G2299" t="str">
            <v/>
          </cell>
          <cell r="H2299" t="str">
            <v/>
          </cell>
        </row>
        <row r="2300">
          <cell r="A2300" t="str">
            <v>0005792604</v>
          </cell>
          <cell r="B2300" t="str">
            <v>00057</v>
          </cell>
          <cell r="C2300" t="str">
            <v>92604</v>
          </cell>
          <cell r="D2300">
            <v>40070</v>
          </cell>
          <cell r="E2300" t="str">
            <v>I</v>
          </cell>
          <cell r="F2300" t="str">
            <v>CO - LAPORTE COUNTY FAIRGROUND</v>
          </cell>
          <cell r="G2300" t="str">
            <v/>
          </cell>
          <cell r="H2300" t="str">
            <v/>
          </cell>
        </row>
        <row r="2301">
          <cell r="A2301" t="str">
            <v>0005792605</v>
          </cell>
          <cell r="B2301" t="str">
            <v>00057</v>
          </cell>
          <cell r="C2301" t="str">
            <v>92605</v>
          </cell>
          <cell r="D2301">
            <v>40070</v>
          </cell>
          <cell r="E2301" t="str">
            <v>I</v>
          </cell>
          <cell r="F2301" t="str">
            <v>CO - RUSSIAVILLE COMMUNITY AMB</v>
          </cell>
          <cell r="G2301" t="str">
            <v/>
          </cell>
          <cell r="H2301" t="str">
            <v/>
          </cell>
        </row>
        <row r="2302">
          <cell r="A2302" t="str">
            <v>0005792606</v>
          </cell>
          <cell r="B2302" t="str">
            <v>00057</v>
          </cell>
          <cell r="C2302" t="str">
            <v>92606</v>
          </cell>
          <cell r="D2302">
            <v>40070</v>
          </cell>
          <cell r="E2302" t="str">
            <v>I</v>
          </cell>
          <cell r="F2302" t="str">
            <v>CO - SHERIDAN PARKS DEPT</v>
          </cell>
          <cell r="G2302" t="str">
            <v/>
          </cell>
          <cell r="H2302" t="str">
            <v/>
          </cell>
        </row>
        <row r="2303">
          <cell r="A2303" t="str">
            <v>0005792607</v>
          </cell>
          <cell r="B2303" t="str">
            <v>00057</v>
          </cell>
          <cell r="C2303" t="str">
            <v>92607</v>
          </cell>
          <cell r="D2303">
            <v>40070</v>
          </cell>
          <cell r="E2303" t="str">
            <v>I</v>
          </cell>
          <cell r="F2303" t="str">
            <v>CO - KEMPTON FIRE DEPT</v>
          </cell>
          <cell r="G2303" t="str">
            <v/>
          </cell>
          <cell r="H2303" t="str">
            <v/>
          </cell>
        </row>
        <row r="2304">
          <cell r="A2304" t="str">
            <v>0005792608</v>
          </cell>
          <cell r="B2304" t="str">
            <v>00057</v>
          </cell>
          <cell r="C2304" t="str">
            <v>92608</v>
          </cell>
          <cell r="D2304">
            <v>40070</v>
          </cell>
          <cell r="E2304" t="str">
            <v>I</v>
          </cell>
          <cell r="F2304" t="str">
            <v>CO - NEEDHAM COMMUNITY VFD</v>
          </cell>
          <cell r="G2304" t="str">
            <v/>
          </cell>
          <cell r="H2304" t="str">
            <v/>
          </cell>
        </row>
        <row r="2305">
          <cell r="A2305" t="str">
            <v>0005792609</v>
          </cell>
          <cell r="B2305" t="str">
            <v>00057</v>
          </cell>
          <cell r="C2305" t="str">
            <v>92609</v>
          </cell>
          <cell r="D2305">
            <v>40070</v>
          </cell>
          <cell r="E2305" t="str">
            <v>I</v>
          </cell>
          <cell r="F2305" t="str">
            <v>CO - HANCOCK CO 4H FAIRGROUNDS</v>
          </cell>
          <cell r="G2305" t="str">
            <v/>
          </cell>
          <cell r="H2305" t="str">
            <v/>
          </cell>
        </row>
        <row r="2306">
          <cell r="A2306" t="str">
            <v>0005792610</v>
          </cell>
          <cell r="B2306" t="str">
            <v>00057</v>
          </cell>
          <cell r="C2306" t="str">
            <v>92610</v>
          </cell>
          <cell r="D2306">
            <v>40070</v>
          </cell>
          <cell r="E2306" t="str">
            <v>I</v>
          </cell>
          <cell r="F2306" t="str">
            <v>CO - RUSH CO 4H GROUNDS</v>
          </cell>
          <cell r="G2306" t="str">
            <v/>
          </cell>
          <cell r="H2306" t="str">
            <v/>
          </cell>
        </row>
        <row r="2307">
          <cell r="A2307" t="str">
            <v>0005792611</v>
          </cell>
          <cell r="B2307" t="str">
            <v>00057</v>
          </cell>
          <cell r="C2307" t="str">
            <v>92611</v>
          </cell>
          <cell r="D2307">
            <v>40070</v>
          </cell>
          <cell r="E2307" t="str">
            <v>I</v>
          </cell>
          <cell r="F2307" t="str">
            <v>CO - HUNTINGOTN CO 4H FAIRGROU</v>
          </cell>
          <cell r="G2307" t="str">
            <v/>
          </cell>
          <cell r="H2307" t="str">
            <v/>
          </cell>
        </row>
        <row r="2308">
          <cell r="A2308" t="str">
            <v>0005792612</v>
          </cell>
          <cell r="B2308" t="str">
            <v>00057</v>
          </cell>
          <cell r="C2308" t="str">
            <v>92612</v>
          </cell>
          <cell r="D2308">
            <v>40070</v>
          </cell>
          <cell r="E2308" t="str">
            <v>I</v>
          </cell>
          <cell r="F2308" t="str">
            <v>CO - WHITLEY CO 4H FAIRGROUND</v>
          </cell>
          <cell r="G2308" t="str">
            <v/>
          </cell>
          <cell r="H2308" t="str">
            <v/>
          </cell>
        </row>
        <row r="2309">
          <cell r="A2309" t="str">
            <v>0005792613</v>
          </cell>
          <cell r="B2309" t="str">
            <v>00057</v>
          </cell>
          <cell r="C2309" t="str">
            <v>92613</v>
          </cell>
          <cell r="D2309">
            <v>40070</v>
          </cell>
          <cell r="E2309" t="str">
            <v>I</v>
          </cell>
          <cell r="F2309" t="str">
            <v>CO - SALAMONIE ELEMENTARY SCHO</v>
          </cell>
          <cell r="G2309" t="str">
            <v/>
          </cell>
          <cell r="H2309" t="str">
            <v/>
          </cell>
        </row>
        <row r="2310">
          <cell r="A2310" t="str">
            <v>0005792614</v>
          </cell>
          <cell r="B2310" t="str">
            <v>00057</v>
          </cell>
          <cell r="C2310" t="str">
            <v>92614</v>
          </cell>
          <cell r="D2310">
            <v>40070</v>
          </cell>
          <cell r="E2310" t="str">
            <v>I</v>
          </cell>
          <cell r="F2310" t="str">
            <v>CO - VERSAILLES FIRE TRAINING</v>
          </cell>
          <cell r="G2310" t="str">
            <v/>
          </cell>
          <cell r="H2310" t="str">
            <v/>
          </cell>
        </row>
        <row r="2311">
          <cell r="A2311" t="str">
            <v>0005792615</v>
          </cell>
          <cell r="B2311" t="str">
            <v>00057</v>
          </cell>
          <cell r="C2311" t="str">
            <v>92615</v>
          </cell>
          <cell r="D2311">
            <v>40070</v>
          </cell>
          <cell r="E2311" t="str">
            <v>I</v>
          </cell>
          <cell r="F2311" t="str">
            <v>CO - SAFE HAVEN DOMESTIC VIOLE</v>
          </cell>
          <cell r="G2311" t="str">
            <v/>
          </cell>
          <cell r="H2311" t="str">
            <v/>
          </cell>
        </row>
        <row r="2312">
          <cell r="A2312" t="str">
            <v>0005792616</v>
          </cell>
          <cell r="B2312" t="str">
            <v>00057</v>
          </cell>
          <cell r="C2312" t="str">
            <v>92616</v>
          </cell>
          <cell r="D2312">
            <v>40070</v>
          </cell>
          <cell r="E2312" t="str">
            <v>I</v>
          </cell>
          <cell r="F2312" t="str">
            <v>CO - BLUFFTON SIDWALKS</v>
          </cell>
          <cell r="G2312" t="str">
            <v/>
          </cell>
          <cell r="H2312" t="str">
            <v/>
          </cell>
        </row>
        <row r="2313">
          <cell r="A2313" t="str">
            <v>0005792617</v>
          </cell>
          <cell r="B2313" t="str">
            <v>00057</v>
          </cell>
          <cell r="C2313" t="str">
            <v>92617</v>
          </cell>
          <cell r="D2313">
            <v>40070</v>
          </cell>
          <cell r="E2313" t="str">
            <v>I</v>
          </cell>
          <cell r="F2313" t="str">
            <v>CO - HOOSIER BOYS TOWN SCHEREV</v>
          </cell>
          <cell r="G2313" t="str">
            <v/>
          </cell>
          <cell r="H2313" t="str">
            <v/>
          </cell>
        </row>
        <row r="2314">
          <cell r="A2314" t="str">
            <v>0005792618</v>
          </cell>
          <cell r="B2314" t="str">
            <v>00057</v>
          </cell>
          <cell r="C2314" t="str">
            <v>92618</v>
          </cell>
          <cell r="D2314">
            <v>40070</v>
          </cell>
          <cell r="E2314" t="str">
            <v>I</v>
          </cell>
          <cell r="F2314" t="str">
            <v>CO - CHALLENGER LEARNING CENTE</v>
          </cell>
          <cell r="G2314" t="str">
            <v/>
          </cell>
          <cell r="H2314" t="str">
            <v/>
          </cell>
        </row>
        <row r="2315">
          <cell r="A2315" t="str">
            <v>0005792619</v>
          </cell>
          <cell r="B2315" t="str">
            <v>00057</v>
          </cell>
          <cell r="C2315" t="str">
            <v>92619</v>
          </cell>
          <cell r="D2315">
            <v>40070</v>
          </cell>
          <cell r="E2315" t="str">
            <v>I</v>
          </cell>
          <cell r="F2315" t="str">
            <v>CO - WASHINGTON TWP FIRE DEPT</v>
          </cell>
          <cell r="G2315" t="str">
            <v/>
          </cell>
          <cell r="H2315" t="str">
            <v/>
          </cell>
        </row>
        <row r="2316">
          <cell r="A2316" t="str">
            <v>0005792620</v>
          </cell>
          <cell r="B2316" t="str">
            <v>00057</v>
          </cell>
          <cell r="C2316" t="str">
            <v>92620</v>
          </cell>
          <cell r="D2316">
            <v>40070</v>
          </cell>
          <cell r="E2316" t="str">
            <v>I</v>
          </cell>
          <cell r="F2316" t="str">
            <v>CO - NENEVEH VFD</v>
          </cell>
          <cell r="G2316" t="str">
            <v/>
          </cell>
          <cell r="H2316" t="str">
            <v/>
          </cell>
        </row>
        <row r="2317">
          <cell r="A2317" t="str">
            <v>0005792621</v>
          </cell>
          <cell r="B2317" t="str">
            <v>00057</v>
          </cell>
          <cell r="C2317" t="str">
            <v>92621</v>
          </cell>
          <cell r="D2317">
            <v>40070</v>
          </cell>
          <cell r="E2317" t="str">
            <v>I</v>
          </cell>
          <cell r="F2317" t="str">
            <v>CO - TIPTON CO LIBRARY</v>
          </cell>
          <cell r="G2317" t="str">
            <v/>
          </cell>
          <cell r="H2317" t="str">
            <v/>
          </cell>
        </row>
        <row r="2318">
          <cell r="A2318" t="str">
            <v>0005792622</v>
          </cell>
          <cell r="B2318" t="str">
            <v>00057</v>
          </cell>
          <cell r="C2318" t="str">
            <v>92622</v>
          </cell>
          <cell r="D2318">
            <v>40070</v>
          </cell>
          <cell r="E2318" t="str">
            <v>I</v>
          </cell>
          <cell r="F2318" t="str">
            <v>CO - PERU FIR DEPTT</v>
          </cell>
          <cell r="G2318" t="str">
            <v/>
          </cell>
          <cell r="H2318" t="str">
            <v/>
          </cell>
        </row>
        <row r="2319">
          <cell r="A2319" t="str">
            <v>0005792623</v>
          </cell>
          <cell r="B2319" t="str">
            <v>00057</v>
          </cell>
          <cell r="C2319" t="str">
            <v>92623</v>
          </cell>
          <cell r="D2319">
            <v>40070</v>
          </cell>
          <cell r="E2319" t="str">
            <v>I</v>
          </cell>
          <cell r="F2319" t="str">
            <v>CO - FRY ROAD IMPROVEMENTS</v>
          </cell>
          <cell r="G2319" t="str">
            <v/>
          </cell>
          <cell r="H2319" t="str">
            <v/>
          </cell>
        </row>
        <row r="2320">
          <cell r="A2320" t="str">
            <v>0005792624</v>
          </cell>
          <cell r="B2320" t="str">
            <v>00057</v>
          </cell>
          <cell r="C2320" t="str">
            <v>92624</v>
          </cell>
          <cell r="D2320">
            <v>40070</v>
          </cell>
          <cell r="E2320" t="str">
            <v>I</v>
          </cell>
          <cell r="F2320" t="str">
            <v>CO - IUPU FW ADVANCED COMPUTIN</v>
          </cell>
          <cell r="G2320" t="str">
            <v/>
          </cell>
          <cell r="H2320" t="str">
            <v/>
          </cell>
        </row>
        <row r="2321">
          <cell r="A2321" t="str">
            <v>0005792625</v>
          </cell>
          <cell r="B2321" t="str">
            <v>00057</v>
          </cell>
          <cell r="C2321" t="str">
            <v>92625</v>
          </cell>
          <cell r="D2321">
            <v>40070</v>
          </cell>
          <cell r="E2321" t="str">
            <v>I</v>
          </cell>
          <cell r="F2321" t="str">
            <v>CO - IUPU FW INTERACTIVE BUSIN</v>
          </cell>
          <cell r="G2321" t="str">
            <v/>
          </cell>
          <cell r="H2321" t="str">
            <v/>
          </cell>
        </row>
        <row r="2322">
          <cell r="A2322" t="str">
            <v>0005792626</v>
          </cell>
          <cell r="B2322" t="str">
            <v>00057</v>
          </cell>
          <cell r="C2322" t="str">
            <v>92626</v>
          </cell>
          <cell r="D2322">
            <v>40070</v>
          </cell>
          <cell r="E2322" t="str">
            <v>I</v>
          </cell>
          <cell r="F2322" t="str">
            <v>CO - CONNERSVILLE BOARD OF AVI</v>
          </cell>
          <cell r="G2322" t="str">
            <v/>
          </cell>
          <cell r="H2322" t="str">
            <v/>
          </cell>
        </row>
        <row r="2323">
          <cell r="A2323" t="str">
            <v>0005792627</v>
          </cell>
          <cell r="B2323" t="str">
            <v>00057</v>
          </cell>
          <cell r="C2323" t="str">
            <v>92627</v>
          </cell>
          <cell r="D2323">
            <v>40070</v>
          </cell>
          <cell r="E2323" t="str">
            <v>I</v>
          </cell>
          <cell r="F2323" t="str">
            <v>CO - INDUSTRIAL PARK IMPROVEME</v>
          </cell>
          <cell r="G2323" t="str">
            <v/>
          </cell>
          <cell r="H2323" t="str">
            <v/>
          </cell>
        </row>
        <row r="2324">
          <cell r="A2324" t="str">
            <v>0005792628</v>
          </cell>
          <cell r="B2324" t="str">
            <v>00057</v>
          </cell>
          <cell r="C2324" t="str">
            <v>92628</v>
          </cell>
          <cell r="D2324">
            <v>40070</v>
          </cell>
          <cell r="E2324" t="str">
            <v>I</v>
          </cell>
          <cell r="F2324" t="str">
            <v>CO - AUBURN CORD DUESENBERG MU</v>
          </cell>
          <cell r="G2324" t="str">
            <v/>
          </cell>
          <cell r="H2324" t="str">
            <v/>
          </cell>
        </row>
        <row r="2325">
          <cell r="A2325" t="str">
            <v>0005792629</v>
          </cell>
          <cell r="B2325" t="str">
            <v>00057</v>
          </cell>
          <cell r="C2325" t="str">
            <v>92629</v>
          </cell>
          <cell r="D2325">
            <v>40070</v>
          </cell>
          <cell r="E2325" t="str">
            <v>I</v>
          </cell>
          <cell r="F2325" t="str">
            <v>CO - MARIETTAL VFD SHELBY</v>
          </cell>
          <cell r="G2325" t="str">
            <v/>
          </cell>
          <cell r="H2325" t="str">
            <v/>
          </cell>
        </row>
        <row r="2326">
          <cell r="A2326" t="str">
            <v>0005792630</v>
          </cell>
          <cell r="B2326" t="str">
            <v>00057</v>
          </cell>
          <cell r="C2326" t="str">
            <v>92630</v>
          </cell>
          <cell r="D2326">
            <v>40070</v>
          </cell>
          <cell r="E2326" t="str">
            <v>I</v>
          </cell>
          <cell r="F2326" t="str">
            <v>CO - MADISON CO 4H FAIRGROUNDS</v>
          </cell>
          <cell r="G2326" t="str">
            <v/>
          </cell>
          <cell r="H2326" t="str">
            <v/>
          </cell>
        </row>
        <row r="2327">
          <cell r="A2327" t="str">
            <v>0005792631</v>
          </cell>
          <cell r="B2327" t="str">
            <v>00057</v>
          </cell>
          <cell r="C2327" t="str">
            <v>92631</v>
          </cell>
          <cell r="D2327">
            <v>40070</v>
          </cell>
          <cell r="E2327" t="str">
            <v>I</v>
          </cell>
          <cell r="F2327" t="str">
            <v>CO - ELKHART CO COMMUNITY FOUN</v>
          </cell>
          <cell r="G2327" t="str">
            <v/>
          </cell>
          <cell r="H2327" t="str">
            <v/>
          </cell>
        </row>
        <row r="2328">
          <cell r="A2328" t="str">
            <v>0005792632</v>
          </cell>
          <cell r="B2328" t="str">
            <v>00057</v>
          </cell>
          <cell r="C2328" t="str">
            <v>92632</v>
          </cell>
          <cell r="D2328">
            <v>40070</v>
          </cell>
          <cell r="E2328" t="str">
            <v>I</v>
          </cell>
          <cell r="F2328" t="str">
            <v>CO - INDIANA REPERTORY THEATRE</v>
          </cell>
          <cell r="G2328" t="str">
            <v/>
          </cell>
          <cell r="H2328" t="str">
            <v/>
          </cell>
        </row>
        <row r="2329">
          <cell r="A2329" t="str">
            <v>0005792633</v>
          </cell>
          <cell r="B2329" t="str">
            <v>00057</v>
          </cell>
          <cell r="C2329" t="str">
            <v>92633</v>
          </cell>
          <cell r="D2329">
            <v>40070</v>
          </cell>
          <cell r="E2329" t="str">
            <v>I</v>
          </cell>
          <cell r="F2329" t="str">
            <v>CO - TOWN CAMDEN MAINTENANCE B</v>
          </cell>
          <cell r="G2329" t="str">
            <v/>
          </cell>
          <cell r="H2329" t="str">
            <v/>
          </cell>
        </row>
        <row r="2330">
          <cell r="A2330" t="str">
            <v>0005792634</v>
          </cell>
          <cell r="B2330" t="str">
            <v>00057</v>
          </cell>
          <cell r="C2330" t="str">
            <v>92634</v>
          </cell>
          <cell r="D2330">
            <v>40070</v>
          </cell>
          <cell r="E2330" t="str">
            <v>I</v>
          </cell>
          <cell r="F2330" t="str">
            <v>CO - ELKHART MUNICIPAL AIRPORT</v>
          </cell>
          <cell r="G2330" t="str">
            <v/>
          </cell>
          <cell r="H2330" t="str">
            <v/>
          </cell>
        </row>
        <row r="2331">
          <cell r="A2331" t="str">
            <v>0005792635</v>
          </cell>
          <cell r="B2331" t="str">
            <v>00057</v>
          </cell>
          <cell r="C2331" t="str">
            <v>92635</v>
          </cell>
          <cell r="D2331">
            <v>40070</v>
          </cell>
          <cell r="E2331" t="str">
            <v>I</v>
          </cell>
          <cell r="F2331" t="str">
            <v>CO - YORKTOWN LIBRARY</v>
          </cell>
          <cell r="G2331" t="str">
            <v/>
          </cell>
          <cell r="H2331" t="str">
            <v/>
          </cell>
        </row>
        <row r="2332">
          <cell r="A2332" t="str">
            <v>0005792636</v>
          </cell>
          <cell r="B2332" t="str">
            <v>00057</v>
          </cell>
          <cell r="C2332" t="str">
            <v>92636</v>
          </cell>
          <cell r="D2332">
            <v>40070</v>
          </cell>
          <cell r="E2332" t="str">
            <v>I</v>
          </cell>
          <cell r="F2332" t="str">
            <v>CO - INDIANAPOLIS PARKS DEPT</v>
          </cell>
          <cell r="G2332" t="str">
            <v/>
          </cell>
          <cell r="H2332" t="str">
            <v/>
          </cell>
        </row>
        <row r="2333">
          <cell r="A2333" t="str">
            <v>0005792637</v>
          </cell>
          <cell r="B2333" t="str">
            <v>00057</v>
          </cell>
          <cell r="C2333" t="str">
            <v>92637</v>
          </cell>
          <cell r="D2333">
            <v>40070</v>
          </cell>
          <cell r="E2333" t="str">
            <v>I</v>
          </cell>
          <cell r="F2333" t="str">
            <v>CO - SIDWALK PROJECT HARLAN</v>
          </cell>
          <cell r="G2333" t="str">
            <v/>
          </cell>
          <cell r="H2333" t="str">
            <v/>
          </cell>
        </row>
        <row r="2334">
          <cell r="A2334" t="str">
            <v>0005792638</v>
          </cell>
          <cell r="B2334" t="str">
            <v>00057</v>
          </cell>
          <cell r="C2334" t="str">
            <v>92638</v>
          </cell>
          <cell r="D2334">
            <v>40070</v>
          </cell>
          <cell r="E2334" t="str">
            <v>I</v>
          </cell>
          <cell r="F2334" t="str">
            <v>CO - ARCADIA FIRE DEPARTMENT</v>
          </cell>
          <cell r="G2334" t="str">
            <v/>
          </cell>
          <cell r="H2334" t="str">
            <v/>
          </cell>
        </row>
        <row r="2335">
          <cell r="A2335" t="str">
            <v>0005792639</v>
          </cell>
          <cell r="B2335" t="str">
            <v>00057</v>
          </cell>
          <cell r="C2335" t="str">
            <v>92639</v>
          </cell>
          <cell r="D2335">
            <v>40070</v>
          </cell>
          <cell r="E2335" t="str">
            <v>I</v>
          </cell>
          <cell r="F2335" t="str">
            <v>CO - NOBLESVILLE LITTLE LEAGUE</v>
          </cell>
          <cell r="G2335" t="str">
            <v/>
          </cell>
          <cell r="H2335" t="str">
            <v/>
          </cell>
        </row>
        <row r="2336">
          <cell r="A2336" t="str">
            <v>0005792640</v>
          </cell>
          <cell r="B2336" t="str">
            <v>00057</v>
          </cell>
          <cell r="C2336" t="str">
            <v>92640</v>
          </cell>
          <cell r="D2336">
            <v>40070</v>
          </cell>
          <cell r="E2336" t="str">
            <v>I</v>
          </cell>
          <cell r="F2336" t="str">
            <v>CO - MOROEVILLE VFD</v>
          </cell>
          <cell r="G2336" t="str">
            <v/>
          </cell>
          <cell r="H2336" t="str">
            <v/>
          </cell>
        </row>
        <row r="2337">
          <cell r="A2337" t="str">
            <v>0005792641</v>
          </cell>
          <cell r="B2337" t="str">
            <v>00057</v>
          </cell>
          <cell r="C2337" t="str">
            <v>92641</v>
          </cell>
          <cell r="D2337">
            <v>40070</v>
          </cell>
          <cell r="E2337" t="str">
            <v>I</v>
          </cell>
          <cell r="F2337" t="str">
            <v>CO - MARION TWP POE VFD</v>
          </cell>
          <cell r="G2337" t="str">
            <v/>
          </cell>
          <cell r="H2337" t="str">
            <v/>
          </cell>
        </row>
        <row r="2338">
          <cell r="A2338" t="str">
            <v>0005792642</v>
          </cell>
          <cell r="B2338" t="str">
            <v>00057</v>
          </cell>
          <cell r="C2338" t="str">
            <v>92642</v>
          </cell>
          <cell r="D2338">
            <v>40070</v>
          </cell>
          <cell r="E2338" t="str">
            <v>I</v>
          </cell>
          <cell r="F2338" t="str">
            <v>CO - ROANN VFD</v>
          </cell>
          <cell r="G2338" t="str">
            <v/>
          </cell>
          <cell r="H2338" t="str">
            <v/>
          </cell>
        </row>
        <row r="2339">
          <cell r="A2339" t="str">
            <v>0005792643</v>
          </cell>
          <cell r="B2339" t="str">
            <v>00057</v>
          </cell>
          <cell r="C2339" t="str">
            <v>92643</v>
          </cell>
          <cell r="D2339">
            <v>40070</v>
          </cell>
          <cell r="E2339" t="str">
            <v>I</v>
          </cell>
          <cell r="F2339" t="str">
            <v>CO - TOWN OF CLAYPOOL</v>
          </cell>
          <cell r="G2339" t="str">
            <v/>
          </cell>
          <cell r="H2339" t="str">
            <v/>
          </cell>
        </row>
        <row r="2340">
          <cell r="A2340" t="str">
            <v>0005792644</v>
          </cell>
          <cell r="B2340" t="str">
            <v>00057</v>
          </cell>
          <cell r="C2340" t="str">
            <v>92644</v>
          </cell>
          <cell r="D2340">
            <v>40070</v>
          </cell>
          <cell r="E2340" t="str">
            <v>I</v>
          </cell>
          <cell r="F2340" t="str">
            <v>CO - MORHT MANCHESTER VFD</v>
          </cell>
          <cell r="G2340" t="str">
            <v/>
          </cell>
          <cell r="H2340" t="str">
            <v/>
          </cell>
        </row>
        <row r="2341">
          <cell r="A2341" t="str">
            <v>0005792645</v>
          </cell>
          <cell r="B2341" t="str">
            <v>00057</v>
          </cell>
          <cell r="C2341" t="str">
            <v>92645</v>
          </cell>
          <cell r="D2341">
            <v>40070</v>
          </cell>
          <cell r="E2341" t="str">
            <v>I</v>
          </cell>
          <cell r="F2341" t="str">
            <v>CO - HOUSTON BRICK RESTORATION</v>
          </cell>
          <cell r="G2341" t="str">
            <v/>
          </cell>
          <cell r="H2341" t="str">
            <v/>
          </cell>
        </row>
        <row r="2342">
          <cell r="A2342" t="str">
            <v>0005792646</v>
          </cell>
          <cell r="B2342" t="str">
            <v>00057</v>
          </cell>
          <cell r="C2342" t="str">
            <v>92646</v>
          </cell>
          <cell r="D2342">
            <v>40070</v>
          </cell>
          <cell r="E2342" t="str">
            <v>I</v>
          </cell>
          <cell r="F2342" t="str">
            <v>CO - GREENSBORO PARKS DEPT</v>
          </cell>
          <cell r="G2342" t="str">
            <v/>
          </cell>
          <cell r="H2342" t="str">
            <v/>
          </cell>
        </row>
        <row r="2343">
          <cell r="A2343" t="str">
            <v>0005792647</v>
          </cell>
          <cell r="B2343" t="str">
            <v>00057</v>
          </cell>
          <cell r="C2343" t="str">
            <v>92647</v>
          </cell>
          <cell r="D2343">
            <v>40070</v>
          </cell>
          <cell r="E2343" t="str">
            <v>I</v>
          </cell>
          <cell r="F2343" t="str">
            <v>CO - MUSEUMS AT PROHETSTOWN</v>
          </cell>
          <cell r="G2343" t="str">
            <v/>
          </cell>
          <cell r="H2343" t="str">
            <v/>
          </cell>
        </row>
        <row r="2344">
          <cell r="A2344" t="str">
            <v>0005792648</v>
          </cell>
          <cell r="B2344" t="str">
            <v>00057</v>
          </cell>
          <cell r="C2344" t="str">
            <v>92648</v>
          </cell>
          <cell r="D2344">
            <v>40070</v>
          </cell>
          <cell r="E2344" t="str">
            <v>I</v>
          </cell>
          <cell r="F2344" t="str">
            <v>CO - BATTLE GROUND CENTRLA DIS</v>
          </cell>
          <cell r="G2344" t="str">
            <v/>
          </cell>
          <cell r="H2344" t="str">
            <v/>
          </cell>
        </row>
        <row r="2345">
          <cell r="A2345" t="str">
            <v>0005792649</v>
          </cell>
          <cell r="B2345" t="str">
            <v>00057</v>
          </cell>
          <cell r="C2345" t="str">
            <v>92649</v>
          </cell>
          <cell r="D2345">
            <v>40070</v>
          </cell>
          <cell r="E2345" t="str">
            <v>I</v>
          </cell>
          <cell r="F2345" t="str">
            <v>CO - WINAMAC SHERIFFS DEPARTME</v>
          </cell>
          <cell r="G2345" t="str">
            <v/>
          </cell>
          <cell r="H2345" t="str">
            <v/>
          </cell>
        </row>
        <row r="2346">
          <cell r="A2346" t="str">
            <v>0005792650</v>
          </cell>
          <cell r="B2346" t="str">
            <v>00057</v>
          </cell>
          <cell r="C2346" t="str">
            <v>92650</v>
          </cell>
          <cell r="D2346">
            <v>40070</v>
          </cell>
          <cell r="E2346" t="str">
            <v>I</v>
          </cell>
          <cell r="F2346" t="str">
            <v>CO - MEDARYVILLE INFRASTRUCTUR</v>
          </cell>
          <cell r="G2346" t="str">
            <v/>
          </cell>
          <cell r="H2346" t="str">
            <v/>
          </cell>
        </row>
        <row r="2347">
          <cell r="A2347" t="str">
            <v>0005792651</v>
          </cell>
          <cell r="B2347" t="str">
            <v>00057</v>
          </cell>
          <cell r="C2347" t="str">
            <v>92651</v>
          </cell>
          <cell r="D2347">
            <v>40070</v>
          </cell>
          <cell r="E2347" t="str">
            <v>I</v>
          </cell>
          <cell r="F2347" t="str">
            <v>CO - KENNER TWP VFD</v>
          </cell>
          <cell r="G2347" t="str">
            <v/>
          </cell>
          <cell r="H2347" t="str">
            <v/>
          </cell>
        </row>
        <row r="2348">
          <cell r="A2348" t="str">
            <v>0005792652</v>
          </cell>
          <cell r="B2348" t="str">
            <v>00057</v>
          </cell>
          <cell r="C2348" t="str">
            <v>92652</v>
          </cell>
          <cell r="D2348">
            <v>40070</v>
          </cell>
          <cell r="E2348" t="str">
            <v>I</v>
          </cell>
          <cell r="F2348" t="str">
            <v>CO - PERSHING TWP VFD</v>
          </cell>
          <cell r="G2348" t="str">
            <v/>
          </cell>
          <cell r="H2348" t="str">
            <v/>
          </cell>
        </row>
        <row r="2349">
          <cell r="A2349" t="str">
            <v>0005792653</v>
          </cell>
          <cell r="B2349" t="str">
            <v>00057</v>
          </cell>
          <cell r="C2349" t="str">
            <v>92653</v>
          </cell>
          <cell r="D2349">
            <v>40070</v>
          </cell>
          <cell r="E2349" t="str">
            <v>I</v>
          </cell>
          <cell r="F2349" t="str">
            <v>CO - CLAYTON VFD</v>
          </cell>
          <cell r="G2349" t="str">
            <v/>
          </cell>
          <cell r="H2349" t="str">
            <v/>
          </cell>
        </row>
        <row r="2350">
          <cell r="A2350" t="str">
            <v>0005792654</v>
          </cell>
          <cell r="B2350" t="str">
            <v>00057</v>
          </cell>
          <cell r="C2350" t="str">
            <v>92654</v>
          </cell>
          <cell r="D2350">
            <v>40070</v>
          </cell>
          <cell r="E2350" t="str">
            <v>I</v>
          </cell>
          <cell r="F2350" t="str">
            <v>CO - CLAY TWP PARKS</v>
          </cell>
          <cell r="G2350" t="str">
            <v/>
          </cell>
          <cell r="H2350" t="str">
            <v/>
          </cell>
        </row>
        <row r="2351">
          <cell r="A2351" t="str">
            <v>0005792655</v>
          </cell>
          <cell r="B2351" t="str">
            <v>00057</v>
          </cell>
          <cell r="C2351" t="str">
            <v>92655</v>
          </cell>
          <cell r="D2351">
            <v>40070</v>
          </cell>
          <cell r="E2351" t="str">
            <v>I</v>
          </cell>
          <cell r="F2351" t="str">
            <v>CO - DOWNTOWN PARK GAS CITY</v>
          </cell>
          <cell r="G2351" t="str">
            <v/>
          </cell>
          <cell r="H2351" t="str">
            <v/>
          </cell>
        </row>
        <row r="2352">
          <cell r="A2352" t="str">
            <v>0005792656</v>
          </cell>
          <cell r="B2352" t="str">
            <v>00057</v>
          </cell>
          <cell r="C2352" t="str">
            <v>92656</v>
          </cell>
          <cell r="D2352">
            <v>40070</v>
          </cell>
          <cell r="E2352" t="str">
            <v>I</v>
          </cell>
          <cell r="F2352" t="str">
            <v>CO - MARION EASTER PAGEANT</v>
          </cell>
          <cell r="G2352" t="str">
            <v/>
          </cell>
          <cell r="H2352" t="str">
            <v/>
          </cell>
        </row>
        <row r="2353">
          <cell r="A2353" t="str">
            <v>0005792657</v>
          </cell>
          <cell r="B2353" t="str">
            <v>00057</v>
          </cell>
          <cell r="C2353" t="str">
            <v>92657</v>
          </cell>
          <cell r="D2353">
            <v>40070</v>
          </cell>
          <cell r="E2353" t="str">
            <v>I</v>
          </cell>
          <cell r="F2353" t="str">
            <v>CO - MABOY PARK IMPROVEMENT</v>
          </cell>
          <cell r="G2353" t="str">
            <v/>
          </cell>
          <cell r="H2353" t="str">
            <v/>
          </cell>
        </row>
        <row r="2354">
          <cell r="A2354" t="str">
            <v>0005792658</v>
          </cell>
          <cell r="B2354" t="str">
            <v>00057</v>
          </cell>
          <cell r="C2354" t="str">
            <v>92658</v>
          </cell>
          <cell r="D2354">
            <v>40070</v>
          </cell>
          <cell r="E2354" t="str">
            <v>I</v>
          </cell>
          <cell r="F2354" t="str">
            <v>CO - GOSHEN FIRE DEPT</v>
          </cell>
          <cell r="G2354" t="str">
            <v/>
          </cell>
          <cell r="H2354" t="str">
            <v/>
          </cell>
        </row>
        <row r="2355">
          <cell r="A2355" t="str">
            <v>0005792659</v>
          </cell>
          <cell r="B2355" t="str">
            <v>00057</v>
          </cell>
          <cell r="C2355" t="str">
            <v>92659</v>
          </cell>
          <cell r="D2355">
            <v>40070</v>
          </cell>
          <cell r="E2355" t="str">
            <v>I</v>
          </cell>
          <cell r="F2355" t="str">
            <v>CO - WASHINGOTN TWP FIRE</v>
          </cell>
          <cell r="G2355" t="str">
            <v/>
          </cell>
          <cell r="H2355" t="str">
            <v/>
          </cell>
        </row>
        <row r="2356">
          <cell r="A2356" t="str">
            <v>0005792660</v>
          </cell>
          <cell r="B2356" t="str">
            <v>00057</v>
          </cell>
          <cell r="C2356" t="str">
            <v>92660</v>
          </cell>
          <cell r="D2356">
            <v>40070</v>
          </cell>
          <cell r="E2356" t="str">
            <v>I</v>
          </cell>
          <cell r="F2356" t="str">
            <v>CO - WASHINGTON TWP PARKS</v>
          </cell>
          <cell r="G2356" t="str">
            <v/>
          </cell>
          <cell r="H2356" t="str">
            <v/>
          </cell>
        </row>
        <row r="2357">
          <cell r="A2357" t="str">
            <v>0005792661</v>
          </cell>
          <cell r="B2357" t="str">
            <v>00057</v>
          </cell>
          <cell r="C2357" t="str">
            <v>92661</v>
          </cell>
          <cell r="D2357">
            <v>40070</v>
          </cell>
          <cell r="E2357" t="str">
            <v>I</v>
          </cell>
          <cell r="F2357" t="str">
            <v>CO - WINONA LAKE FIRE DEPT</v>
          </cell>
          <cell r="G2357" t="str">
            <v/>
          </cell>
          <cell r="H2357" t="str">
            <v/>
          </cell>
        </row>
        <row r="2358">
          <cell r="A2358" t="str">
            <v>0005792662</v>
          </cell>
          <cell r="B2358" t="str">
            <v>00057</v>
          </cell>
          <cell r="C2358" t="str">
            <v>92662</v>
          </cell>
          <cell r="D2358">
            <v>40070</v>
          </cell>
          <cell r="E2358" t="str">
            <v>I</v>
          </cell>
          <cell r="F2358" t="str">
            <v>CO - TORNADO ALERT SYSTEM</v>
          </cell>
          <cell r="G2358" t="str">
            <v/>
          </cell>
          <cell r="H2358" t="str">
            <v/>
          </cell>
        </row>
        <row r="2359">
          <cell r="A2359" t="str">
            <v>0005792663</v>
          </cell>
          <cell r="B2359" t="str">
            <v>00057</v>
          </cell>
          <cell r="C2359" t="str">
            <v>92663</v>
          </cell>
          <cell r="D2359">
            <v>40070</v>
          </cell>
          <cell r="E2359" t="str">
            <v>I</v>
          </cell>
          <cell r="F2359" t="str">
            <v>CO - SPEEDWAY FIRE DEPARTMENT</v>
          </cell>
          <cell r="G2359" t="str">
            <v/>
          </cell>
          <cell r="H2359" t="str">
            <v/>
          </cell>
        </row>
        <row r="2360">
          <cell r="A2360" t="str">
            <v>0005792664</v>
          </cell>
          <cell r="B2360" t="str">
            <v>00057</v>
          </cell>
          <cell r="C2360" t="str">
            <v>92664</v>
          </cell>
          <cell r="D2360">
            <v>40070</v>
          </cell>
          <cell r="E2360" t="str">
            <v>I</v>
          </cell>
          <cell r="F2360" t="str">
            <v>CO - CLAY TWP VFD</v>
          </cell>
          <cell r="G2360" t="str">
            <v/>
          </cell>
          <cell r="H2360" t="str">
            <v/>
          </cell>
        </row>
        <row r="2361">
          <cell r="A2361" t="str">
            <v>0005792665</v>
          </cell>
          <cell r="B2361" t="str">
            <v>00057</v>
          </cell>
          <cell r="C2361" t="str">
            <v>92665</v>
          </cell>
          <cell r="D2361">
            <v>40070</v>
          </cell>
          <cell r="E2361" t="str">
            <v>I</v>
          </cell>
          <cell r="F2361" t="str">
            <v>CO - COLUMBUS CHILD CARE</v>
          </cell>
          <cell r="G2361" t="str">
            <v/>
          </cell>
          <cell r="H2361" t="str">
            <v/>
          </cell>
        </row>
        <row r="2362">
          <cell r="A2362" t="str">
            <v>0005792666</v>
          </cell>
          <cell r="B2362" t="str">
            <v>00057</v>
          </cell>
          <cell r="C2362" t="str">
            <v>92666</v>
          </cell>
          <cell r="D2362">
            <v>40070</v>
          </cell>
          <cell r="E2362" t="str">
            <v>I</v>
          </cell>
          <cell r="F2362" t="str">
            <v>CO - GREENFIELD SUGAR CREEK</v>
          </cell>
          <cell r="G2362" t="str">
            <v/>
          </cell>
          <cell r="H2362" t="str">
            <v/>
          </cell>
        </row>
        <row r="2363">
          <cell r="A2363" t="str">
            <v>0005792667</v>
          </cell>
          <cell r="B2363" t="str">
            <v>00057</v>
          </cell>
          <cell r="C2363" t="str">
            <v>92667</v>
          </cell>
          <cell r="D2363">
            <v>40070</v>
          </cell>
          <cell r="E2363" t="str">
            <v>I</v>
          </cell>
          <cell r="F2363" t="str">
            <v>CO - FULTON COUNTY AIRPORT</v>
          </cell>
          <cell r="G2363" t="str">
            <v/>
          </cell>
          <cell r="H2363" t="str">
            <v/>
          </cell>
        </row>
        <row r="2364">
          <cell r="A2364" t="str">
            <v>0005792668</v>
          </cell>
          <cell r="B2364" t="str">
            <v>00057</v>
          </cell>
          <cell r="C2364" t="str">
            <v>92668</v>
          </cell>
          <cell r="D2364">
            <v>40070</v>
          </cell>
          <cell r="E2364" t="str">
            <v>I</v>
          </cell>
          <cell r="F2364" t="str">
            <v>CO - SELMA ATHLETIC PARK</v>
          </cell>
          <cell r="G2364" t="str">
            <v/>
          </cell>
          <cell r="H2364" t="str">
            <v/>
          </cell>
        </row>
        <row r="2365">
          <cell r="A2365" t="str">
            <v>0005792669</v>
          </cell>
          <cell r="B2365" t="str">
            <v>00057</v>
          </cell>
          <cell r="C2365" t="str">
            <v>92669</v>
          </cell>
          <cell r="D2365">
            <v>40070</v>
          </cell>
          <cell r="E2365" t="str">
            <v>I</v>
          </cell>
          <cell r="F2365" t="str">
            <v>CO - BROUNFILED RESTORATION</v>
          </cell>
          <cell r="G2365" t="str">
            <v/>
          </cell>
          <cell r="H2365" t="str">
            <v/>
          </cell>
        </row>
        <row r="2366">
          <cell r="A2366" t="str">
            <v>0005792670</v>
          </cell>
          <cell r="B2366" t="str">
            <v>00057</v>
          </cell>
          <cell r="C2366" t="str">
            <v>92670</v>
          </cell>
          <cell r="D2366">
            <v>40070</v>
          </cell>
          <cell r="E2366" t="str">
            <v>I</v>
          </cell>
          <cell r="F2366" t="str">
            <v>CO - WYANDOT CAVE ROAD</v>
          </cell>
          <cell r="G2366" t="str">
            <v/>
          </cell>
          <cell r="H2366" t="str">
            <v/>
          </cell>
        </row>
        <row r="2367">
          <cell r="A2367" t="str">
            <v>0005792671</v>
          </cell>
          <cell r="B2367" t="str">
            <v>00057</v>
          </cell>
          <cell r="C2367" t="str">
            <v>92671</v>
          </cell>
          <cell r="D2367">
            <v>40070</v>
          </cell>
          <cell r="E2367" t="str">
            <v>I</v>
          </cell>
          <cell r="F2367" t="str">
            <v>CO - SEWER PROJECT HAUBSTADT</v>
          </cell>
          <cell r="G2367" t="str">
            <v/>
          </cell>
          <cell r="H2367" t="str">
            <v/>
          </cell>
        </row>
        <row r="2368">
          <cell r="A2368" t="str">
            <v>0005792672</v>
          </cell>
          <cell r="B2368" t="str">
            <v>00057</v>
          </cell>
          <cell r="C2368" t="str">
            <v>92672</v>
          </cell>
          <cell r="D2368">
            <v>40070</v>
          </cell>
          <cell r="E2368" t="str">
            <v>I</v>
          </cell>
          <cell r="F2368" t="str">
            <v>CO - CURBS W TERRE HAUTE</v>
          </cell>
          <cell r="G2368" t="str">
            <v/>
          </cell>
          <cell r="H2368" t="str">
            <v/>
          </cell>
        </row>
        <row r="2369">
          <cell r="A2369" t="str">
            <v>0005792673</v>
          </cell>
          <cell r="B2369" t="str">
            <v>00057</v>
          </cell>
          <cell r="C2369" t="str">
            <v>92673</v>
          </cell>
          <cell r="D2369">
            <v>40070</v>
          </cell>
          <cell r="E2369" t="str">
            <v>I</v>
          </cell>
          <cell r="F2369" t="str">
            <v>CO - WASTEWATER TREATMENT PLAN</v>
          </cell>
          <cell r="G2369" t="str">
            <v/>
          </cell>
          <cell r="H2369" t="str">
            <v/>
          </cell>
        </row>
        <row r="2370">
          <cell r="A2370" t="str">
            <v>0005792674</v>
          </cell>
          <cell r="B2370" t="str">
            <v>00057</v>
          </cell>
          <cell r="C2370" t="str">
            <v>92674</v>
          </cell>
          <cell r="D2370">
            <v>40070</v>
          </cell>
          <cell r="E2370" t="str">
            <v>I</v>
          </cell>
          <cell r="F2370" t="str">
            <v>CO - FIRE TRUCK PORTER FIRE</v>
          </cell>
          <cell r="G2370" t="str">
            <v/>
          </cell>
          <cell r="H2370" t="str">
            <v/>
          </cell>
        </row>
        <row r="2371">
          <cell r="A2371" t="str">
            <v>0005792675</v>
          </cell>
          <cell r="B2371" t="str">
            <v>00057</v>
          </cell>
          <cell r="C2371" t="str">
            <v>92675</v>
          </cell>
          <cell r="D2371">
            <v>40070</v>
          </cell>
          <cell r="E2371" t="str">
            <v>I</v>
          </cell>
          <cell r="F2371" t="str">
            <v>CO - SWITZERLAND CO HEALTH CLI</v>
          </cell>
          <cell r="G2371" t="str">
            <v/>
          </cell>
          <cell r="H2371" t="str">
            <v/>
          </cell>
        </row>
        <row r="2372">
          <cell r="A2372" t="str">
            <v>0005792676</v>
          </cell>
          <cell r="B2372" t="str">
            <v>00057</v>
          </cell>
          <cell r="C2372" t="str">
            <v>92676</v>
          </cell>
          <cell r="D2372">
            <v>40070</v>
          </cell>
          <cell r="E2372" t="str">
            <v>I</v>
          </cell>
          <cell r="F2372" t="str">
            <v>CO - FISH LAKE CONSRVANCY DIST</v>
          </cell>
          <cell r="G2372" t="str">
            <v/>
          </cell>
          <cell r="H2372" t="str">
            <v/>
          </cell>
        </row>
        <row r="2373">
          <cell r="A2373" t="str">
            <v>0005792677</v>
          </cell>
          <cell r="B2373" t="str">
            <v>00057</v>
          </cell>
          <cell r="C2373" t="str">
            <v>92677</v>
          </cell>
          <cell r="D2373">
            <v>40070</v>
          </cell>
          <cell r="E2373" t="str">
            <v>I</v>
          </cell>
          <cell r="F2373" t="str">
            <v>CO - UNITED NORTHWEST ASSOCIAT</v>
          </cell>
          <cell r="G2373" t="str">
            <v/>
          </cell>
          <cell r="H2373" t="str">
            <v/>
          </cell>
        </row>
        <row r="2374">
          <cell r="A2374" t="str">
            <v>0005792678</v>
          </cell>
          <cell r="B2374" t="str">
            <v>00057</v>
          </cell>
          <cell r="C2374" t="str">
            <v>92678</v>
          </cell>
          <cell r="D2374">
            <v>40070</v>
          </cell>
          <cell r="E2374" t="str">
            <v>I</v>
          </cell>
          <cell r="F2374" t="str">
            <v>CO - RECREATION AREA DNR</v>
          </cell>
          <cell r="G2374" t="str">
            <v/>
          </cell>
          <cell r="H2374" t="str">
            <v/>
          </cell>
        </row>
        <row r="2375">
          <cell r="A2375" t="str">
            <v>0005792679</v>
          </cell>
          <cell r="B2375" t="str">
            <v>00057</v>
          </cell>
          <cell r="C2375" t="str">
            <v>92679</v>
          </cell>
          <cell r="D2375">
            <v>40070</v>
          </cell>
          <cell r="E2375" t="str">
            <v>I</v>
          </cell>
          <cell r="F2375" t="str">
            <v>CO - CHILD CARE CENTER</v>
          </cell>
          <cell r="G2375" t="str">
            <v/>
          </cell>
          <cell r="H2375" t="str">
            <v/>
          </cell>
        </row>
        <row r="2376">
          <cell r="A2376" t="str">
            <v>0005792680</v>
          </cell>
          <cell r="B2376" t="str">
            <v>00057</v>
          </cell>
          <cell r="C2376" t="str">
            <v>92680</v>
          </cell>
          <cell r="D2376">
            <v>40070</v>
          </cell>
          <cell r="E2376" t="str">
            <v>I</v>
          </cell>
          <cell r="F2376" t="str">
            <v>CO - CRESTMONT COMMUNITY CENTE</v>
          </cell>
          <cell r="G2376" t="str">
            <v/>
          </cell>
          <cell r="H2376" t="str">
            <v/>
          </cell>
        </row>
        <row r="2377">
          <cell r="A2377" t="str">
            <v>0005792681</v>
          </cell>
          <cell r="B2377" t="str">
            <v>00057</v>
          </cell>
          <cell r="C2377" t="str">
            <v>92681</v>
          </cell>
          <cell r="D2377">
            <v>40070</v>
          </cell>
          <cell r="E2377" t="str">
            <v>I</v>
          </cell>
          <cell r="F2377" t="str">
            <v>CO - MOUNT HERMAND YOUTH ORG</v>
          </cell>
          <cell r="G2377" t="str">
            <v/>
          </cell>
          <cell r="H2377" t="str">
            <v/>
          </cell>
        </row>
        <row r="2378">
          <cell r="A2378" t="str">
            <v>0005792682</v>
          </cell>
          <cell r="B2378" t="str">
            <v>00057</v>
          </cell>
          <cell r="C2378" t="str">
            <v>92682</v>
          </cell>
          <cell r="D2378">
            <v>40070</v>
          </cell>
          <cell r="E2378" t="str">
            <v>I</v>
          </cell>
          <cell r="F2378" t="str">
            <v>CO - MERRILLVILLE PARKS AND RE</v>
          </cell>
          <cell r="G2378" t="str">
            <v/>
          </cell>
          <cell r="H2378" t="str">
            <v/>
          </cell>
        </row>
        <row r="2379">
          <cell r="A2379" t="str">
            <v>0005792685</v>
          </cell>
          <cell r="B2379" t="str">
            <v>00057</v>
          </cell>
          <cell r="C2379" t="str">
            <v>92685</v>
          </cell>
          <cell r="D2379">
            <v>40070</v>
          </cell>
          <cell r="E2379" t="str">
            <v>I</v>
          </cell>
          <cell r="F2379" t="str">
            <v>CO - AMBOY PARK IMPROVEMENT</v>
          </cell>
          <cell r="G2379" t="str">
            <v/>
          </cell>
          <cell r="H2379" t="str">
            <v/>
          </cell>
        </row>
        <row r="2380">
          <cell r="A2380" t="str">
            <v>0005792686</v>
          </cell>
          <cell r="B2380" t="str">
            <v>00057</v>
          </cell>
          <cell r="C2380" t="str">
            <v>92686</v>
          </cell>
          <cell r="D2380">
            <v>40070</v>
          </cell>
          <cell r="E2380" t="str">
            <v>I</v>
          </cell>
          <cell r="F2380" t="str">
            <v>CO - BARGERSVILLE TOWN HALL</v>
          </cell>
          <cell r="G2380" t="str">
            <v/>
          </cell>
          <cell r="H2380" t="str">
            <v/>
          </cell>
        </row>
        <row r="2381">
          <cell r="A2381" t="str">
            <v>0005792687</v>
          </cell>
          <cell r="B2381" t="str">
            <v>00057</v>
          </cell>
          <cell r="C2381" t="str">
            <v>92687</v>
          </cell>
          <cell r="D2381">
            <v>40070</v>
          </cell>
          <cell r="E2381" t="str">
            <v>I</v>
          </cell>
          <cell r="F2381" t="str">
            <v>CO - BEDFORD CITY PARKS DEPT</v>
          </cell>
          <cell r="G2381" t="str">
            <v/>
          </cell>
          <cell r="H2381" t="str">
            <v/>
          </cell>
        </row>
        <row r="2382">
          <cell r="A2382" t="str">
            <v>0005792688</v>
          </cell>
          <cell r="B2382" t="str">
            <v>00057</v>
          </cell>
          <cell r="C2382" t="str">
            <v>92688</v>
          </cell>
          <cell r="D2382">
            <v>40070</v>
          </cell>
          <cell r="E2382" t="str">
            <v>I</v>
          </cell>
          <cell r="F2382" t="str">
            <v>CO - BERNE VFD</v>
          </cell>
          <cell r="G2382" t="str">
            <v/>
          </cell>
          <cell r="H2382" t="str">
            <v/>
          </cell>
        </row>
        <row r="2383">
          <cell r="A2383" t="str">
            <v>0005792689</v>
          </cell>
          <cell r="B2383" t="str">
            <v>00057</v>
          </cell>
          <cell r="C2383" t="str">
            <v>92689</v>
          </cell>
          <cell r="D2383">
            <v>40070</v>
          </cell>
          <cell r="E2383" t="str">
            <v>I</v>
          </cell>
          <cell r="F2383" t="str">
            <v>CO - BREMEN COMMUNITY FIRE</v>
          </cell>
          <cell r="G2383" t="str">
            <v/>
          </cell>
          <cell r="H2383" t="str">
            <v/>
          </cell>
        </row>
        <row r="2384">
          <cell r="A2384" t="str">
            <v>0005792690</v>
          </cell>
          <cell r="B2384" t="str">
            <v>00057</v>
          </cell>
          <cell r="C2384" t="str">
            <v>92690</v>
          </cell>
          <cell r="D2384">
            <v>40070</v>
          </cell>
          <cell r="E2384" t="str">
            <v>I</v>
          </cell>
          <cell r="F2384" t="str">
            <v>CO - CAMP CULLOM</v>
          </cell>
          <cell r="G2384" t="str">
            <v/>
          </cell>
          <cell r="H2384" t="str">
            <v/>
          </cell>
        </row>
        <row r="2385">
          <cell r="A2385" t="str">
            <v>0005792691</v>
          </cell>
          <cell r="B2385" t="str">
            <v>00057</v>
          </cell>
          <cell r="C2385" t="str">
            <v>92691</v>
          </cell>
          <cell r="D2385">
            <v>40070</v>
          </cell>
          <cell r="E2385" t="str">
            <v>I</v>
          </cell>
          <cell r="F2385" t="str">
            <v>CO - CHURUBUSCO</v>
          </cell>
          <cell r="G2385" t="str">
            <v/>
          </cell>
          <cell r="H2385" t="str">
            <v/>
          </cell>
        </row>
        <row r="2386">
          <cell r="A2386" t="str">
            <v>0005792692</v>
          </cell>
          <cell r="B2386" t="str">
            <v>00057</v>
          </cell>
          <cell r="C2386" t="str">
            <v>92692</v>
          </cell>
          <cell r="D2386">
            <v>40070</v>
          </cell>
          <cell r="E2386" t="str">
            <v>I</v>
          </cell>
          <cell r="F2386" t="str">
            <v>CO - CLAY TOWNSHIP PARKS</v>
          </cell>
          <cell r="G2386" t="str">
            <v/>
          </cell>
          <cell r="H2386" t="str">
            <v/>
          </cell>
        </row>
        <row r="2387">
          <cell r="A2387" t="str">
            <v>0005792693</v>
          </cell>
          <cell r="B2387" t="str">
            <v>00057</v>
          </cell>
          <cell r="C2387" t="str">
            <v>92693</v>
          </cell>
          <cell r="D2387">
            <v>40070</v>
          </cell>
          <cell r="E2387" t="str">
            <v>I</v>
          </cell>
          <cell r="F2387" t="str">
            <v>CO - CLAY TWP FIRE DEPT</v>
          </cell>
          <cell r="G2387" t="str">
            <v/>
          </cell>
          <cell r="H2387" t="str">
            <v/>
          </cell>
        </row>
        <row r="2388">
          <cell r="A2388" t="str">
            <v>0005792694</v>
          </cell>
          <cell r="B2388" t="str">
            <v>00057</v>
          </cell>
          <cell r="C2388" t="str">
            <v>92694</v>
          </cell>
          <cell r="D2388">
            <v>40070</v>
          </cell>
          <cell r="E2388" t="str">
            <v>I</v>
          </cell>
          <cell r="F2388" t="str">
            <v>CO - CLAY TWP VFD</v>
          </cell>
          <cell r="G2388" t="str">
            <v/>
          </cell>
          <cell r="H2388" t="str">
            <v/>
          </cell>
        </row>
        <row r="2389">
          <cell r="A2389" t="str">
            <v>0005792695</v>
          </cell>
          <cell r="B2389" t="str">
            <v>00057</v>
          </cell>
          <cell r="C2389" t="str">
            <v>92695</v>
          </cell>
          <cell r="D2389">
            <v>40070</v>
          </cell>
          <cell r="E2389" t="str">
            <v>I</v>
          </cell>
          <cell r="F2389" t="str">
            <v>CO - CLINTON COUNTY FAIRGROUND</v>
          </cell>
          <cell r="G2389" t="str">
            <v/>
          </cell>
          <cell r="H2389" t="str">
            <v/>
          </cell>
        </row>
        <row r="2390">
          <cell r="A2390" t="str">
            <v>0005792696</v>
          </cell>
          <cell r="B2390" t="str">
            <v>00057</v>
          </cell>
          <cell r="C2390" t="str">
            <v>92696</v>
          </cell>
          <cell r="D2390">
            <v>40070</v>
          </cell>
          <cell r="E2390" t="str">
            <v>I</v>
          </cell>
          <cell r="F2390" t="str">
            <v>CO - CROMWELL INFRASTRUCTURE</v>
          </cell>
          <cell r="G2390" t="str">
            <v/>
          </cell>
          <cell r="H2390" t="str">
            <v/>
          </cell>
        </row>
        <row r="2391">
          <cell r="A2391" t="str">
            <v>0005792697</v>
          </cell>
          <cell r="B2391" t="str">
            <v>00057</v>
          </cell>
          <cell r="C2391" t="str">
            <v>92697</v>
          </cell>
          <cell r="D2391">
            <v>40070</v>
          </cell>
          <cell r="E2391" t="str">
            <v>I</v>
          </cell>
          <cell r="F2391" t="str">
            <v>CO - DANVILLE SIDEWALK PROJECT</v>
          </cell>
          <cell r="G2391" t="str">
            <v/>
          </cell>
          <cell r="H2391" t="str">
            <v/>
          </cell>
        </row>
        <row r="2392">
          <cell r="A2392" t="str">
            <v>0005792698</v>
          </cell>
          <cell r="B2392" t="str">
            <v>00057</v>
          </cell>
          <cell r="C2392" t="str">
            <v>92698</v>
          </cell>
          <cell r="D2392">
            <v>40070</v>
          </cell>
          <cell r="E2392" t="str">
            <v>I</v>
          </cell>
          <cell r="F2392" t="str">
            <v>CO - DUNREITH VFD</v>
          </cell>
          <cell r="G2392" t="str">
            <v/>
          </cell>
          <cell r="H2392" t="str">
            <v/>
          </cell>
        </row>
        <row r="2393">
          <cell r="A2393" t="str">
            <v>0005792699</v>
          </cell>
          <cell r="B2393" t="str">
            <v>00057</v>
          </cell>
          <cell r="C2393" t="str">
            <v>92699</v>
          </cell>
          <cell r="D2393">
            <v>40070</v>
          </cell>
          <cell r="E2393" t="str">
            <v>I</v>
          </cell>
          <cell r="F2393" t="str">
            <v>CO - FISHERS PARK DEPARTMENT</v>
          </cell>
          <cell r="G2393" t="str">
            <v/>
          </cell>
          <cell r="H2393" t="str">
            <v/>
          </cell>
        </row>
        <row r="2394">
          <cell r="A2394" t="str">
            <v>0005792700</v>
          </cell>
          <cell r="B2394" t="str">
            <v>00057</v>
          </cell>
          <cell r="C2394" t="str">
            <v>92700</v>
          </cell>
          <cell r="D2394">
            <v>40070</v>
          </cell>
          <cell r="E2394" t="str">
            <v>I</v>
          </cell>
          <cell r="F2394" t="str">
            <v>CO - FRANKLIN TWP HISTORICAL S</v>
          </cell>
          <cell r="G2394" t="str">
            <v/>
          </cell>
          <cell r="H2394" t="str">
            <v/>
          </cell>
        </row>
        <row r="2395">
          <cell r="A2395" t="str">
            <v>0005792701</v>
          </cell>
          <cell r="B2395" t="str">
            <v>00057</v>
          </cell>
          <cell r="C2395" t="str">
            <v>92701</v>
          </cell>
          <cell r="D2395">
            <v>40070</v>
          </cell>
          <cell r="E2395" t="str">
            <v>I</v>
          </cell>
          <cell r="F2395" t="str">
            <v>CO - HAMILTON CO PARKS</v>
          </cell>
          <cell r="G2395" t="str">
            <v/>
          </cell>
          <cell r="H2395" t="str">
            <v/>
          </cell>
        </row>
        <row r="2396">
          <cell r="A2396" t="str">
            <v>0005792702</v>
          </cell>
          <cell r="B2396" t="str">
            <v>00057</v>
          </cell>
          <cell r="C2396" t="str">
            <v>92702</v>
          </cell>
          <cell r="D2396">
            <v>40070</v>
          </cell>
          <cell r="E2396" t="str">
            <v>I</v>
          </cell>
          <cell r="F2396" t="str">
            <v>CO - HANNA VFD</v>
          </cell>
          <cell r="G2396" t="str">
            <v/>
          </cell>
          <cell r="H2396" t="str">
            <v/>
          </cell>
        </row>
        <row r="2397">
          <cell r="A2397" t="str">
            <v>0005792703</v>
          </cell>
          <cell r="B2397" t="str">
            <v>00057</v>
          </cell>
          <cell r="C2397" t="str">
            <v>92703</v>
          </cell>
          <cell r="D2397">
            <v>40070</v>
          </cell>
          <cell r="E2397" t="str">
            <v>I</v>
          </cell>
          <cell r="F2397" t="str">
            <v>CO - HOOSIER BOYS TOWN</v>
          </cell>
          <cell r="G2397" t="str">
            <v/>
          </cell>
          <cell r="H2397" t="str">
            <v/>
          </cell>
        </row>
        <row r="2398">
          <cell r="A2398" t="str">
            <v>0005792704</v>
          </cell>
          <cell r="B2398" t="str">
            <v>00057</v>
          </cell>
          <cell r="C2398" t="str">
            <v>92704</v>
          </cell>
          <cell r="D2398">
            <v>40070</v>
          </cell>
          <cell r="E2398" t="str">
            <v>I</v>
          </cell>
          <cell r="F2398" t="str">
            <v>CO - HUNTINGTON COUNTY 4H FAIR</v>
          </cell>
          <cell r="G2398" t="str">
            <v/>
          </cell>
          <cell r="H2398" t="str">
            <v/>
          </cell>
        </row>
        <row r="2399">
          <cell r="A2399" t="str">
            <v>0005792705</v>
          </cell>
          <cell r="B2399" t="str">
            <v>00057</v>
          </cell>
          <cell r="C2399" t="str">
            <v>92705</v>
          </cell>
          <cell r="D2399">
            <v>40070</v>
          </cell>
          <cell r="E2399" t="str">
            <v>I</v>
          </cell>
          <cell r="F2399" t="str">
            <v>CO - INDIANAPOLIS TERRY AIRPOR</v>
          </cell>
          <cell r="G2399" t="str">
            <v/>
          </cell>
          <cell r="H2399" t="str">
            <v/>
          </cell>
        </row>
        <row r="2400">
          <cell r="A2400" t="str">
            <v>0005792706</v>
          </cell>
          <cell r="B2400" t="str">
            <v>00057</v>
          </cell>
          <cell r="C2400" t="str">
            <v>92706</v>
          </cell>
          <cell r="D2400">
            <v>40070</v>
          </cell>
          <cell r="E2400" t="str">
            <v>I</v>
          </cell>
          <cell r="F2400" t="str">
            <v>CO - INDUSTRIAL PARK IMPROVEME</v>
          </cell>
          <cell r="G2400" t="str">
            <v/>
          </cell>
          <cell r="H2400" t="str">
            <v/>
          </cell>
        </row>
        <row r="2401">
          <cell r="A2401" t="str">
            <v>0005792707</v>
          </cell>
          <cell r="B2401" t="str">
            <v>00057</v>
          </cell>
          <cell r="C2401" t="str">
            <v>92707</v>
          </cell>
          <cell r="D2401">
            <v>40070</v>
          </cell>
          <cell r="E2401" t="str">
            <v>I</v>
          </cell>
          <cell r="F2401" t="str">
            <v>CO - KOUTS VFD</v>
          </cell>
          <cell r="G2401" t="str">
            <v/>
          </cell>
          <cell r="H2401" t="str">
            <v/>
          </cell>
        </row>
        <row r="2402">
          <cell r="A2402" t="str">
            <v>0005792708</v>
          </cell>
          <cell r="B2402" t="str">
            <v>00057</v>
          </cell>
          <cell r="C2402" t="str">
            <v>92708</v>
          </cell>
          <cell r="D2402">
            <v>40070</v>
          </cell>
          <cell r="E2402" t="str">
            <v>I</v>
          </cell>
          <cell r="F2402" t="str">
            <v>CO - LAFONTAINE POLICE DEPT</v>
          </cell>
          <cell r="G2402" t="str">
            <v/>
          </cell>
          <cell r="H2402" t="str">
            <v/>
          </cell>
        </row>
        <row r="2403">
          <cell r="A2403" t="str">
            <v>0005792709</v>
          </cell>
          <cell r="B2403" t="str">
            <v>00057</v>
          </cell>
          <cell r="C2403" t="str">
            <v>92709</v>
          </cell>
          <cell r="D2403">
            <v>40070</v>
          </cell>
          <cell r="E2403" t="str">
            <v>I</v>
          </cell>
          <cell r="F2403" t="str">
            <v>CO - LAKE RESTORATION PROJECT</v>
          </cell>
          <cell r="G2403" t="str">
            <v/>
          </cell>
          <cell r="H2403" t="str">
            <v/>
          </cell>
        </row>
        <row r="2404">
          <cell r="A2404" t="str">
            <v>0005792710</v>
          </cell>
          <cell r="B2404" t="str">
            <v>00057</v>
          </cell>
          <cell r="C2404" t="str">
            <v>92710</v>
          </cell>
          <cell r="D2404">
            <v>40070</v>
          </cell>
          <cell r="E2404" t="str">
            <v>I</v>
          </cell>
          <cell r="F2404" t="str">
            <v>CO - LETTS VFD</v>
          </cell>
          <cell r="G2404" t="str">
            <v/>
          </cell>
          <cell r="H2404" t="str">
            <v/>
          </cell>
        </row>
        <row r="2405">
          <cell r="A2405" t="str">
            <v>0005792711</v>
          </cell>
          <cell r="B2405" t="str">
            <v>00057</v>
          </cell>
          <cell r="C2405" t="str">
            <v>92711</v>
          </cell>
          <cell r="D2405">
            <v>40070</v>
          </cell>
          <cell r="E2405" t="str">
            <v>I</v>
          </cell>
          <cell r="F2405" t="str">
            <v>CO - LINCOLN CENTRAL MEIGHBORH</v>
          </cell>
          <cell r="G2405" t="str">
            <v/>
          </cell>
          <cell r="H2405" t="str">
            <v/>
          </cell>
        </row>
        <row r="2406">
          <cell r="A2406" t="str">
            <v>0005792712</v>
          </cell>
          <cell r="B2406" t="str">
            <v>00057</v>
          </cell>
          <cell r="C2406" t="str">
            <v>92712</v>
          </cell>
          <cell r="D2406">
            <v>40070</v>
          </cell>
          <cell r="E2406" t="str">
            <v>I</v>
          </cell>
          <cell r="F2406" t="str">
            <v>CO - MADISON TWP. FIRE DEPT. T</v>
          </cell>
          <cell r="G2406" t="str">
            <v/>
          </cell>
          <cell r="H2406" t="str">
            <v/>
          </cell>
        </row>
        <row r="2407">
          <cell r="A2407" t="str">
            <v>0005792713</v>
          </cell>
          <cell r="B2407" t="str">
            <v>00057</v>
          </cell>
          <cell r="C2407" t="str">
            <v>92713</v>
          </cell>
          <cell r="D2407">
            <v>40070</v>
          </cell>
          <cell r="E2407" t="str">
            <v>I</v>
          </cell>
          <cell r="F2407" t="str">
            <v>CO - MADISON TWP. VFD</v>
          </cell>
          <cell r="G2407" t="str">
            <v/>
          </cell>
          <cell r="H2407" t="str">
            <v/>
          </cell>
        </row>
        <row r="2408">
          <cell r="A2408" t="str">
            <v>0005792714</v>
          </cell>
          <cell r="B2408" t="str">
            <v>00057</v>
          </cell>
          <cell r="C2408" t="str">
            <v>92714</v>
          </cell>
          <cell r="D2408">
            <v>40070</v>
          </cell>
          <cell r="E2408" t="str">
            <v>I</v>
          </cell>
          <cell r="F2408" t="str">
            <v>CO - MARION EASTER PAGENT</v>
          </cell>
          <cell r="G2408" t="str">
            <v/>
          </cell>
          <cell r="H2408" t="str">
            <v/>
          </cell>
        </row>
        <row r="2409">
          <cell r="A2409" t="str">
            <v>0005792715</v>
          </cell>
          <cell r="B2409" t="str">
            <v>00057</v>
          </cell>
          <cell r="C2409" t="str">
            <v>92715</v>
          </cell>
          <cell r="D2409">
            <v>40070</v>
          </cell>
          <cell r="E2409" t="str">
            <v>I</v>
          </cell>
          <cell r="F2409" t="str">
            <v>CO - MARKLE VFD</v>
          </cell>
          <cell r="G2409" t="str">
            <v/>
          </cell>
          <cell r="H2409" t="str">
            <v/>
          </cell>
        </row>
        <row r="2410">
          <cell r="A2410" t="str">
            <v>0005792716</v>
          </cell>
          <cell r="B2410" t="str">
            <v>00057</v>
          </cell>
          <cell r="C2410" t="str">
            <v>92716</v>
          </cell>
          <cell r="D2410">
            <v>40070</v>
          </cell>
          <cell r="E2410" t="str">
            <v>I</v>
          </cell>
          <cell r="F2410" t="str">
            <v>CO - MARSHALL VFD</v>
          </cell>
          <cell r="G2410" t="str">
            <v/>
          </cell>
          <cell r="H2410" t="str">
            <v/>
          </cell>
        </row>
        <row r="2411">
          <cell r="A2411" t="str">
            <v>0005792717</v>
          </cell>
          <cell r="B2411" t="str">
            <v>00057</v>
          </cell>
          <cell r="C2411" t="str">
            <v>92717</v>
          </cell>
          <cell r="D2411">
            <v>40070</v>
          </cell>
          <cell r="E2411" t="str">
            <v>I</v>
          </cell>
          <cell r="F2411" t="str">
            <v>CO - MILAN VFD</v>
          </cell>
          <cell r="G2411" t="str">
            <v/>
          </cell>
          <cell r="H2411" t="str">
            <v/>
          </cell>
        </row>
        <row r="2412">
          <cell r="A2412" t="str">
            <v>0005792718</v>
          </cell>
          <cell r="B2412" t="str">
            <v>00057</v>
          </cell>
          <cell r="C2412" t="str">
            <v>92718</v>
          </cell>
          <cell r="D2412">
            <v>40070</v>
          </cell>
          <cell r="E2412" t="str">
            <v>I</v>
          </cell>
          <cell r="F2412" t="str">
            <v>CO - MULBERRY VFD</v>
          </cell>
          <cell r="G2412" t="str">
            <v/>
          </cell>
          <cell r="H2412" t="str">
            <v/>
          </cell>
        </row>
        <row r="2413">
          <cell r="A2413" t="str">
            <v>0005792719</v>
          </cell>
          <cell r="B2413" t="str">
            <v>00057</v>
          </cell>
          <cell r="C2413" t="str">
            <v>92719</v>
          </cell>
          <cell r="D2413">
            <v>40070</v>
          </cell>
          <cell r="E2413" t="str">
            <v>I</v>
          </cell>
          <cell r="F2413" t="str">
            <v>CO - MUNCIE POLICE DEPT</v>
          </cell>
          <cell r="G2413" t="str">
            <v/>
          </cell>
          <cell r="H2413" t="str">
            <v/>
          </cell>
        </row>
        <row r="2414">
          <cell r="A2414" t="str">
            <v>0005792720</v>
          </cell>
          <cell r="B2414" t="str">
            <v>00057</v>
          </cell>
          <cell r="C2414" t="str">
            <v>92720</v>
          </cell>
          <cell r="D2414">
            <v>40070</v>
          </cell>
          <cell r="E2414" t="str">
            <v>I</v>
          </cell>
          <cell r="F2414" t="str">
            <v>CO - NEW LISBON VFD</v>
          </cell>
          <cell r="G2414" t="str">
            <v/>
          </cell>
          <cell r="H2414" t="str">
            <v/>
          </cell>
        </row>
        <row r="2415">
          <cell r="A2415" t="str">
            <v>0005792721</v>
          </cell>
          <cell r="B2415" t="str">
            <v>00057</v>
          </cell>
          <cell r="C2415" t="str">
            <v>92721</v>
          </cell>
          <cell r="D2415">
            <v>40070</v>
          </cell>
          <cell r="E2415" t="str">
            <v>I</v>
          </cell>
          <cell r="F2415" t="str">
            <v>CO - NOBLE TOWNSHIP VFD</v>
          </cell>
          <cell r="G2415" t="str">
            <v/>
          </cell>
          <cell r="H2415" t="str">
            <v/>
          </cell>
        </row>
        <row r="2416">
          <cell r="A2416" t="str">
            <v>0005792722</v>
          </cell>
          <cell r="B2416" t="str">
            <v>00057</v>
          </cell>
          <cell r="C2416" t="str">
            <v>92722</v>
          </cell>
          <cell r="D2416">
            <v>40070</v>
          </cell>
          <cell r="E2416" t="str">
            <v>I</v>
          </cell>
          <cell r="F2416" t="str">
            <v>CO - NOBLESVILLE PARKS DEPT</v>
          </cell>
          <cell r="G2416" t="str">
            <v/>
          </cell>
          <cell r="H2416" t="str">
            <v/>
          </cell>
        </row>
        <row r="2417">
          <cell r="A2417" t="str">
            <v>0005792723</v>
          </cell>
          <cell r="B2417" t="str">
            <v>00057</v>
          </cell>
          <cell r="C2417" t="str">
            <v>92723</v>
          </cell>
          <cell r="D2417">
            <v>40070</v>
          </cell>
          <cell r="E2417" t="str">
            <v>I</v>
          </cell>
          <cell r="F2417" t="str">
            <v>CO - NORHT MANCHESTER VFD</v>
          </cell>
          <cell r="G2417" t="str">
            <v/>
          </cell>
          <cell r="H2417" t="str">
            <v/>
          </cell>
        </row>
        <row r="2418">
          <cell r="A2418" t="str">
            <v>0005792724</v>
          </cell>
          <cell r="B2418" t="str">
            <v>00057</v>
          </cell>
          <cell r="C2418" t="str">
            <v>92724</v>
          </cell>
          <cell r="D2418">
            <v>40070</v>
          </cell>
          <cell r="E2418" t="str">
            <v>I</v>
          </cell>
          <cell r="F2418" t="str">
            <v>CO - PERRY TWP VFD</v>
          </cell>
          <cell r="G2418" t="str">
            <v/>
          </cell>
          <cell r="H2418" t="str">
            <v/>
          </cell>
        </row>
        <row r="2419">
          <cell r="A2419" t="str">
            <v>0005792725</v>
          </cell>
          <cell r="B2419" t="str">
            <v>00057</v>
          </cell>
          <cell r="C2419" t="str">
            <v>92725</v>
          </cell>
          <cell r="D2419">
            <v>40070</v>
          </cell>
          <cell r="E2419" t="str">
            <v>I</v>
          </cell>
          <cell r="F2419" t="str">
            <v>CO - PERU FIRE DEPT</v>
          </cell>
          <cell r="G2419" t="str">
            <v/>
          </cell>
          <cell r="H2419" t="str">
            <v/>
          </cell>
        </row>
        <row r="2420">
          <cell r="A2420" t="str">
            <v>0005792726</v>
          </cell>
          <cell r="B2420" t="str">
            <v>00057</v>
          </cell>
          <cell r="C2420" t="str">
            <v>92726</v>
          </cell>
          <cell r="D2420">
            <v>40070</v>
          </cell>
          <cell r="E2420" t="str">
            <v>I</v>
          </cell>
          <cell r="F2420" t="str">
            <v>CO - PLEASANT TWP VFD</v>
          </cell>
          <cell r="G2420" t="str">
            <v/>
          </cell>
          <cell r="H2420" t="str">
            <v/>
          </cell>
        </row>
        <row r="2421">
          <cell r="A2421" t="str">
            <v>0005792727</v>
          </cell>
          <cell r="B2421" t="str">
            <v>00057</v>
          </cell>
          <cell r="C2421" t="str">
            <v>92727</v>
          </cell>
          <cell r="D2421">
            <v>40070</v>
          </cell>
          <cell r="E2421" t="str">
            <v>I</v>
          </cell>
          <cell r="F2421" t="str">
            <v>CO - PREBLE VFD</v>
          </cell>
          <cell r="G2421" t="str">
            <v/>
          </cell>
          <cell r="H2421" t="str">
            <v/>
          </cell>
        </row>
        <row r="2422">
          <cell r="A2422" t="str">
            <v>0005792728</v>
          </cell>
          <cell r="B2422" t="str">
            <v>00057</v>
          </cell>
          <cell r="C2422" t="str">
            <v>92728</v>
          </cell>
          <cell r="D2422">
            <v>40070</v>
          </cell>
          <cell r="E2422" t="str">
            <v>I</v>
          </cell>
          <cell r="F2422" t="str">
            <v>CO - RUSH COUNTY</v>
          </cell>
          <cell r="G2422" t="str">
            <v/>
          </cell>
          <cell r="H2422" t="str">
            <v/>
          </cell>
        </row>
        <row r="2423">
          <cell r="A2423" t="str">
            <v>0005792729</v>
          </cell>
          <cell r="B2423" t="str">
            <v>00057</v>
          </cell>
          <cell r="C2423" t="str">
            <v>92729</v>
          </cell>
          <cell r="D2423">
            <v>40070</v>
          </cell>
          <cell r="E2423" t="str">
            <v>I</v>
          </cell>
          <cell r="F2423" t="str">
            <v>CO - SALEM CITY PARKS DEPT</v>
          </cell>
          <cell r="G2423" t="str">
            <v/>
          </cell>
          <cell r="H2423" t="str">
            <v/>
          </cell>
        </row>
        <row r="2424">
          <cell r="A2424" t="str">
            <v>0005792730</v>
          </cell>
          <cell r="B2424" t="str">
            <v>00057</v>
          </cell>
          <cell r="C2424" t="str">
            <v>92730</v>
          </cell>
          <cell r="D2424">
            <v>40070</v>
          </cell>
          <cell r="E2424" t="str">
            <v>I</v>
          </cell>
          <cell r="F2424" t="str">
            <v>CO - SCIENCE CENTRAL FORT WAYN</v>
          </cell>
          <cell r="G2424" t="str">
            <v/>
          </cell>
          <cell r="H2424" t="str">
            <v/>
          </cell>
        </row>
        <row r="2425">
          <cell r="A2425" t="str">
            <v>0005792731</v>
          </cell>
          <cell r="B2425" t="str">
            <v>00057</v>
          </cell>
          <cell r="C2425" t="str">
            <v>92731</v>
          </cell>
          <cell r="D2425">
            <v>40070</v>
          </cell>
          <cell r="E2425" t="str">
            <v>I</v>
          </cell>
          <cell r="F2425" t="str">
            <v>CO - SHELBY COUNTY INFRASTRUCT</v>
          </cell>
          <cell r="G2425" t="str">
            <v/>
          </cell>
          <cell r="H2425" t="str">
            <v/>
          </cell>
        </row>
        <row r="2426">
          <cell r="A2426" t="str">
            <v>0005792732</v>
          </cell>
          <cell r="B2426" t="str">
            <v>00057</v>
          </cell>
          <cell r="C2426" t="str">
            <v>92732</v>
          </cell>
          <cell r="D2426">
            <v>40070</v>
          </cell>
          <cell r="E2426" t="str">
            <v>I</v>
          </cell>
          <cell r="F2426" t="str">
            <v>CO - SHIRLEY FIRE DEPT</v>
          </cell>
          <cell r="G2426" t="str">
            <v/>
          </cell>
          <cell r="H2426" t="str">
            <v/>
          </cell>
        </row>
        <row r="2427">
          <cell r="A2427" t="str">
            <v>0005792733</v>
          </cell>
          <cell r="B2427" t="str">
            <v>00057</v>
          </cell>
          <cell r="C2427" t="str">
            <v>92733</v>
          </cell>
          <cell r="D2427">
            <v>40070</v>
          </cell>
          <cell r="E2427" t="str">
            <v>I</v>
          </cell>
          <cell r="F2427" t="str">
            <v>CO - SIDEWALKS CHANDLER</v>
          </cell>
          <cell r="G2427" t="str">
            <v/>
          </cell>
          <cell r="H2427" t="str">
            <v/>
          </cell>
        </row>
        <row r="2428">
          <cell r="A2428" t="str">
            <v>0005792734</v>
          </cell>
          <cell r="B2428" t="str">
            <v>00057</v>
          </cell>
          <cell r="C2428" t="str">
            <v>92734</v>
          </cell>
          <cell r="D2428">
            <v>40070</v>
          </cell>
          <cell r="E2428" t="str">
            <v>I</v>
          </cell>
          <cell r="F2428" t="str">
            <v>CO - SPORTS CENTER MUNCIE</v>
          </cell>
          <cell r="G2428" t="str">
            <v/>
          </cell>
          <cell r="H2428" t="str">
            <v/>
          </cell>
        </row>
        <row r="2429">
          <cell r="A2429" t="str">
            <v>0005792735</v>
          </cell>
          <cell r="B2429" t="str">
            <v>00057</v>
          </cell>
          <cell r="C2429" t="str">
            <v>92735</v>
          </cell>
          <cell r="D2429">
            <v>40070</v>
          </cell>
          <cell r="E2429" t="str">
            <v>I</v>
          </cell>
          <cell r="F2429" t="str">
            <v>CO - STREET LIGHT PROJECT</v>
          </cell>
          <cell r="G2429" t="str">
            <v/>
          </cell>
          <cell r="H2429" t="str">
            <v/>
          </cell>
        </row>
        <row r="2430">
          <cell r="A2430" t="str">
            <v>0005792736</v>
          </cell>
          <cell r="B2430" t="str">
            <v>00057</v>
          </cell>
          <cell r="C2430" t="str">
            <v>92736</v>
          </cell>
          <cell r="D2430">
            <v>40070</v>
          </cell>
          <cell r="E2430" t="str">
            <v>I</v>
          </cell>
          <cell r="F2430" t="str">
            <v>CO - TIPTON COUNTY LIBRARY</v>
          </cell>
          <cell r="G2430" t="str">
            <v/>
          </cell>
          <cell r="H2430" t="str">
            <v/>
          </cell>
        </row>
        <row r="2431">
          <cell r="A2431" t="str">
            <v>0005792737</v>
          </cell>
          <cell r="B2431" t="str">
            <v>00057</v>
          </cell>
          <cell r="C2431" t="str">
            <v>92737</v>
          </cell>
          <cell r="D2431">
            <v>40070</v>
          </cell>
          <cell r="E2431" t="str">
            <v>I</v>
          </cell>
          <cell r="F2431" t="str">
            <v>CO - TOWN OF CLAYPOOL</v>
          </cell>
          <cell r="G2431" t="str">
            <v/>
          </cell>
          <cell r="H2431" t="str">
            <v/>
          </cell>
        </row>
        <row r="2432">
          <cell r="A2432" t="str">
            <v>0005792738</v>
          </cell>
          <cell r="B2432" t="str">
            <v>00057</v>
          </cell>
          <cell r="C2432" t="str">
            <v>92738</v>
          </cell>
          <cell r="D2432">
            <v>40070</v>
          </cell>
          <cell r="E2432" t="str">
            <v>I</v>
          </cell>
          <cell r="F2432" t="str">
            <v>CO - TWELVE MILE VFD</v>
          </cell>
          <cell r="G2432" t="str">
            <v/>
          </cell>
          <cell r="H2432" t="str">
            <v/>
          </cell>
        </row>
        <row r="2433">
          <cell r="A2433" t="str">
            <v>0005792739</v>
          </cell>
          <cell r="B2433" t="str">
            <v>00057</v>
          </cell>
          <cell r="C2433" t="str">
            <v>92739</v>
          </cell>
          <cell r="D2433">
            <v>40070</v>
          </cell>
          <cell r="E2433" t="str">
            <v>I</v>
          </cell>
          <cell r="F2433" t="str">
            <v>CO - WABASH LANDING</v>
          </cell>
          <cell r="G2433" t="str">
            <v/>
          </cell>
          <cell r="H2433" t="str">
            <v/>
          </cell>
        </row>
        <row r="2434">
          <cell r="A2434" t="str">
            <v>0005792740</v>
          </cell>
          <cell r="B2434" t="str">
            <v>00057</v>
          </cell>
          <cell r="C2434" t="str">
            <v>92740</v>
          </cell>
          <cell r="D2434">
            <v>40070</v>
          </cell>
          <cell r="E2434" t="str">
            <v>I</v>
          </cell>
          <cell r="F2434" t="str">
            <v>CO - WALNUT TWP. VFD</v>
          </cell>
          <cell r="G2434" t="str">
            <v/>
          </cell>
          <cell r="H2434" t="str">
            <v/>
          </cell>
        </row>
        <row r="2435">
          <cell r="A2435" t="str">
            <v>0005792741</v>
          </cell>
          <cell r="B2435" t="str">
            <v>00057</v>
          </cell>
          <cell r="C2435" t="str">
            <v>92741</v>
          </cell>
          <cell r="D2435">
            <v>40070</v>
          </cell>
          <cell r="E2435" t="str">
            <v>I</v>
          </cell>
          <cell r="F2435" t="str">
            <v>CO - WARREN COMMUNITY CENTER</v>
          </cell>
          <cell r="G2435" t="str">
            <v/>
          </cell>
          <cell r="H2435" t="str">
            <v/>
          </cell>
        </row>
        <row r="2436">
          <cell r="A2436" t="str">
            <v>0005792742</v>
          </cell>
          <cell r="B2436" t="str">
            <v>00057</v>
          </cell>
          <cell r="C2436" t="str">
            <v>92742</v>
          </cell>
          <cell r="D2436">
            <v>40070</v>
          </cell>
          <cell r="E2436" t="str">
            <v>I</v>
          </cell>
          <cell r="F2436" t="str">
            <v>CO - WASHINGTON TWP FIRE DET</v>
          </cell>
          <cell r="G2436" t="str">
            <v/>
          </cell>
          <cell r="H2436" t="str">
            <v/>
          </cell>
        </row>
        <row r="2437">
          <cell r="A2437" t="str">
            <v>0005792743</v>
          </cell>
          <cell r="B2437" t="str">
            <v>00057</v>
          </cell>
          <cell r="C2437" t="str">
            <v>92743</v>
          </cell>
          <cell r="D2437">
            <v>40070</v>
          </cell>
          <cell r="E2437" t="str">
            <v>I</v>
          </cell>
          <cell r="F2437" t="str">
            <v>CO - WASHINGTON TWP PARKS PROJ</v>
          </cell>
          <cell r="G2437" t="str">
            <v/>
          </cell>
          <cell r="H2437" t="str">
            <v/>
          </cell>
        </row>
        <row r="2438">
          <cell r="A2438" t="str">
            <v>0005792744</v>
          </cell>
          <cell r="B2438" t="str">
            <v>00057</v>
          </cell>
          <cell r="C2438" t="str">
            <v>92744</v>
          </cell>
          <cell r="D2438">
            <v>40070</v>
          </cell>
          <cell r="E2438" t="str">
            <v>I</v>
          </cell>
          <cell r="F2438" t="str">
            <v>CO - WASHINGOTN TWP VFD</v>
          </cell>
          <cell r="G2438" t="str">
            <v/>
          </cell>
          <cell r="H2438" t="str">
            <v/>
          </cell>
        </row>
        <row r="2439">
          <cell r="A2439" t="str">
            <v>0005792745</v>
          </cell>
          <cell r="B2439" t="str">
            <v>00057</v>
          </cell>
          <cell r="C2439" t="str">
            <v>92745</v>
          </cell>
          <cell r="D2439">
            <v>40070</v>
          </cell>
          <cell r="E2439" t="str">
            <v>I</v>
          </cell>
          <cell r="F2439" t="str">
            <v>CO - WEA TOWNSHIP FIRE DEPARTM</v>
          </cell>
          <cell r="G2439" t="str">
            <v/>
          </cell>
          <cell r="H2439" t="str">
            <v/>
          </cell>
        </row>
        <row r="2440">
          <cell r="A2440" t="str">
            <v>0005792746</v>
          </cell>
          <cell r="B2440" t="str">
            <v>00057</v>
          </cell>
          <cell r="C2440" t="str">
            <v>92746</v>
          </cell>
          <cell r="D2440">
            <v>40070</v>
          </cell>
          <cell r="E2440" t="str">
            <v>I</v>
          </cell>
          <cell r="F2440" t="str">
            <v>CO - WHITE RIVER CORRIDOR PROJ</v>
          </cell>
          <cell r="G2440" t="str">
            <v/>
          </cell>
          <cell r="H2440" t="str">
            <v/>
          </cell>
        </row>
        <row r="2441">
          <cell r="A2441" t="str">
            <v>0005792747</v>
          </cell>
          <cell r="B2441" t="str">
            <v>00057</v>
          </cell>
          <cell r="C2441" t="str">
            <v>92747</v>
          </cell>
          <cell r="D2441">
            <v>40070</v>
          </cell>
          <cell r="E2441" t="str">
            <v>I</v>
          </cell>
          <cell r="F2441" t="str">
            <v>CO - WINONA LAKE FIRE DEPT</v>
          </cell>
          <cell r="G2441" t="str">
            <v/>
          </cell>
          <cell r="H2441" t="str">
            <v/>
          </cell>
        </row>
        <row r="2442">
          <cell r="A2442" t="str">
            <v>0005792748</v>
          </cell>
          <cell r="B2442" t="str">
            <v>00057</v>
          </cell>
          <cell r="C2442" t="str">
            <v>92748</v>
          </cell>
          <cell r="D2442">
            <v>40070</v>
          </cell>
          <cell r="E2442" t="str">
            <v>I</v>
          </cell>
          <cell r="F2442" t="str">
            <v>CO - ANDERSON PARAMOUNT THEATR</v>
          </cell>
          <cell r="G2442" t="str">
            <v/>
          </cell>
          <cell r="H2442" t="str">
            <v/>
          </cell>
        </row>
        <row r="2443">
          <cell r="A2443" t="str">
            <v>0005792749</v>
          </cell>
          <cell r="B2443" t="str">
            <v>00057</v>
          </cell>
          <cell r="C2443" t="str">
            <v>92749</v>
          </cell>
          <cell r="D2443">
            <v>40070</v>
          </cell>
          <cell r="E2443" t="str">
            <v>I</v>
          </cell>
          <cell r="F2443" t="str">
            <v>CO - CANNELTON HILLSLIDE</v>
          </cell>
          <cell r="G2443" t="str">
            <v/>
          </cell>
          <cell r="H2443" t="str">
            <v/>
          </cell>
        </row>
        <row r="2444">
          <cell r="A2444" t="str">
            <v>0005792750</v>
          </cell>
          <cell r="B2444" t="str">
            <v>00057</v>
          </cell>
          <cell r="C2444" t="str">
            <v>92750</v>
          </cell>
          <cell r="D2444">
            <v>40070</v>
          </cell>
          <cell r="E2444" t="str">
            <v>I</v>
          </cell>
          <cell r="F2444" t="str">
            <v>CO - CHESTERFIELD CIVIC CENTER</v>
          </cell>
          <cell r="G2444" t="str">
            <v/>
          </cell>
          <cell r="H2444" t="str">
            <v/>
          </cell>
        </row>
        <row r="2445">
          <cell r="A2445" t="str">
            <v>0005792751</v>
          </cell>
          <cell r="B2445" t="str">
            <v>00057</v>
          </cell>
          <cell r="C2445" t="str">
            <v>92751</v>
          </cell>
          <cell r="D2445">
            <v>40070</v>
          </cell>
          <cell r="E2445" t="str">
            <v>I</v>
          </cell>
          <cell r="F2445" t="str">
            <v>CO - CLINTON WWTP</v>
          </cell>
          <cell r="G2445" t="str">
            <v/>
          </cell>
          <cell r="H2445" t="str">
            <v/>
          </cell>
        </row>
        <row r="2446">
          <cell r="A2446" t="str">
            <v>0005792752</v>
          </cell>
          <cell r="B2446" t="str">
            <v>00057</v>
          </cell>
          <cell r="C2446" t="str">
            <v>92752</v>
          </cell>
          <cell r="D2446">
            <v>40070</v>
          </cell>
          <cell r="E2446" t="str">
            <v>I</v>
          </cell>
          <cell r="F2446" t="str">
            <v>CO - EVERGREEN PLACE</v>
          </cell>
          <cell r="G2446" t="str">
            <v/>
          </cell>
          <cell r="H2446" t="str">
            <v/>
          </cell>
        </row>
        <row r="2447">
          <cell r="A2447" t="str">
            <v>0005792753</v>
          </cell>
          <cell r="B2447" t="str">
            <v>00057</v>
          </cell>
          <cell r="C2447" t="str">
            <v>92753</v>
          </cell>
          <cell r="D2447">
            <v>40070</v>
          </cell>
          <cell r="E2447" t="str">
            <v>I</v>
          </cell>
          <cell r="F2447" t="str">
            <v>CO - FLOYD CLARK CO GREENWAYS</v>
          </cell>
          <cell r="G2447" t="str">
            <v/>
          </cell>
          <cell r="H2447" t="str">
            <v/>
          </cell>
        </row>
        <row r="2448">
          <cell r="A2448" t="str">
            <v>0005792754</v>
          </cell>
          <cell r="B2448" t="str">
            <v>00057</v>
          </cell>
          <cell r="C2448" t="str">
            <v>92754</v>
          </cell>
          <cell r="D2448">
            <v>40070</v>
          </cell>
          <cell r="E2448" t="str">
            <v>I</v>
          </cell>
          <cell r="F2448" t="str">
            <v>CO - FLOYD CO ANIMAL SHELTER</v>
          </cell>
          <cell r="G2448" t="str">
            <v/>
          </cell>
          <cell r="H2448" t="str">
            <v/>
          </cell>
        </row>
        <row r="2449">
          <cell r="A2449" t="str">
            <v>0005792755</v>
          </cell>
          <cell r="B2449" t="str">
            <v>00057</v>
          </cell>
          <cell r="C2449" t="str">
            <v>92755</v>
          </cell>
          <cell r="D2449">
            <v>40070</v>
          </cell>
          <cell r="E2449" t="str">
            <v>I</v>
          </cell>
          <cell r="F2449" t="str">
            <v>CO - HAUBSTADT WWTP IMPROVEMEN</v>
          </cell>
          <cell r="G2449" t="str">
            <v/>
          </cell>
          <cell r="H2449" t="str">
            <v/>
          </cell>
        </row>
        <row r="2450">
          <cell r="A2450" t="str">
            <v>0005792756</v>
          </cell>
          <cell r="B2450" t="str">
            <v>00057</v>
          </cell>
          <cell r="C2450" t="str">
            <v>92756</v>
          </cell>
          <cell r="D2450">
            <v>40070</v>
          </cell>
          <cell r="E2450" t="str">
            <v>I</v>
          </cell>
          <cell r="F2450" t="str">
            <v>CO - HUNTINGBURG PARKS DEPT</v>
          </cell>
          <cell r="G2450" t="str">
            <v/>
          </cell>
          <cell r="H2450" t="str">
            <v/>
          </cell>
        </row>
        <row r="2451">
          <cell r="A2451" t="str">
            <v>0005792757</v>
          </cell>
          <cell r="B2451" t="str">
            <v>00057</v>
          </cell>
          <cell r="C2451" t="str">
            <v>92757</v>
          </cell>
          <cell r="D2451">
            <v>40070</v>
          </cell>
          <cell r="E2451" t="str">
            <v>I</v>
          </cell>
          <cell r="F2451" t="str">
            <v>CO - LIBERTY TOWNSHIP FIRE</v>
          </cell>
          <cell r="G2451" t="str">
            <v/>
          </cell>
          <cell r="H2451" t="str">
            <v/>
          </cell>
        </row>
        <row r="2452">
          <cell r="A2452" t="str">
            <v>0005792758</v>
          </cell>
          <cell r="B2452" t="str">
            <v>00057</v>
          </cell>
          <cell r="C2452" t="str">
            <v>92758</v>
          </cell>
          <cell r="D2452">
            <v>40070</v>
          </cell>
          <cell r="E2452" t="str">
            <v>I</v>
          </cell>
          <cell r="F2452" t="str">
            <v>CO - LIFESPRING MADISON</v>
          </cell>
          <cell r="G2452" t="str">
            <v/>
          </cell>
          <cell r="H2452" t="str">
            <v/>
          </cell>
        </row>
        <row r="2453">
          <cell r="A2453" t="str">
            <v>0005792759</v>
          </cell>
          <cell r="B2453" t="str">
            <v>00057</v>
          </cell>
          <cell r="C2453" t="str">
            <v>92759</v>
          </cell>
          <cell r="D2453">
            <v>40070</v>
          </cell>
          <cell r="E2453" t="str">
            <v>I</v>
          </cell>
          <cell r="F2453" t="str">
            <v>CO - MILTON TWP</v>
          </cell>
          <cell r="G2453" t="str">
            <v/>
          </cell>
          <cell r="H2453" t="str">
            <v/>
          </cell>
        </row>
        <row r="2454">
          <cell r="A2454" t="str">
            <v>0005792760</v>
          </cell>
          <cell r="B2454" t="str">
            <v>00057</v>
          </cell>
          <cell r="C2454" t="str">
            <v>92760</v>
          </cell>
          <cell r="D2454">
            <v>40070</v>
          </cell>
          <cell r="E2454" t="str">
            <v>I</v>
          </cell>
          <cell r="F2454" t="str">
            <v>CO - PLYMOUTH WORKFORCE RETRAI</v>
          </cell>
          <cell r="G2454" t="str">
            <v/>
          </cell>
          <cell r="H2454" t="str">
            <v/>
          </cell>
        </row>
        <row r="2455">
          <cell r="A2455" t="str">
            <v>0005792761</v>
          </cell>
          <cell r="B2455" t="str">
            <v>00057</v>
          </cell>
          <cell r="C2455" t="str">
            <v>92761</v>
          </cell>
          <cell r="D2455">
            <v>40070</v>
          </cell>
          <cell r="E2455" t="str">
            <v>I</v>
          </cell>
          <cell r="F2455" t="str">
            <v>CO - ROCKVILLE 4H FAIRGROUNDS</v>
          </cell>
          <cell r="G2455" t="str">
            <v/>
          </cell>
          <cell r="H2455" t="str">
            <v/>
          </cell>
        </row>
        <row r="2456">
          <cell r="A2456" t="str">
            <v>0005792762</v>
          </cell>
          <cell r="B2456" t="str">
            <v>00057</v>
          </cell>
          <cell r="C2456" t="str">
            <v>92762</v>
          </cell>
          <cell r="D2456">
            <v>40070</v>
          </cell>
          <cell r="E2456" t="str">
            <v>I</v>
          </cell>
          <cell r="F2456" t="str">
            <v>CO - STARKE CIRCUIT COURT COMP</v>
          </cell>
          <cell r="G2456" t="str">
            <v/>
          </cell>
          <cell r="H2456" t="str">
            <v/>
          </cell>
        </row>
        <row r="2457">
          <cell r="A2457" t="str">
            <v>0005792763</v>
          </cell>
          <cell r="B2457" t="str">
            <v>00057</v>
          </cell>
          <cell r="C2457" t="str">
            <v>92763</v>
          </cell>
          <cell r="D2457">
            <v>40070</v>
          </cell>
          <cell r="E2457" t="str">
            <v>I</v>
          </cell>
          <cell r="F2457" t="str">
            <v>CO - VAN BUREN TWP FD</v>
          </cell>
          <cell r="G2457" t="str">
            <v/>
          </cell>
          <cell r="H2457" t="str">
            <v/>
          </cell>
        </row>
        <row r="2458">
          <cell r="A2458" t="str">
            <v>0005792764</v>
          </cell>
          <cell r="B2458" t="str">
            <v>00057</v>
          </cell>
          <cell r="C2458" t="str">
            <v>92764</v>
          </cell>
          <cell r="D2458">
            <v>40070</v>
          </cell>
          <cell r="E2458" t="str">
            <v>I</v>
          </cell>
          <cell r="F2458" t="str">
            <v>CO - WINSLOW COMMUNITY CENTER</v>
          </cell>
          <cell r="G2458" t="str">
            <v/>
          </cell>
          <cell r="H2458" t="str">
            <v/>
          </cell>
        </row>
        <row r="2459">
          <cell r="A2459" t="str">
            <v>0005792765</v>
          </cell>
          <cell r="B2459" t="str">
            <v>00057</v>
          </cell>
          <cell r="C2459" t="str">
            <v>92765</v>
          </cell>
          <cell r="D2459">
            <v>40070</v>
          </cell>
          <cell r="E2459" t="str">
            <v>I</v>
          </cell>
          <cell r="F2459" t="str">
            <v>CO - ABINGTON TWP FD</v>
          </cell>
          <cell r="G2459" t="str">
            <v/>
          </cell>
          <cell r="H2459" t="str">
            <v/>
          </cell>
        </row>
        <row r="2460">
          <cell r="A2460" t="str">
            <v>0005792766</v>
          </cell>
          <cell r="B2460" t="str">
            <v>00057</v>
          </cell>
          <cell r="C2460" t="str">
            <v>92766</v>
          </cell>
          <cell r="D2460">
            <v>40070</v>
          </cell>
          <cell r="E2460" t="str">
            <v>I</v>
          </cell>
          <cell r="F2460" t="str">
            <v>CO - AUSTIN PARKS</v>
          </cell>
          <cell r="G2460" t="str">
            <v/>
          </cell>
          <cell r="H2460" t="str">
            <v/>
          </cell>
        </row>
        <row r="2461">
          <cell r="A2461" t="str">
            <v>0005792767</v>
          </cell>
          <cell r="B2461" t="str">
            <v>00057</v>
          </cell>
          <cell r="C2461" t="str">
            <v>92767</v>
          </cell>
          <cell r="D2461">
            <v>40070</v>
          </cell>
          <cell r="E2461" t="str">
            <v>I</v>
          </cell>
          <cell r="F2461" t="str">
            <v>CO - BEECH GROVE FIRE DEPT</v>
          </cell>
          <cell r="G2461" t="str">
            <v/>
          </cell>
          <cell r="H2461" t="str">
            <v/>
          </cell>
        </row>
        <row r="2462">
          <cell r="A2462" t="str">
            <v>0005792768</v>
          </cell>
          <cell r="B2462" t="str">
            <v>00057</v>
          </cell>
          <cell r="C2462" t="str">
            <v>92768</v>
          </cell>
          <cell r="D2462">
            <v>40070</v>
          </cell>
          <cell r="E2462" t="str">
            <v>I</v>
          </cell>
          <cell r="F2462" t="str">
            <v>CO - BENTON CO HICKORY GROVE</v>
          </cell>
          <cell r="G2462" t="str">
            <v/>
          </cell>
          <cell r="H2462" t="str">
            <v/>
          </cell>
        </row>
        <row r="2463">
          <cell r="A2463" t="str">
            <v>0005792769</v>
          </cell>
          <cell r="B2463" t="str">
            <v>00057</v>
          </cell>
          <cell r="C2463" t="str">
            <v>92769</v>
          </cell>
          <cell r="D2463">
            <v>40070</v>
          </cell>
          <cell r="E2463" t="str">
            <v>I</v>
          </cell>
          <cell r="F2463" t="str">
            <v>CO - BENTON CO RICHLAND TWP VF</v>
          </cell>
          <cell r="G2463" t="str">
            <v/>
          </cell>
          <cell r="H2463" t="str">
            <v/>
          </cell>
        </row>
        <row r="2464">
          <cell r="A2464" t="str">
            <v>0005792770</v>
          </cell>
          <cell r="B2464" t="str">
            <v>00057</v>
          </cell>
          <cell r="C2464" t="str">
            <v>92770</v>
          </cell>
          <cell r="D2464">
            <v>40070</v>
          </cell>
          <cell r="E2464" t="str">
            <v>I</v>
          </cell>
          <cell r="F2464" t="str">
            <v>CO - BENTON TWP</v>
          </cell>
          <cell r="G2464" t="str">
            <v/>
          </cell>
          <cell r="H2464" t="str">
            <v/>
          </cell>
        </row>
        <row r="2465">
          <cell r="A2465" t="str">
            <v>0005792771</v>
          </cell>
          <cell r="B2465" t="str">
            <v>00057</v>
          </cell>
          <cell r="C2465" t="str">
            <v>92771</v>
          </cell>
          <cell r="D2465">
            <v>40070</v>
          </cell>
          <cell r="E2465" t="str">
            <v>I</v>
          </cell>
          <cell r="F2465" t="str">
            <v>CO - BEVERLY SHORES WALKING PA</v>
          </cell>
          <cell r="G2465" t="str">
            <v/>
          </cell>
          <cell r="H2465" t="str">
            <v/>
          </cell>
        </row>
        <row r="2466">
          <cell r="A2466" t="str">
            <v>0005792772</v>
          </cell>
          <cell r="B2466" t="str">
            <v>00057</v>
          </cell>
          <cell r="C2466" t="str">
            <v>92772</v>
          </cell>
          <cell r="D2466">
            <v>40070</v>
          </cell>
          <cell r="E2466" t="str">
            <v>I</v>
          </cell>
          <cell r="F2466" t="str">
            <v>CO - BLOOMINGTON TWP FD EQUIPM</v>
          </cell>
          <cell r="G2466" t="str">
            <v/>
          </cell>
          <cell r="H2466" t="str">
            <v/>
          </cell>
        </row>
        <row r="2467">
          <cell r="A2467" t="str">
            <v>0005792773</v>
          </cell>
          <cell r="B2467" t="str">
            <v>00057</v>
          </cell>
          <cell r="C2467" t="str">
            <v>92773</v>
          </cell>
          <cell r="D2467">
            <v>40070</v>
          </cell>
          <cell r="E2467" t="str">
            <v>I</v>
          </cell>
          <cell r="F2467" t="str">
            <v>CO - CAMBRIDGE CITY FD</v>
          </cell>
          <cell r="G2467" t="str">
            <v/>
          </cell>
          <cell r="H2467" t="str">
            <v/>
          </cell>
        </row>
        <row r="2468">
          <cell r="A2468" t="str">
            <v>0005792774</v>
          </cell>
          <cell r="B2468" t="str">
            <v>00057</v>
          </cell>
          <cell r="C2468" t="str">
            <v>92774</v>
          </cell>
          <cell r="D2468">
            <v>40070</v>
          </cell>
          <cell r="E2468" t="str">
            <v>I</v>
          </cell>
          <cell r="F2468" t="str">
            <v>CO - CENTERVILLE FD</v>
          </cell>
          <cell r="G2468" t="str">
            <v/>
          </cell>
          <cell r="H2468" t="str">
            <v/>
          </cell>
        </row>
        <row r="2469">
          <cell r="A2469" t="str">
            <v>0005792775</v>
          </cell>
          <cell r="B2469" t="str">
            <v>00057</v>
          </cell>
          <cell r="C2469" t="str">
            <v>92775</v>
          </cell>
          <cell r="D2469">
            <v>40070</v>
          </cell>
          <cell r="E2469" t="str">
            <v>I</v>
          </cell>
          <cell r="F2469" t="str">
            <v>CO - CENTRAL PERRY VFD</v>
          </cell>
          <cell r="G2469" t="str">
            <v/>
          </cell>
          <cell r="H2469" t="str">
            <v/>
          </cell>
        </row>
        <row r="2470">
          <cell r="A2470" t="str">
            <v>0005792776</v>
          </cell>
          <cell r="B2470" t="str">
            <v>00057</v>
          </cell>
          <cell r="C2470" t="str">
            <v>92776</v>
          </cell>
          <cell r="D2470">
            <v>40070</v>
          </cell>
          <cell r="E2470" t="str">
            <v>I</v>
          </cell>
          <cell r="F2470" t="str">
            <v>CO - CHRISNEY PAVING PROJECT</v>
          </cell>
          <cell r="G2470" t="str">
            <v/>
          </cell>
          <cell r="H2470" t="str">
            <v/>
          </cell>
        </row>
        <row r="2471">
          <cell r="A2471" t="str">
            <v>0005792777</v>
          </cell>
          <cell r="B2471" t="str">
            <v>00057</v>
          </cell>
          <cell r="C2471" t="str">
            <v>92777</v>
          </cell>
          <cell r="D2471">
            <v>40070</v>
          </cell>
          <cell r="E2471" t="str">
            <v>I</v>
          </cell>
          <cell r="F2471" t="str">
            <v>CO - CITY OF PORTAGE FIRE DEPT</v>
          </cell>
          <cell r="G2471" t="str">
            <v/>
          </cell>
          <cell r="H2471" t="str">
            <v/>
          </cell>
        </row>
        <row r="2472">
          <cell r="A2472" t="str">
            <v>0005792778</v>
          </cell>
          <cell r="B2472" t="str">
            <v>00057</v>
          </cell>
          <cell r="C2472" t="str">
            <v>92778</v>
          </cell>
          <cell r="D2472">
            <v>40070</v>
          </cell>
          <cell r="E2472" t="str">
            <v>I</v>
          </cell>
          <cell r="F2472" t="str">
            <v>CO - CITY OF SCOTTSBURG FIRE D</v>
          </cell>
          <cell r="G2472" t="str">
            <v/>
          </cell>
          <cell r="H2472" t="str">
            <v/>
          </cell>
        </row>
        <row r="2473">
          <cell r="A2473" t="str">
            <v>0005792779</v>
          </cell>
          <cell r="B2473" t="str">
            <v>00057</v>
          </cell>
          <cell r="C2473" t="str">
            <v>92779</v>
          </cell>
          <cell r="D2473">
            <v>40070</v>
          </cell>
          <cell r="E2473" t="str">
            <v>I</v>
          </cell>
          <cell r="F2473" t="str">
            <v>CO - COLFAX CAMPUS SOUTH BEND</v>
          </cell>
          <cell r="G2473" t="str">
            <v/>
          </cell>
          <cell r="H2473" t="str">
            <v/>
          </cell>
        </row>
        <row r="2474">
          <cell r="A2474" t="str">
            <v>0005792780</v>
          </cell>
          <cell r="B2474" t="str">
            <v>00057</v>
          </cell>
          <cell r="C2474" t="str">
            <v>92780</v>
          </cell>
          <cell r="D2474">
            <v>40070</v>
          </cell>
          <cell r="E2474" t="str">
            <v>I</v>
          </cell>
          <cell r="F2474" t="str">
            <v>CO - COVINGTON SEWERAND STORM</v>
          </cell>
          <cell r="G2474" t="str">
            <v/>
          </cell>
          <cell r="H2474" t="str">
            <v/>
          </cell>
        </row>
        <row r="2475">
          <cell r="A2475" t="str">
            <v>0005792781</v>
          </cell>
          <cell r="B2475" t="str">
            <v>00057</v>
          </cell>
          <cell r="C2475" t="str">
            <v>92781</v>
          </cell>
          <cell r="D2475">
            <v>40070</v>
          </cell>
          <cell r="E2475" t="str">
            <v>I</v>
          </cell>
          <cell r="F2475" t="str">
            <v>CO - CRAWFORD CO AUDITOR BUILD</v>
          </cell>
          <cell r="G2475" t="str">
            <v/>
          </cell>
          <cell r="H2475" t="str">
            <v/>
          </cell>
        </row>
        <row r="2476">
          <cell r="A2476" t="str">
            <v>0005792782</v>
          </cell>
          <cell r="B2476" t="str">
            <v>00057</v>
          </cell>
          <cell r="C2476" t="str">
            <v>92782</v>
          </cell>
          <cell r="D2476">
            <v>40070</v>
          </cell>
          <cell r="E2476" t="str">
            <v>I</v>
          </cell>
          <cell r="F2476" t="str">
            <v>CO - CROOKED CREEK MULTI SERVI</v>
          </cell>
          <cell r="G2476" t="str">
            <v/>
          </cell>
          <cell r="H2476" t="str">
            <v/>
          </cell>
        </row>
        <row r="2477">
          <cell r="A2477" t="str">
            <v>0005792783</v>
          </cell>
          <cell r="B2477" t="str">
            <v>00057</v>
          </cell>
          <cell r="C2477" t="str">
            <v>92783</v>
          </cell>
          <cell r="D2477">
            <v>40070</v>
          </cell>
          <cell r="E2477" t="str">
            <v>I</v>
          </cell>
          <cell r="F2477" t="str">
            <v>CO - CURRY TWP. FD</v>
          </cell>
          <cell r="G2477" t="str">
            <v/>
          </cell>
          <cell r="H2477" t="str">
            <v/>
          </cell>
        </row>
        <row r="2478">
          <cell r="A2478" t="str">
            <v>0005792784</v>
          </cell>
          <cell r="B2478" t="str">
            <v>00057</v>
          </cell>
          <cell r="C2478" t="str">
            <v>92784</v>
          </cell>
          <cell r="D2478">
            <v>40070</v>
          </cell>
          <cell r="E2478" t="str">
            <v>I</v>
          </cell>
          <cell r="F2478" t="str">
            <v>CO - DALE COMMUNITY CENTER PRO</v>
          </cell>
          <cell r="G2478" t="str">
            <v/>
          </cell>
          <cell r="H2478" t="str">
            <v/>
          </cell>
        </row>
        <row r="2479">
          <cell r="A2479" t="str">
            <v>0005792785</v>
          </cell>
          <cell r="B2479" t="str">
            <v>00057</v>
          </cell>
          <cell r="C2479" t="str">
            <v>92785</v>
          </cell>
          <cell r="D2479">
            <v>40070</v>
          </cell>
          <cell r="E2479" t="str">
            <v>I</v>
          </cell>
          <cell r="F2479" t="str">
            <v>CO - DAVIESS CO. MUSEUM</v>
          </cell>
          <cell r="G2479" t="str">
            <v/>
          </cell>
          <cell r="H2479" t="str">
            <v/>
          </cell>
        </row>
        <row r="2480">
          <cell r="A2480" t="str">
            <v>0005792786</v>
          </cell>
          <cell r="B2480" t="str">
            <v>00057</v>
          </cell>
          <cell r="C2480" t="str">
            <v>92786</v>
          </cell>
          <cell r="D2480">
            <v>40070</v>
          </cell>
          <cell r="E2480" t="str">
            <v>I</v>
          </cell>
          <cell r="F2480" t="str">
            <v>CO - EAST ENTERPRISE VFD</v>
          </cell>
          <cell r="G2480" t="str">
            <v/>
          </cell>
          <cell r="H2480" t="str">
            <v/>
          </cell>
        </row>
        <row r="2481">
          <cell r="A2481" t="str">
            <v>0005792787</v>
          </cell>
          <cell r="B2481" t="str">
            <v>00057</v>
          </cell>
          <cell r="C2481" t="str">
            <v>92787</v>
          </cell>
          <cell r="D2481">
            <v>40070</v>
          </cell>
          <cell r="E2481" t="str">
            <v>I</v>
          </cell>
          <cell r="F2481" t="str">
            <v>CO - ELKHART CO BAUGO</v>
          </cell>
          <cell r="G2481" t="str">
            <v/>
          </cell>
          <cell r="H2481" t="str">
            <v/>
          </cell>
        </row>
        <row r="2482">
          <cell r="A2482" t="str">
            <v>0005792788</v>
          </cell>
          <cell r="B2482" t="str">
            <v>00057</v>
          </cell>
          <cell r="C2482" t="str">
            <v>92788</v>
          </cell>
          <cell r="D2482">
            <v>40070</v>
          </cell>
          <cell r="E2482" t="str">
            <v>I</v>
          </cell>
          <cell r="F2482" t="str">
            <v>CO - FAIRBANKS TWP</v>
          </cell>
          <cell r="G2482" t="str">
            <v/>
          </cell>
          <cell r="H2482" t="str">
            <v/>
          </cell>
        </row>
        <row r="2483">
          <cell r="A2483" t="str">
            <v>0005792789</v>
          </cell>
          <cell r="B2483" t="str">
            <v>00057</v>
          </cell>
          <cell r="C2483" t="str">
            <v>92789</v>
          </cell>
          <cell r="D2483">
            <v>40070</v>
          </cell>
          <cell r="E2483" t="str">
            <v>I</v>
          </cell>
          <cell r="F2483" t="str">
            <v>CO - FILLMORE VFD</v>
          </cell>
          <cell r="G2483" t="str">
            <v/>
          </cell>
          <cell r="H2483" t="str">
            <v/>
          </cell>
        </row>
        <row r="2484">
          <cell r="A2484" t="str">
            <v>0005792790</v>
          </cell>
          <cell r="B2484" t="str">
            <v>00057</v>
          </cell>
          <cell r="C2484" t="str">
            <v>92790</v>
          </cell>
          <cell r="D2484">
            <v>40070</v>
          </cell>
          <cell r="E2484" t="str">
            <v>I</v>
          </cell>
          <cell r="F2484" t="str">
            <v>CO - FINLEY TWP VFD</v>
          </cell>
          <cell r="G2484" t="str">
            <v/>
          </cell>
          <cell r="H2484" t="str">
            <v/>
          </cell>
        </row>
        <row r="2485">
          <cell r="A2485" t="str">
            <v>0005792791</v>
          </cell>
          <cell r="B2485" t="str">
            <v>00057</v>
          </cell>
          <cell r="C2485" t="str">
            <v>92791</v>
          </cell>
          <cell r="D2485">
            <v>40070</v>
          </cell>
          <cell r="E2485" t="str">
            <v>I</v>
          </cell>
          <cell r="F2485" t="str">
            <v>CO - FLANNER HOUSE</v>
          </cell>
          <cell r="G2485" t="str">
            <v/>
          </cell>
          <cell r="H2485" t="str">
            <v/>
          </cell>
        </row>
        <row r="2486">
          <cell r="A2486" t="str">
            <v>0005792792</v>
          </cell>
          <cell r="B2486" t="str">
            <v>00057</v>
          </cell>
          <cell r="C2486" t="str">
            <v>92792</v>
          </cell>
          <cell r="D2486">
            <v>40070</v>
          </cell>
          <cell r="E2486" t="str">
            <v>I</v>
          </cell>
          <cell r="F2486" t="str">
            <v>CO - FLOYD CO. GEORGE TOWN TWP</v>
          </cell>
          <cell r="G2486" t="str">
            <v/>
          </cell>
          <cell r="H2486" t="str">
            <v/>
          </cell>
        </row>
        <row r="2487">
          <cell r="A2487" t="str">
            <v>0005792793</v>
          </cell>
          <cell r="B2487" t="str">
            <v>00057</v>
          </cell>
          <cell r="C2487" t="str">
            <v>92793</v>
          </cell>
          <cell r="D2487">
            <v>40070</v>
          </cell>
          <cell r="E2487" t="str">
            <v>I</v>
          </cell>
          <cell r="F2487" t="str">
            <v>CO - FORT WAYNE HAMILTON PARK</v>
          </cell>
          <cell r="G2487" t="str">
            <v/>
          </cell>
          <cell r="H2487" t="str">
            <v/>
          </cell>
        </row>
        <row r="2488">
          <cell r="A2488" t="str">
            <v>0005792794</v>
          </cell>
          <cell r="B2488" t="str">
            <v>00057</v>
          </cell>
          <cell r="C2488" t="str">
            <v>92794</v>
          </cell>
          <cell r="D2488">
            <v>40070</v>
          </cell>
          <cell r="E2488" t="str">
            <v>I</v>
          </cell>
          <cell r="F2488" t="str">
            <v>CO - FORT WAYNE ART MUSEUM</v>
          </cell>
          <cell r="G2488" t="str">
            <v/>
          </cell>
          <cell r="H2488" t="str">
            <v/>
          </cell>
        </row>
        <row r="2489">
          <cell r="A2489" t="str">
            <v>0005792795</v>
          </cell>
          <cell r="B2489" t="str">
            <v>00057</v>
          </cell>
          <cell r="C2489" t="str">
            <v>92795</v>
          </cell>
          <cell r="D2489">
            <v>40070</v>
          </cell>
          <cell r="E2489" t="str">
            <v>I</v>
          </cell>
          <cell r="F2489" t="str">
            <v>CO - FORT WAYNE GREN PARK</v>
          </cell>
          <cell r="G2489" t="str">
            <v/>
          </cell>
          <cell r="H2489" t="str">
            <v/>
          </cell>
        </row>
        <row r="2490">
          <cell r="A2490" t="str">
            <v>0005792796</v>
          </cell>
          <cell r="B2490" t="str">
            <v>00057</v>
          </cell>
          <cell r="C2490" t="str">
            <v>92796</v>
          </cell>
          <cell r="D2490">
            <v>40070</v>
          </cell>
          <cell r="E2490" t="str">
            <v>I</v>
          </cell>
          <cell r="F2490" t="str">
            <v>CO - FRIENDS OF THE ARCHIVES</v>
          </cell>
          <cell r="G2490" t="str">
            <v/>
          </cell>
          <cell r="H2490" t="str">
            <v/>
          </cell>
        </row>
        <row r="2491">
          <cell r="A2491" t="str">
            <v>0005792797</v>
          </cell>
          <cell r="B2491" t="str">
            <v>00057</v>
          </cell>
          <cell r="C2491" t="str">
            <v>92797</v>
          </cell>
          <cell r="D2491">
            <v>40070</v>
          </cell>
          <cell r="E2491" t="str">
            <v>I</v>
          </cell>
          <cell r="F2491" t="str">
            <v>CO - GENTRYVILLE</v>
          </cell>
          <cell r="G2491" t="str">
            <v/>
          </cell>
          <cell r="H2491" t="str">
            <v/>
          </cell>
        </row>
        <row r="2492">
          <cell r="A2492" t="str">
            <v>0005792798</v>
          </cell>
          <cell r="B2492" t="str">
            <v>00057</v>
          </cell>
          <cell r="C2492" t="str">
            <v>92798</v>
          </cell>
          <cell r="D2492">
            <v>40070</v>
          </cell>
          <cell r="E2492" t="str">
            <v>I</v>
          </cell>
          <cell r="F2492" t="str">
            <v>CO - GENTRYVILLE TOWN HALL PRO</v>
          </cell>
          <cell r="G2492" t="str">
            <v/>
          </cell>
          <cell r="H2492" t="str">
            <v/>
          </cell>
        </row>
        <row r="2493">
          <cell r="A2493" t="str">
            <v>0005792799</v>
          </cell>
          <cell r="B2493" t="str">
            <v>00057</v>
          </cell>
          <cell r="C2493" t="str">
            <v>92799</v>
          </cell>
          <cell r="D2493">
            <v>40070</v>
          </cell>
          <cell r="E2493" t="str">
            <v>I</v>
          </cell>
          <cell r="F2493" t="str">
            <v>CO - GENTRYVILLE VFD</v>
          </cell>
          <cell r="G2493" t="str">
            <v/>
          </cell>
          <cell r="H2493" t="str">
            <v/>
          </cell>
        </row>
        <row r="2494">
          <cell r="A2494" t="str">
            <v>0005792800</v>
          </cell>
          <cell r="B2494" t="str">
            <v>00057</v>
          </cell>
          <cell r="C2494" t="str">
            <v>92800</v>
          </cell>
          <cell r="D2494">
            <v>40070</v>
          </cell>
          <cell r="E2494" t="str">
            <v>I</v>
          </cell>
          <cell r="F2494" t="str">
            <v>CO - GREEN COUNTY HIGHLAND TWP</v>
          </cell>
          <cell r="G2494" t="str">
            <v/>
          </cell>
          <cell r="H2494" t="str">
            <v/>
          </cell>
        </row>
        <row r="2495">
          <cell r="A2495" t="str">
            <v>0005792801</v>
          </cell>
          <cell r="B2495" t="str">
            <v>00057</v>
          </cell>
          <cell r="C2495" t="str">
            <v>92801</v>
          </cell>
          <cell r="D2495">
            <v>40070</v>
          </cell>
          <cell r="E2495" t="str">
            <v>I</v>
          </cell>
          <cell r="F2495" t="str">
            <v>CO - GREENCASTLE CITY HALL</v>
          </cell>
          <cell r="G2495" t="str">
            <v/>
          </cell>
          <cell r="H2495" t="str">
            <v/>
          </cell>
        </row>
        <row r="2496">
          <cell r="A2496" t="str">
            <v>0005792802</v>
          </cell>
          <cell r="B2496" t="str">
            <v>00057</v>
          </cell>
          <cell r="C2496" t="str">
            <v>92802</v>
          </cell>
          <cell r="D2496">
            <v>40070</v>
          </cell>
          <cell r="E2496" t="str">
            <v>I</v>
          </cell>
          <cell r="F2496" t="str">
            <v>CO - GREENE COUNTY FIREFIGHTER</v>
          </cell>
          <cell r="G2496" t="str">
            <v/>
          </cell>
          <cell r="H2496" t="str">
            <v/>
          </cell>
        </row>
        <row r="2497">
          <cell r="A2497" t="str">
            <v>0005792803</v>
          </cell>
          <cell r="B2497" t="str">
            <v>00057</v>
          </cell>
          <cell r="C2497" t="str">
            <v>92803</v>
          </cell>
          <cell r="D2497">
            <v>40070</v>
          </cell>
          <cell r="E2497" t="str">
            <v>I</v>
          </cell>
          <cell r="F2497" t="str">
            <v>CO - HAMMOND CHALLENGER SPACE</v>
          </cell>
          <cell r="G2497" t="str">
            <v/>
          </cell>
          <cell r="H2497" t="str">
            <v/>
          </cell>
        </row>
        <row r="2498">
          <cell r="A2498" t="str">
            <v>0005792804</v>
          </cell>
          <cell r="B2498" t="str">
            <v>00057</v>
          </cell>
          <cell r="C2498" t="str">
            <v>92804</v>
          </cell>
          <cell r="D2498">
            <v>40070</v>
          </cell>
          <cell r="E2498" t="str">
            <v>I</v>
          </cell>
          <cell r="F2498" t="str">
            <v>CO - HAUBSTADT VFD</v>
          </cell>
          <cell r="G2498" t="str">
            <v/>
          </cell>
          <cell r="H2498" t="str">
            <v/>
          </cell>
        </row>
        <row r="2499">
          <cell r="A2499" t="str">
            <v>0005792805</v>
          </cell>
          <cell r="B2499" t="str">
            <v>00057</v>
          </cell>
          <cell r="C2499" t="str">
            <v>92805</v>
          </cell>
          <cell r="D2499">
            <v>40070</v>
          </cell>
          <cell r="E2499" t="str">
            <v>I</v>
          </cell>
          <cell r="F2499" t="str">
            <v>CO - HAUBSTADT WASTEWATER</v>
          </cell>
          <cell r="G2499" t="str">
            <v/>
          </cell>
          <cell r="H2499" t="str">
            <v/>
          </cell>
        </row>
        <row r="2500">
          <cell r="A2500" t="str">
            <v>0005792806</v>
          </cell>
          <cell r="B2500" t="str">
            <v>00057</v>
          </cell>
          <cell r="C2500" t="str">
            <v>92806</v>
          </cell>
          <cell r="D2500">
            <v>40070</v>
          </cell>
          <cell r="E2500" t="str">
            <v>I</v>
          </cell>
          <cell r="F2500" t="str">
            <v>CO - HIGHLAND DOWNTOWN REDEVEL</v>
          </cell>
          <cell r="G2500" t="str">
            <v/>
          </cell>
          <cell r="H2500" t="str">
            <v/>
          </cell>
        </row>
        <row r="2501">
          <cell r="A2501" t="str">
            <v>0005792807</v>
          </cell>
          <cell r="B2501" t="str">
            <v>00057</v>
          </cell>
          <cell r="C2501" t="str">
            <v>92807</v>
          </cell>
          <cell r="D2501">
            <v>40070</v>
          </cell>
          <cell r="E2501" t="str">
            <v>I</v>
          </cell>
          <cell r="F2501" t="str">
            <v>CO - HIGHLAND POLICE DEPT.</v>
          </cell>
          <cell r="G2501" t="str">
            <v/>
          </cell>
          <cell r="H2501" t="str">
            <v/>
          </cell>
        </row>
        <row r="2502">
          <cell r="A2502" t="str">
            <v>0005792808</v>
          </cell>
          <cell r="B2502" t="str">
            <v>00057</v>
          </cell>
          <cell r="C2502" t="str">
            <v>92808</v>
          </cell>
          <cell r="D2502">
            <v>40070</v>
          </cell>
          <cell r="E2502" t="str">
            <v>I</v>
          </cell>
          <cell r="F2502" t="str">
            <v>CO - HILLSDADE VFD EQUIPMENT</v>
          </cell>
          <cell r="G2502" t="str">
            <v/>
          </cell>
          <cell r="H2502" t="str">
            <v/>
          </cell>
        </row>
        <row r="2503">
          <cell r="A2503" t="str">
            <v>0005792809</v>
          </cell>
          <cell r="B2503" t="str">
            <v>00057</v>
          </cell>
          <cell r="C2503" t="str">
            <v>92809</v>
          </cell>
          <cell r="D2503">
            <v>40070</v>
          </cell>
          <cell r="E2503" t="str">
            <v>I</v>
          </cell>
          <cell r="F2503" t="str">
            <v>CO - HOOSIER BOYS TOWN</v>
          </cell>
          <cell r="G2503" t="str">
            <v/>
          </cell>
          <cell r="H2503" t="str">
            <v/>
          </cell>
        </row>
        <row r="2504">
          <cell r="A2504" t="str">
            <v>0005792810</v>
          </cell>
          <cell r="B2504" t="str">
            <v>00057</v>
          </cell>
          <cell r="C2504" t="str">
            <v>92810</v>
          </cell>
          <cell r="D2504">
            <v>40070</v>
          </cell>
          <cell r="E2504" t="str">
            <v>I</v>
          </cell>
          <cell r="F2504" t="str">
            <v>CO - HOOSIER BOYS TOWN</v>
          </cell>
          <cell r="G2504" t="str">
            <v/>
          </cell>
          <cell r="H2504" t="str">
            <v/>
          </cell>
        </row>
        <row r="2505">
          <cell r="A2505" t="str">
            <v>0005792811</v>
          </cell>
          <cell r="B2505" t="str">
            <v>00057</v>
          </cell>
          <cell r="C2505" t="str">
            <v>92811</v>
          </cell>
          <cell r="D2505">
            <v>40070</v>
          </cell>
          <cell r="E2505" t="str">
            <v>I</v>
          </cell>
          <cell r="F2505" t="str">
            <v>CO - HOOSIER BOYS TOWN</v>
          </cell>
          <cell r="G2505" t="str">
            <v/>
          </cell>
          <cell r="H2505" t="str">
            <v/>
          </cell>
        </row>
        <row r="2506">
          <cell r="A2506" t="str">
            <v>0005792812</v>
          </cell>
          <cell r="B2506" t="str">
            <v>00057</v>
          </cell>
          <cell r="C2506" t="str">
            <v>92812</v>
          </cell>
          <cell r="D2506">
            <v>40070</v>
          </cell>
          <cell r="E2506" t="str">
            <v>I</v>
          </cell>
          <cell r="F2506" t="str">
            <v>CO - IMAGINATION STATION</v>
          </cell>
          <cell r="G2506" t="str">
            <v/>
          </cell>
          <cell r="H2506" t="str">
            <v/>
          </cell>
        </row>
        <row r="2507">
          <cell r="A2507" t="str">
            <v>0005792813</v>
          </cell>
          <cell r="B2507" t="str">
            <v>00057</v>
          </cell>
          <cell r="C2507" t="str">
            <v>92813</v>
          </cell>
          <cell r="D2507">
            <v>40070</v>
          </cell>
          <cell r="E2507" t="str">
            <v>I</v>
          </cell>
          <cell r="F2507" t="str">
            <v>CO - BLACK EXPO</v>
          </cell>
          <cell r="G2507" t="str">
            <v/>
          </cell>
          <cell r="H2507" t="str">
            <v/>
          </cell>
        </row>
        <row r="2508">
          <cell r="A2508" t="str">
            <v>0005792814</v>
          </cell>
          <cell r="B2508" t="str">
            <v>00057</v>
          </cell>
          <cell r="C2508" t="str">
            <v>92814</v>
          </cell>
          <cell r="D2508">
            <v>40070</v>
          </cell>
          <cell r="E2508" t="str">
            <v>I</v>
          </cell>
          <cell r="F2508" t="str">
            <v>CO - INDIANA BLACK EXPO OF FT</v>
          </cell>
          <cell r="G2508" t="str">
            <v/>
          </cell>
          <cell r="H2508" t="str">
            <v/>
          </cell>
        </row>
        <row r="2509">
          <cell r="A2509" t="str">
            <v>0005792815</v>
          </cell>
          <cell r="B2509" t="str">
            <v>00057</v>
          </cell>
          <cell r="C2509" t="str">
            <v>92815</v>
          </cell>
          <cell r="D2509">
            <v>40070</v>
          </cell>
          <cell r="E2509" t="str">
            <v>I</v>
          </cell>
          <cell r="F2509" t="str">
            <v>CO - INGALLS FIRE DEPT</v>
          </cell>
          <cell r="G2509" t="str">
            <v/>
          </cell>
          <cell r="H2509" t="str">
            <v/>
          </cell>
        </row>
        <row r="2510">
          <cell r="A2510" t="str">
            <v>0005792816</v>
          </cell>
          <cell r="B2510" t="str">
            <v>00057</v>
          </cell>
          <cell r="C2510" t="str">
            <v>92816</v>
          </cell>
          <cell r="D2510">
            <v>40070</v>
          </cell>
          <cell r="E2510" t="str">
            <v>I</v>
          </cell>
          <cell r="F2510" t="str">
            <v>CO - JACKSON CO REDDING</v>
          </cell>
          <cell r="G2510" t="str">
            <v/>
          </cell>
          <cell r="H2510" t="str">
            <v/>
          </cell>
        </row>
        <row r="2511">
          <cell r="A2511" t="str">
            <v>0005792817</v>
          </cell>
          <cell r="B2511" t="str">
            <v>00057</v>
          </cell>
          <cell r="C2511" t="str">
            <v>92817</v>
          </cell>
          <cell r="D2511">
            <v>40070</v>
          </cell>
          <cell r="E2511" t="str">
            <v>I</v>
          </cell>
          <cell r="F2511" t="str">
            <v>CO - JACKSON WASHINGTON TWP</v>
          </cell>
          <cell r="G2511" t="str">
            <v/>
          </cell>
          <cell r="H2511" t="str">
            <v/>
          </cell>
        </row>
        <row r="2512">
          <cell r="A2512" t="str">
            <v>0005792818</v>
          </cell>
          <cell r="B2512" t="str">
            <v>00057</v>
          </cell>
          <cell r="C2512" t="str">
            <v>92818</v>
          </cell>
          <cell r="D2512">
            <v>40070</v>
          </cell>
          <cell r="E2512" t="str">
            <v>I</v>
          </cell>
          <cell r="F2512" t="str">
            <v>CO - JEFFERSON CO 4H FAIR BOAR</v>
          </cell>
          <cell r="G2512" t="str">
            <v/>
          </cell>
          <cell r="H2512" t="str">
            <v/>
          </cell>
        </row>
        <row r="2513">
          <cell r="A2513" t="str">
            <v>0005792819</v>
          </cell>
          <cell r="B2513" t="str">
            <v>00057</v>
          </cell>
          <cell r="C2513" t="str">
            <v>92819</v>
          </cell>
          <cell r="D2513">
            <v>40070</v>
          </cell>
          <cell r="E2513" t="str">
            <v>I</v>
          </cell>
          <cell r="F2513" t="str">
            <v>CO - JEFFERSON CO DEPUTY</v>
          </cell>
          <cell r="G2513" t="str">
            <v/>
          </cell>
          <cell r="H2513" t="str">
            <v/>
          </cell>
        </row>
        <row r="2514">
          <cell r="A2514" t="str">
            <v>0005792820</v>
          </cell>
          <cell r="B2514" t="str">
            <v>00057</v>
          </cell>
          <cell r="C2514" t="str">
            <v>92820</v>
          </cell>
          <cell r="D2514">
            <v>40070</v>
          </cell>
          <cell r="E2514" t="str">
            <v>I</v>
          </cell>
          <cell r="F2514" t="str">
            <v>CO - JEFFERSON CO DUPONT VFD</v>
          </cell>
          <cell r="G2514" t="str">
            <v/>
          </cell>
          <cell r="H2514" t="str">
            <v/>
          </cell>
        </row>
        <row r="2515">
          <cell r="A2515" t="str">
            <v>0005792821</v>
          </cell>
          <cell r="B2515" t="str">
            <v>00057</v>
          </cell>
          <cell r="C2515" t="str">
            <v>92821</v>
          </cell>
          <cell r="D2515">
            <v>40070</v>
          </cell>
          <cell r="E2515" t="str">
            <v>I</v>
          </cell>
          <cell r="F2515" t="str">
            <v>CO - JEFFERSON CO KENT VFD</v>
          </cell>
          <cell r="G2515" t="str">
            <v/>
          </cell>
          <cell r="H2515" t="str">
            <v/>
          </cell>
        </row>
        <row r="2516">
          <cell r="A2516" t="str">
            <v>0005792822</v>
          </cell>
          <cell r="B2516" t="str">
            <v>00057</v>
          </cell>
          <cell r="C2516" t="str">
            <v>92822</v>
          </cell>
          <cell r="D2516">
            <v>40070</v>
          </cell>
          <cell r="E2516" t="str">
            <v>I</v>
          </cell>
          <cell r="F2516" t="str">
            <v>CO - JEFFERSON SPRING HILL</v>
          </cell>
          <cell r="G2516" t="str">
            <v/>
          </cell>
          <cell r="H2516" t="str">
            <v/>
          </cell>
        </row>
        <row r="2517">
          <cell r="A2517" t="str">
            <v>0005792823</v>
          </cell>
          <cell r="B2517" t="str">
            <v>00057</v>
          </cell>
          <cell r="C2517" t="str">
            <v>92823</v>
          </cell>
          <cell r="D2517">
            <v>40070</v>
          </cell>
          <cell r="E2517" t="str">
            <v>I</v>
          </cell>
          <cell r="F2517" t="str">
            <v>CO - JENNINGS CO 4H BOARD</v>
          </cell>
          <cell r="G2517" t="str">
            <v/>
          </cell>
          <cell r="H2517" t="str">
            <v/>
          </cell>
        </row>
        <row r="2518">
          <cell r="A2518" t="str">
            <v>0005792824</v>
          </cell>
          <cell r="B2518" t="str">
            <v>00057</v>
          </cell>
          <cell r="C2518" t="str">
            <v>92824</v>
          </cell>
          <cell r="D2518">
            <v>40070</v>
          </cell>
          <cell r="E2518" t="str">
            <v>I</v>
          </cell>
          <cell r="F2518" t="str">
            <v>CO - JENNINGS CO SPENCER VFD</v>
          </cell>
          <cell r="G2518" t="str">
            <v/>
          </cell>
          <cell r="H2518" t="str">
            <v/>
          </cell>
        </row>
        <row r="2519">
          <cell r="A2519" t="str">
            <v>0005792825</v>
          </cell>
          <cell r="B2519" t="str">
            <v>00057</v>
          </cell>
          <cell r="C2519" t="str">
            <v>92825</v>
          </cell>
          <cell r="D2519">
            <v>40070</v>
          </cell>
          <cell r="E2519" t="str">
            <v>I</v>
          </cell>
          <cell r="F2519" t="str">
            <v>CO - JENNINGS CO VERNON DOWNTO</v>
          </cell>
          <cell r="G2519" t="str">
            <v/>
          </cell>
          <cell r="H2519" t="str">
            <v/>
          </cell>
        </row>
        <row r="2520">
          <cell r="A2520" t="str">
            <v>0005792826</v>
          </cell>
          <cell r="B2520" t="str">
            <v>00057</v>
          </cell>
          <cell r="C2520" t="str">
            <v>92826</v>
          </cell>
          <cell r="D2520">
            <v>40070</v>
          </cell>
          <cell r="E2520" t="str">
            <v>I</v>
          </cell>
          <cell r="F2520" t="str">
            <v>CO - JENNINGS TWP VFD</v>
          </cell>
          <cell r="G2520" t="str">
            <v/>
          </cell>
          <cell r="H2520" t="str">
            <v/>
          </cell>
        </row>
        <row r="2521">
          <cell r="A2521" t="str">
            <v>0005792827</v>
          </cell>
          <cell r="B2521" t="str">
            <v>00057</v>
          </cell>
          <cell r="C2521" t="str">
            <v>92827</v>
          </cell>
          <cell r="D2521">
            <v>40070</v>
          </cell>
          <cell r="E2521" t="str">
            <v>I</v>
          </cell>
          <cell r="F2521" t="str">
            <v>CO - JOHANNING CIVIC CENTER</v>
          </cell>
          <cell r="G2521" t="str">
            <v/>
          </cell>
          <cell r="H2521" t="str">
            <v/>
          </cell>
        </row>
        <row r="2522">
          <cell r="A2522" t="str">
            <v>0005792828</v>
          </cell>
          <cell r="B2522" t="str">
            <v>00057</v>
          </cell>
          <cell r="C2522" t="str">
            <v>92828</v>
          </cell>
          <cell r="D2522">
            <v>40070</v>
          </cell>
          <cell r="E2522" t="str">
            <v>I</v>
          </cell>
          <cell r="F2522" t="str">
            <v>CO - JOHNSON TWP VFD</v>
          </cell>
          <cell r="G2522" t="str">
            <v/>
          </cell>
          <cell r="H2522" t="str">
            <v/>
          </cell>
        </row>
        <row r="2523">
          <cell r="A2523" t="str">
            <v>0005792829</v>
          </cell>
          <cell r="B2523" t="str">
            <v>00057</v>
          </cell>
          <cell r="C2523" t="str">
            <v>92829</v>
          </cell>
          <cell r="D2523">
            <v>40070</v>
          </cell>
          <cell r="E2523" t="str">
            <v>I</v>
          </cell>
          <cell r="F2523" t="str">
            <v>CO - KOKOMO WEST SIDE BAMBINO</v>
          </cell>
          <cell r="G2523" t="str">
            <v/>
          </cell>
          <cell r="H2523" t="str">
            <v/>
          </cell>
        </row>
        <row r="2524">
          <cell r="A2524" t="str">
            <v>0005792830</v>
          </cell>
          <cell r="B2524" t="str">
            <v>00057</v>
          </cell>
          <cell r="C2524" t="str">
            <v>92830</v>
          </cell>
          <cell r="D2524">
            <v>40070</v>
          </cell>
          <cell r="E2524" t="str">
            <v>I</v>
          </cell>
          <cell r="F2524" t="str">
            <v>CO - LADOGA NORMAL COLLEGE BUI</v>
          </cell>
          <cell r="G2524" t="str">
            <v/>
          </cell>
          <cell r="H2524" t="str">
            <v/>
          </cell>
        </row>
        <row r="2525">
          <cell r="A2525" t="str">
            <v>0005792831</v>
          </cell>
          <cell r="B2525" t="str">
            <v>00057</v>
          </cell>
          <cell r="C2525" t="str">
            <v>92831</v>
          </cell>
          <cell r="D2525">
            <v>40070</v>
          </cell>
          <cell r="E2525" t="str">
            <v>I</v>
          </cell>
          <cell r="F2525" t="str">
            <v>CO - LAKES OD FOUR SEASONS FD</v>
          </cell>
          <cell r="G2525" t="str">
            <v/>
          </cell>
          <cell r="H2525" t="str">
            <v/>
          </cell>
        </row>
        <row r="2526">
          <cell r="A2526" t="str">
            <v>0005792832</v>
          </cell>
          <cell r="B2526" t="str">
            <v>00057</v>
          </cell>
          <cell r="C2526" t="str">
            <v>92832</v>
          </cell>
          <cell r="D2526">
            <v>40070</v>
          </cell>
          <cell r="E2526" t="str">
            <v>I</v>
          </cell>
          <cell r="F2526" t="str">
            <v>CO - LAPORTE CO PARKS</v>
          </cell>
          <cell r="G2526" t="str">
            <v/>
          </cell>
          <cell r="H2526" t="str">
            <v/>
          </cell>
        </row>
        <row r="2527">
          <cell r="A2527" t="str">
            <v>0005792833</v>
          </cell>
          <cell r="B2527" t="str">
            <v>00057</v>
          </cell>
          <cell r="C2527" t="str">
            <v>92833</v>
          </cell>
          <cell r="D2527">
            <v>40070</v>
          </cell>
          <cell r="E2527" t="str">
            <v>I</v>
          </cell>
          <cell r="F2527" t="str">
            <v>CO - LAWRENCE CO PERRY TWP</v>
          </cell>
          <cell r="G2527" t="str">
            <v/>
          </cell>
          <cell r="H2527" t="str">
            <v/>
          </cell>
        </row>
        <row r="2528">
          <cell r="A2528" t="str">
            <v>0005792834</v>
          </cell>
          <cell r="B2528" t="str">
            <v>00057</v>
          </cell>
          <cell r="C2528" t="str">
            <v>92834</v>
          </cell>
          <cell r="D2528">
            <v>40070</v>
          </cell>
          <cell r="E2528" t="str">
            <v>I</v>
          </cell>
          <cell r="F2528" t="str">
            <v>CO - LAWRENCE CO SHAWSWICK</v>
          </cell>
          <cell r="G2528" t="str">
            <v/>
          </cell>
          <cell r="H2528" t="str">
            <v/>
          </cell>
        </row>
        <row r="2529">
          <cell r="A2529" t="str">
            <v>0005792835</v>
          </cell>
          <cell r="B2529" t="str">
            <v>00057</v>
          </cell>
          <cell r="C2529" t="str">
            <v>92835</v>
          </cell>
          <cell r="D2529">
            <v>40070</v>
          </cell>
          <cell r="E2529" t="str">
            <v>I</v>
          </cell>
          <cell r="F2529" t="str">
            <v>CO - MADISON MILLENNIUM PROJEC</v>
          </cell>
          <cell r="G2529" t="str">
            <v/>
          </cell>
          <cell r="H2529" t="str">
            <v/>
          </cell>
        </row>
        <row r="2530">
          <cell r="A2530" t="str">
            <v>0005792836</v>
          </cell>
          <cell r="B2530" t="str">
            <v>00057</v>
          </cell>
          <cell r="C2530" t="str">
            <v>92836</v>
          </cell>
          <cell r="D2530">
            <v>40070</v>
          </cell>
          <cell r="E2530" t="str">
            <v>I</v>
          </cell>
          <cell r="F2530" t="str">
            <v>CO - MADISON TWP VFD</v>
          </cell>
          <cell r="G2530" t="str">
            <v/>
          </cell>
          <cell r="H2530" t="str">
            <v/>
          </cell>
        </row>
        <row r="2531">
          <cell r="A2531" t="str">
            <v>0005792837</v>
          </cell>
          <cell r="B2531" t="str">
            <v>00057</v>
          </cell>
          <cell r="C2531" t="str">
            <v>92837</v>
          </cell>
          <cell r="D2531">
            <v>40070</v>
          </cell>
          <cell r="E2531" t="str">
            <v>I</v>
          </cell>
          <cell r="F2531" t="str">
            <v>CO - MARIAH HILL PARK</v>
          </cell>
          <cell r="G2531" t="str">
            <v/>
          </cell>
          <cell r="H2531" t="str">
            <v/>
          </cell>
        </row>
        <row r="2532">
          <cell r="A2532" t="str">
            <v>0005792838</v>
          </cell>
          <cell r="B2532" t="str">
            <v>00057</v>
          </cell>
          <cell r="C2532" t="str">
            <v>92838</v>
          </cell>
          <cell r="D2532">
            <v>40070</v>
          </cell>
          <cell r="E2532" t="str">
            <v>I</v>
          </cell>
          <cell r="F2532" t="str">
            <v>CO - MARION TWP FIRE EQUIP</v>
          </cell>
          <cell r="G2532" t="str">
            <v/>
          </cell>
          <cell r="H2532" t="str">
            <v/>
          </cell>
        </row>
        <row r="2533">
          <cell r="A2533" t="str">
            <v>0005792839</v>
          </cell>
          <cell r="B2533" t="str">
            <v>00057</v>
          </cell>
          <cell r="C2533" t="str">
            <v>92839</v>
          </cell>
          <cell r="D2533">
            <v>40070</v>
          </cell>
          <cell r="E2533" t="str">
            <v>I</v>
          </cell>
          <cell r="F2533" t="str">
            <v>CO - MARSHALL CO HUMANE SOCIET</v>
          </cell>
          <cell r="G2533" t="str">
            <v/>
          </cell>
          <cell r="H2533" t="str">
            <v/>
          </cell>
        </row>
        <row r="2534">
          <cell r="A2534" t="str">
            <v>0005792840</v>
          </cell>
          <cell r="B2534" t="str">
            <v>00057</v>
          </cell>
          <cell r="C2534" t="str">
            <v>92840</v>
          </cell>
          <cell r="D2534">
            <v>40070</v>
          </cell>
          <cell r="E2534" t="str">
            <v>I</v>
          </cell>
          <cell r="F2534" t="str">
            <v>CO - MARTIN CO LOST RIVER TWP</v>
          </cell>
          <cell r="G2534" t="str">
            <v/>
          </cell>
          <cell r="H2534" t="str">
            <v/>
          </cell>
        </row>
        <row r="2535">
          <cell r="A2535" t="str">
            <v>0005792841</v>
          </cell>
          <cell r="B2535" t="str">
            <v>00057</v>
          </cell>
          <cell r="C2535" t="str">
            <v>92841</v>
          </cell>
          <cell r="D2535">
            <v>40070</v>
          </cell>
          <cell r="E2535" t="str">
            <v>I</v>
          </cell>
          <cell r="F2535" t="str">
            <v>CO - MECCA VFD EQUIPMENT</v>
          </cell>
          <cell r="G2535" t="str">
            <v/>
          </cell>
          <cell r="H2535" t="str">
            <v/>
          </cell>
        </row>
        <row r="2536">
          <cell r="A2536" t="str">
            <v>0005792842</v>
          </cell>
          <cell r="B2536" t="str">
            <v>00057</v>
          </cell>
          <cell r="C2536" t="str">
            <v>92842</v>
          </cell>
          <cell r="D2536">
            <v>40070</v>
          </cell>
          <cell r="E2536" t="str">
            <v>I</v>
          </cell>
          <cell r="F2536" t="str">
            <v>CO - MERRILLVILLE VFD EMERGENC</v>
          </cell>
          <cell r="G2536" t="str">
            <v/>
          </cell>
          <cell r="H2536" t="str">
            <v/>
          </cell>
        </row>
        <row r="2537">
          <cell r="A2537" t="str">
            <v>0005792843</v>
          </cell>
          <cell r="B2537" t="str">
            <v>00057</v>
          </cell>
          <cell r="C2537" t="str">
            <v>92843</v>
          </cell>
          <cell r="D2537">
            <v>40070</v>
          </cell>
          <cell r="E2537" t="str">
            <v>I</v>
          </cell>
          <cell r="F2537" t="str">
            <v>CO - MILTON INFRASTRUCTURE</v>
          </cell>
          <cell r="G2537" t="str">
            <v/>
          </cell>
          <cell r="H2537" t="str">
            <v/>
          </cell>
        </row>
        <row r="2538">
          <cell r="A2538" t="str">
            <v>0005792844</v>
          </cell>
          <cell r="B2538" t="str">
            <v>00057</v>
          </cell>
          <cell r="C2538" t="str">
            <v>92844</v>
          </cell>
          <cell r="D2538">
            <v>40070</v>
          </cell>
          <cell r="E2538" t="str">
            <v>I</v>
          </cell>
          <cell r="F2538" t="str">
            <v>CO - MICHIGAN CITY POLICE DEPT</v>
          </cell>
          <cell r="G2538" t="str">
            <v/>
          </cell>
          <cell r="H2538" t="str">
            <v/>
          </cell>
        </row>
        <row r="2539">
          <cell r="A2539" t="str">
            <v>0005792845</v>
          </cell>
          <cell r="B2539" t="str">
            <v>00057</v>
          </cell>
          <cell r="C2539" t="str">
            <v>92845</v>
          </cell>
          <cell r="D2539">
            <v>40070</v>
          </cell>
          <cell r="E2539" t="str">
            <v>I</v>
          </cell>
          <cell r="F2539" t="str">
            <v>CO - MUNCIE COMMUNITY SCHHOOL</v>
          </cell>
          <cell r="G2539" t="str">
            <v/>
          </cell>
          <cell r="H2539" t="str">
            <v/>
          </cell>
        </row>
        <row r="2540">
          <cell r="A2540" t="str">
            <v>0005792846</v>
          </cell>
          <cell r="B2540" t="str">
            <v>00057</v>
          </cell>
          <cell r="C2540" t="str">
            <v>92846</v>
          </cell>
          <cell r="D2540">
            <v>40070</v>
          </cell>
          <cell r="E2540" t="str">
            <v>I</v>
          </cell>
          <cell r="F2540" t="str">
            <v>CO - MONROE COUNTY EMERGENCY</v>
          </cell>
          <cell r="G2540" t="str">
            <v/>
          </cell>
          <cell r="H2540" t="str">
            <v/>
          </cell>
        </row>
        <row r="2541">
          <cell r="A2541" t="str">
            <v>0005792847</v>
          </cell>
          <cell r="B2541" t="str">
            <v>00057</v>
          </cell>
          <cell r="C2541" t="str">
            <v>92847</v>
          </cell>
          <cell r="D2541">
            <v>40070</v>
          </cell>
          <cell r="E2541" t="str">
            <v>I</v>
          </cell>
          <cell r="F2541" t="str">
            <v>CO - NEW ALBANY TWP VFD</v>
          </cell>
          <cell r="G2541" t="str">
            <v/>
          </cell>
          <cell r="H2541" t="str">
            <v/>
          </cell>
        </row>
        <row r="2542">
          <cell r="A2542" t="str">
            <v>0005792848</v>
          </cell>
          <cell r="B2542" t="str">
            <v>00057</v>
          </cell>
          <cell r="C2542" t="str">
            <v>92848</v>
          </cell>
          <cell r="D2542">
            <v>40070</v>
          </cell>
          <cell r="E2542" t="str">
            <v>I</v>
          </cell>
          <cell r="F2542" t="str">
            <v>CO - NEW GOSHEN VFD</v>
          </cell>
          <cell r="G2542" t="str">
            <v/>
          </cell>
          <cell r="H2542" t="str">
            <v/>
          </cell>
        </row>
        <row r="2543">
          <cell r="A2543" t="str">
            <v>0005792849</v>
          </cell>
          <cell r="B2543" t="str">
            <v>00057</v>
          </cell>
          <cell r="C2543" t="str">
            <v>92849</v>
          </cell>
          <cell r="D2543">
            <v>40070</v>
          </cell>
          <cell r="E2543" t="str">
            <v>I</v>
          </cell>
          <cell r="F2543" t="str">
            <v>CO - NEWTON CO MOUNT AYR</v>
          </cell>
          <cell r="G2543" t="str">
            <v/>
          </cell>
          <cell r="H2543" t="str">
            <v/>
          </cell>
        </row>
        <row r="2544">
          <cell r="A2544" t="str">
            <v>0005792850</v>
          </cell>
          <cell r="B2544" t="str">
            <v>00057</v>
          </cell>
          <cell r="C2544" t="str">
            <v>92850</v>
          </cell>
          <cell r="D2544">
            <v>40070</v>
          </cell>
          <cell r="E2544" t="str">
            <v>I</v>
          </cell>
          <cell r="F2544" t="str">
            <v>CO - NORTH LAKE COUNTY</v>
          </cell>
          <cell r="G2544" t="str">
            <v/>
          </cell>
          <cell r="H2544" t="str">
            <v/>
          </cell>
        </row>
        <row r="2545">
          <cell r="A2545" t="str">
            <v>0005792851</v>
          </cell>
          <cell r="B2545" t="str">
            <v>00057</v>
          </cell>
          <cell r="C2545" t="str">
            <v>92851</v>
          </cell>
          <cell r="D2545">
            <v>40070</v>
          </cell>
          <cell r="E2545" t="str">
            <v>I</v>
          </cell>
          <cell r="F2545" t="str">
            <v>CO - OSCEOLA DRY WILL</v>
          </cell>
          <cell r="G2545" t="str">
            <v/>
          </cell>
          <cell r="H2545" t="str">
            <v/>
          </cell>
        </row>
        <row r="2546">
          <cell r="A2546" t="str">
            <v>0005792852</v>
          </cell>
          <cell r="B2546" t="str">
            <v>00057</v>
          </cell>
          <cell r="C2546" t="str">
            <v>92852</v>
          </cell>
          <cell r="D2546">
            <v>40070</v>
          </cell>
          <cell r="E2546" t="str">
            <v>I</v>
          </cell>
          <cell r="F2546" t="str">
            <v>CO - OSCELA ROAD REPAIRS</v>
          </cell>
          <cell r="G2546" t="str">
            <v/>
          </cell>
          <cell r="H2546" t="str">
            <v/>
          </cell>
        </row>
        <row r="2547">
          <cell r="A2547" t="str">
            <v>0005792853</v>
          </cell>
          <cell r="B2547" t="str">
            <v>00057</v>
          </cell>
          <cell r="C2547" t="str">
            <v>92853</v>
          </cell>
          <cell r="D2547">
            <v>40070</v>
          </cell>
          <cell r="E2547" t="str">
            <v>I</v>
          </cell>
          <cell r="F2547" t="str">
            <v>CO - OSCELA VFD SAFETY EQUIPME</v>
          </cell>
          <cell r="G2547" t="str">
            <v/>
          </cell>
          <cell r="H2547" t="str">
            <v/>
          </cell>
        </row>
        <row r="2548">
          <cell r="A2548" t="str">
            <v>0005792854</v>
          </cell>
          <cell r="B2548" t="str">
            <v>00057</v>
          </cell>
          <cell r="C2548" t="str">
            <v>92854</v>
          </cell>
          <cell r="D2548">
            <v>40070</v>
          </cell>
          <cell r="E2548" t="str">
            <v>I</v>
          </cell>
          <cell r="F2548" t="str">
            <v>CO - OWEN CO TOWN OF GOSPORT</v>
          </cell>
          <cell r="G2548" t="str">
            <v/>
          </cell>
          <cell r="H2548" t="str">
            <v/>
          </cell>
        </row>
        <row r="2549">
          <cell r="A2549" t="str">
            <v>0005792855</v>
          </cell>
          <cell r="B2549" t="str">
            <v>00057</v>
          </cell>
          <cell r="C2549" t="str">
            <v>92855</v>
          </cell>
          <cell r="D2549">
            <v>40070</v>
          </cell>
          <cell r="E2549" t="str">
            <v>I</v>
          </cell>
          <cell r="F2549" t="str">
            <v>CO - OWEN CO WASHINGTON</v>
          </cell>
          <cell r="G2549" t="str">
            <v/>
          </cell>
          <cell r="H2549" t="str">
            <v/>
          </cell>
        </row>
        <row r="2550">
          <cell r="A2550" t="str">
            <v>0005792856</v>
          </cell>
          <cell r="B2550" t="str">
            <v>00057</v>
          </cell>
          <cell r="C2550" t="str">
            <v>92856</v>
          </cell>
          <cell r="D2550">
            <v>40070</v>
          </cell>
          <cell r="E2550" t="str">
            <v>I</v>
          </cell>
          <cell r="F2550" t="str">
            <v>CO - PARKE CO CLERK</v>
          </cell>
          <cell r="G2550" t="str">
            <v/>
          </cell>
          <cell r="H2550" t="str">
            <v/>
          </cell>
        </row>
        <row r="2551">
          <cell r="A2551" t="str">
            <v>0005792857</v>
          </cell>
          <cell r="B2551" t="str">
            <v>00057</v>
          </cell>
          <cell r="C2551" t="str">
            <v>92857</v>
          </cell>
          <cell r="D2551">
            <v>40070</v>
          </cell>
          <cell r="E2551" t="str">
            <v>I</v>
          </cell>
          <cell r="F2551" t="str">
            <v>CO - PATHWAY HOMELESS SHELTER</v>
          </cell>
          <cell r="G2551" t="str">
            <v/>
          </cell>
          <cell r="H2551" t="str">
            <v/>
          </cell>
        </row>
        <row r="2552">
          <cell r="A2552" t="str">
            <v>0005792858</v>
          </cell>
          <cell r="B2552" t="str">
            <v>00057</v>
          </cell>
          <cell r="C2552" t="str">
            <v>92858</v>
          </cell>
          <cell r="D2552">
            <v>40070</v>
          </cell>
          <cell r="E2552" t="str">
            <v>I</v>
          </cell>
          <cell r="F2552" t="str">
            <v>CO - PERRY TWP.</v>
          </cell>
          <cell r="G2552" t="str">
            <v/>
          </cell>
          <cell r="H2552" t="str">
            <v/>
          </cell>
        </row>
        <row r="2553">
          <cell r="A2553" t="str">
            <v>0005792859</v>
          </cell>
          <cell r="B2553" t="str">
            <v>00057</v>
          </cell>
          <cell r="C2553" t="str">
            <v>92859</v>
          </cell>
          <cell r="D2553">
            <v>40070</v>
          </cell>
          <cell r="E2553" t="str">
            <v>I</v>
          </cell>
          <cell r="F2553" t="str">
            <v>CO - PLYMOUTH PUBLIC LIBRARY</v>
          </cell>
          <cell r="G2553" t="str">
            <v/>
          </cell>
          <cell r="H2553" t="str">
            <v/>
          </cell>
        </row>
        <row r="2554">
          <cell r="A2554" t="str">
            <v>0005792860</v>
          </cell>
          <cell r="B2554" t="str">
            <v>00057</v>
          </cell>
          <cell r="C2554" t="str">
            <v>92860</v>
          </cell>
          <cell r="D2554">
            <v>40070</v>
          </cell>
          <cell r="E2554" t="str">
            <v>I</v>
          </cell>
          <cell r="F2554" t="str">
            <v>CO - PORTAGE DETECTIVE BUREAU</v>
          </cell>
          <cell r="G2554" t="str">
            <v/>
          </cell>
          <cell r="H2554" t="str">
            <v/>
          </cell>
        </row>
        <row r="2555">
          <cell r="A2555" t="str">
            <v>0005792861</v>
          </cell>
          <cell r="B2555" t="str">
            <v>00057</v>
          </cell>
          <cell r="C2555" t="str">
            <v>92861</v>
          </cell>
          <cell r="D2555">
            <v>40070</v>
          </cell>
          <cell r="E2555" t="str">
            <v>I</v>
          </cell>
          <cell r="F2555" t="str">
            <v>CO - PORTAGE RADIO ROOM</v>
          </cell>
          <cell r="G2555" t="str">
            <v/>
          </cell>
          <cell r="H2555" t="str">
            <v/>
          </cell>
        </row>
        <row r="2556">
          <cell r="A2556" t="str">
            <v>0005792862</v>
          </cell>
          <cell r="B2556" t="str">
            <v>00057</v>
          </cell>
          <cell r="C2556" t="str">
            <v>92862</v>
          </cell>
          <cell r="D2556">
            <v>40070</v>
          </cell>
          <cell r="E2556" t="str">
            <v>I</v>
          </cell>
          <cell r="F2556" t="str">
            <v>CO - PORTAGE STREET LIGHTS</v>
          </cell>
          <cell r="G2556" t="str">
            <v/>
          </cell>
          <cell r="H2556" t="str">
            <v/>
          </cell>
        </row>
        <row r="2557">
          <cell r="A2557" t="str">
            <v>0005792863</v>
          </cell>
          <cell r="B2557" t="str">
            <v>00057</v>
          </cell>
          <cell r="C2557" t="str">
            <v>92863</v>
          </cell>
          <cell r="D2557">
            <v>40070</v>
          </cell>
          <cell r="E2557" t="str">
            <v>I</v>
          </cell>
          <cell r="F2557" t="str">
            <v>CO - PORTAGR OLSON PARK</v>
          </cell>
          <cell r="G2557" t="str">
            <v/>
          </cell>
          <cell r="H2557" t="str">
            <v/>
          </cell>
        </row>
        <row r="2558">
          <cell r="A2558" t="str">
            <v>0005792864</v>
          </cell>
          <cell r="B2558" t="str">
            <v>00057</v>
          </cell>
          <cell r="C2558" t="str">
            <v>92864</v>
          </cell>
          <cell r="D2558">
            <v>40070</v>
          </cell>
          <cell r="E2558" t="str">
            <v>I</v>
          </cell>
          <cell r="F2558" t="str">
            <v>CO - POSEY CO NEW HARMONY</v>
          </cell>
          <cell r="G2558" t="str">
            <v/>
          </cell>
          <cell r="H2558" t="str">
            <v/>
          </cell>
        </row>
        <row r="2559">
          <cell r="A2559" t="str">
            <v>0005792865</v>
          </cell>
          <cell r="B2559" t="str">
            <v>00057</v>
          </cell>
          <cell r="C2559" t="str">
            <v>92865</v>
          </cell>
          <cell r="D2559">
            <v>40070</v>
          </cell>
          <cell r="E2559" t="str">
            <v>I</v>
          </cell>
          <cell r="F2559" t="str">
            <v>CO - PROJECT  RENEW (FT WAYNE)</v>
          </cell>
          <cell r="G2559" t="str">
            <v/>
          </cell>
          <cell r="H2559" t="str">
            <v/>
          </cell>
        </row>
        <row r="2560">
          <cell r="A2560" t="str">
            <v>0005792866</v>
          </cell>
          <cell r="B2560" t="str">
            <v>00057</v>
          </cell>
          <cell r="C2560" t="str">
            <v>92866</v>
          </cell>
          <cell r="D2560">
            <v>40070</v>
          </cell>
          <cell r="E2560" t="str">
            <v>I</v>
          </cell>
          <cell r="F2560" t="str">
            <v>CO - PUTNAM COUNTY EMS</v>
          </cell>
          <cell r="G2560" t="str">
            <v/>
          </cell>
          <cell r="H2560" t="str">
            <v/>
          </cell>
        </row>
        <row r="2561">
          <cell r="A2561" t="str">
            <v>0005792867</v>
          </cell>
          <cell r="B2561" t="str">
            <v>00057</v>
          </cell>
          <cell r="C2561" t="str">
            <v>92867</v>
          </cell>
          <cell r="D2561">
            <v>40070</v>
          </cell>
          <cell r="E2561" t="str">
            <v>I</v>
          </cell>
          <cell r="F2561" t="str">
            <v>CO - RANDOLPH CO 4H PAVILION</v>
          </cell>
          <cell r="G2561" t="str">
            <v/>
          </cell>
          <cell r="H2561" t="str">
            <v/>
          </cell>
        </row>
        <row r="2562">
          <cell r="A2562" t="str">
            <v>0005792868</v>
          </cell>
          <cell r="B2562" t="str">
            <v>00057</v>
          </cell>
          <cell r="C2562" t="str">
            <v>92868</v>
          </cell>
          <cell r="D2562">
            <v>40070</v>
          </cell>
          <cell r="E2562" t="str">
            <v>I</v>
          </cell>
          <cell r="F2562" t="str">
            <v>CO - ROME VFD</v>
          </cell>
          <cell r="G2562" t="str">
            <v/>
          </cell>
          <cell r="H2562" t="str">
            <v/>
          </cell>
        </row>
        <row r="2563">
          <cell r="A2563" t="str">
            <v>0005792869</v>
          </cell>
          <cell r="B2563" t="str">
            <v>00057</v>
          </cell>
          <cell r="C2563" t="str">
            <v>92869</v>
          </cell>
          <cell r="D2563">
            <v>40070</v>
          </cell>
          <cell r="E2563" t="str">
            <v>I</v>
          </cell>
          <cell r="F2563" t="str">
            <v>CO - SANDBORN PARK</v>
          </cell>
          <cell r="G2563" t="str">
            <v/>
          </cell>
          <cell r="H2563" t="str">
            <v/>
          </cell>
        </row>
        <row r="2564">
          <cell r="A2564" t="str">
            <v>0005792870</v>
          </cell>
          <cell r="B2564" t="str">
            <v>00057</v>
          </cell>
          <cell r="C2564" t="str">
            <v>92870</v>
          </cell>
          <cell r="D2564">
            <v>40070</v>
          </cell>
          <cell r="E2564" t="str">
            <v>I</v>
          </cell>
          <cell r="F2564" t="str">
            <v>CO - SANTA CLAUS PARK</v>
          </cell>
          <cell r="G2564" t="str">
            <v/>
          </cell>
          <cell r="H2564" t="str">
            <v/>
          </cell>
        </row>
        <row r="2565">
          <cell r="A2565" t="str">
            <v>0005792871</v>
          </cell>
          <cell r="B2565" t="str">
            <v>00057</v>
          </cell>
          <cell r="C2565" t="str">
            <v>92871</v>
          </cell>
          <cell r="D2565">
            <v>40070</v>
          </cell>
          <cell r="E2565" t="str">
            <v>I</v>
          </cell>
          <cell r="F2565" t="str">
            <v>CO - SCHERECILLE HOOSIER BOYS</v>
          </cell>
          <cell r="G2565" t="str">
            <v/>
          </cell>
          <cell r="H2565" t="str">
            <v/>
          </cell>
        </row>
        <row r="2566">
          <cell r="A2566" t="str">
            <v>0005792872</v>
          </cell>
          <cell r="B2566" t="str">
            <v>00057</v>
          </cell>
          <cell r="C2566" t="str">
            <v>92872</v>
          </cell>
          <cell r="D2566">
            <v>40070</v>
          </cell>
          <cell r="E2566" t="str">
            <v>I</v>
          </cell>
          <cell r="F2566" t="str">
            <v>CO - SCHEREVILLE LAKE COUNTY</v>
          </cell>
          <cell r="G2566" t="str">
            <v/>
          </cell>
          <cell r="H2566" t="str">
            <v/>
          </cell>
        </row>
        <row r="2567">
          <cell r="A2567" t="str">
            <v>0005792873</v>
          </cell>
          <cell r="B2567" t="str">
            <v>00057</v>
          </cell>
          <cell r="C2567" t="str">
            <v>92873</v>
          </cell>
          <cell r="D2567">
            <v>40070</v>
          </cell>
          <cell r="E2567" t="str">
            <v>I</v>
          </cell>
          <cell r="F2567" t="str">
            <v>CO - SKELTON TWP VFD</v>
          </cell>
          <cell r="G2567" t="str">
            <v/>
          </cell>
          <cell r="H2567" t="str">
            <v/>
          </cell>
        </row>
        <row r="2568">
          <cell r="A2568" t="str">
            <v>0005792874</v>
          </cell>
          <cell r="B2568" t="str">
            <v>00057</v>
          </cell>
          <cell r="C2568" t="str">
            <v>92874</v>
          </cell>
          <cell r="D2568">
            <v>40070</v>
          </cell>
          <cell r="E2568" t="str">
            <v>I</v>
          </cell>
          <cell r="F2568" t="str">
            <v>CO - SOUTHWEST INDIANA LAW ENF</v>
          </cell>
          <cell r="G2568" t="str">
            <v/>
          </cell>
          <cell r="H2568" t="str">
            <v/>
          </cell>
        </row>
        <row r="2569">
          <cell r="A2569" t="str">
            <v>0005792875</v>
          </cell>
          <cell r="B2569" t="str">
            <v>00057</v>
          </cell>
          <cell r="C2569" t="str">
            <v>92875</v>
          </cell>
          <cell r="D2569">
            <v>40070</v>
          </cell>
          <cell r="E2569" t="str">
            <v>I</v>
          </cell>
          <cell r="F2569" t="str">
            <v>CO - ST JOSEPH CO GILMER</v>
          </cell>
          <cell r="G2569" t="str">
            <v/>
          </cell>
          <cell r="H2569" t="str">
            <v/>
          </cell>
        </row>
        <row r="2570">
          <cell r="A2570" t="str">
            <v>0005792876</v>
          </cell>
          <cell r="B2570" t="str">
            <v>00057</v>
          </cell>
          <cell r="C2570" t="str">
            <v>92876</v>
          </cell>
          <cell r="D2570">
            <v>40070</v>
          </cell>
          <cell r="E2570" t="str">
            <v>I</v>
          </cell>
          <cell r="F2570" t="str">
            <v>CO - STARKE CO SHERIFF</v>
          </cell>
          <cell r="G2570" t="str">
            <v/>
          </cell>
          <cell r="H2570" t="str">
            <v/>
          </cell>
        </row>
        <row r="2571">
          <cell r="A2571" t="str">
            <v>0005792877</v>
          </cell>
          <cell r="B2571" t="str">
            <v>00057</v>
          </cell>
          <cell r="C2571" t="str">
            <v>92877</v>
          </cell>
          <cell r="D2571">
            <v>40070</v>
          </cell>
          <cell r="E2571" t="str">
            <v>I</v>
          </cell>
          <cell r="F2571" t="str">
            <v>CO - STEELE TWP VFD</v>
          </cell>
          <cell r="G2571" t="str">
            <v/>
          </cell>
          <cell r="H2571" t="str">
            <v/>
          </cell>
        </row>
        <row r="2572">
          <cell r="A2572" t="str">
            <v>0005792878</v>
          </cell>
          <cell r="B2572" t="str">
            <v>00057</v>
          </cell>
          <cell r="C2572" t="str">
            <v>92878</v>
          </cell>
          <cell r="D2572">
            <v>40070</v>
          </cell>
          <cell r="E2572" t="str">
            <v>I</v>
          </cell>
          <cell r="F2572" t="str">
            <v>CO - TERRE HAUTE RYVES HALL YO</v>
          </cell>
          <cell r="G2572" t="str">
            <v/>
          </cell>
          <cell r="H2572" t="str">
            <v/>
          </cell>
        </row>
        <row r="2573">
          <cell r="A2573" t="str">
            <v>0005792879</v>
          </cell>
          <cell r="B2573" t="str">
            <v>00057</v>
          </cell>
          <cell r="C2573" t="str">
            <v>92879</v>
          </cell>
          <cell r="D2573">
            <v>40070</v>
          </cell>
          <cell r="E2573" t="str">
            <v>I</v>
          </cell>
          <cell r="F2573" t="str">
            <v>CO - TERRE HAUTE WOODLAWN CEM</v>
          </cell>
          <cell r="G2573" t="str">
            <v/>
          </cell>
          <cell r="H2573" t="str">
            <v/>
          </cell>
        </row>
        <row r="2574">
          <cell r="A2574" t="str">
            <v>0005792880</v>
          </cell>
          <cell r="B2574" t="str">
            <v>00057</v>
          </cell>
          <cell r="C2574" t="str">
            <v>92880</v>
          </cell>
          <cell r="D2574">
            <v>40070</v>
          </cell>
          <cell r="E2574" t="str">
            <v>I</v>
          </cell>
          <cell r="F2574" t="str">
            <v>CO - TERRE HAUTE MISS SOFTBALL</v>
          </cell>
          <cell r="G2574" t="str">
            <v/>
          </cell>
          <cell r="H2574" t="str">
            <v/>
          </cell>
        </row>
        <row r="2575">
          <cell r="A2575" t="str">
            <v>0005792881</v>
          </cell>
          <cell r="B2575" t="str">
            <v>00057</v>
          </cell>
          <cell r="C2575" t="str">
            <v>92881</v>
          </cell>
          <cell r="D2575">
            <v>40070</v>
          </cell>
          <cell r="E2575" t="str">
            <v>I</v>
          </cell>
          <cell r="F2575" t="str">
            <v>CO - TERRE HAUTE SOUTH BABE</v>
          </cell>
          <cell r="G2575" t="str">
            <v/>
          </cell>
          <cell r="H2575" t="str">
            <v/>
          </cell>
        </row>
        <row r="2576">
          <cell r="A2576" t="str">
            <v>0005792882</v>
          </cell>
          <cell r="B2576" t="str">
            <v>00057</v>
          </cell>
          <cell r="C2576" t="str">
            <v>92882</v>
          </cell>
          <cell r="D2576">
            <v>40070</v>
          </cell>
          <cell r="E2576" t="str">
            <v>I</v>
          </cell>
          <cell r="F2576" t="str">
            <v>CO - TOWN OF FULDA</v>
          </cell>
          <cell r="G2576" t="str">
            <v/>
          </cell>
          <cell r="H2576" t="str">
            <v/>
          </cell>
        </row>
        <row r="2577">
          <cell r="A2577" t="str">
            <v>0005792883</v>
          </cell>
          <cell r="B2577" t="str">
            <v>00057</v>
          </cell>
          <cell r="C2577" t="str">
            <v>92883</v>
          </cell>
          <cell r="D2577">
            <v>40070</v>
          </cell>
          <cell r="E2577" t="str">
            <v>I</v>
          </cell>
          <cell r="F2577" t="str">
            <v>CO - TOWN OF GRANDVIEW</v>
          </cell>
          <cell r="G2577" t="str">
            <v/>
          </cell>
          <cell r="H2577" t="str">
            <v/>
          </cell>
        </row>
        <row r="2578">
          <cell r="A2578" t="str">
            <v>0005792884</v>
          </cell>
          <cell r="B2578" t="str">
            <v>00057</v>
          </cell>
          <cell r="C2578" t="str">
            <v>92884</v>
          </cell>
          <cell r="D2578">
            <v>40070</v>
          </cell>
          <cell r="E2578" t="str">
            <v>I</v>
          </cell>
          <cell r="F2578" t="str">
            <v>CO - TOWN OF SANDBORN</v>
          </cell>
          <cell r="G2578" t="str">
            <v/>
          </cell>
          <cell r="H2578" t="str">
            <v/>
          </cell>
        </row>
        <row r="2579">
          <cell r="A2579" t="str">
            <v>0005792885</v>
          </cell>
          <cell r="B2579" t="str">
            <v>00057</v>
          </cell>
          <cell r="C2579" t="str">
            <v>92885</v>
          </cell>
          <cell r="D2579">
            <v>40070</v>
          </cell>
          <cell r="E2579" t="str">
            <v>I</v>
          </cell>
          <cell r="F2579" t="str">
            <v>CO - TURKEY RUN HIGH SCHOOL</v>
          </cell>
          <cell r="G2579" t="str">
            <v/>
          </cell>
          <cell r="H2579" t="str">
            <v/>
          </cell>
        </row>
        <row r="2580">
          <cell r="A2580" t="str">
            <v>0005792886</v>
          </cell>
          <cell r="B2580" t="str">
            <v>00057</v>
          </cell>
          <cell r="C2580" t="str">
            <v>92886</v>
          </cell>
          <cell r="D2580">
            <v>40070</v>
          </cell>
          <cell r="E2580" t="str">
            <v>I</v>
          </cell>
          <cell r="F2580" t="str">
            <v>CO - UNITED WAY OF DELEWARE</v>
          </cell>
          <cell r="G2580" t="str">
            <v/>
          </cell>
          <cell r="H2580" t="str">
            <v/>
          </cell>
        </row>
        <row r="2581">
          <cell r="A2581" t="str">
            <v>0005792887</v>
          </cell>
          <cell r="B2581" t="str">
            <v>00057</v>
          </cell>
          <cell r="C2581" t="str">
            <v>92887</v>
          </cell>
          <cell r="D2581">
            <v>40070</v>
          </cell>
          <cell r="E2581" t="str">
            <v>I</v>
          </cell>
          <cell r="F2581" t="str">
            <v>CO - VANDERBURGH CO ARC</v>
          </cell>
          <cell r="G2581" t="str">
            <v/>
          </cell>
          <cell r="H2581" t="str">
            <v/>
          </cell>
        </row>
        <row r="2582">
          <cell r="A2582" t="str">
            <v>0005792888</v>
          </cell>
          <cell r="B2582" t="str">
            <v>00057</v>
          </cell>
          <cell r="C2582" t="str">
            <v>92888</v>
          </cell>
          <cell r="D2582">
            <v>40070</v>
          </cell>
          <cell r="E2582" t="str">
            <v>I</v>
          </cell>
          <cell r="F2582" t="str">
            <v>CO - VANDERBURGH CO CAP OF EV</v>
          </cell>
          <cell r="G2582" t="str">
            <v/>
          </cell>
          <cell r="H2582" t="str">
            <v/>
          </cell>
        </row>
        <row r="2583">
          <cell r="A2583" t="str">
            <v>0005792889</v>
          </cell>
          <cell r="B2583" t="str">
            <v>00057</v>
          </cell>
          <cell r="C2583" t="str">
            <v>92889</v>
          </cell>
          <cell r="D2583">
            <v>40070</v>
          </cell>
          <cell r="E2583" t="str">
            <v>I</v>
          </cell>
          <cell r="F2583" t="str">
            <v>CO - VANDERBURGH CO EMPORIA</v>
          </cell>
          <cell r="G2583" t="str">
            <v/>
          </cell>
          <cell r="H2583" t="str">
            <v/>
          </cell>
        </row>
        <row r="2584">
          <cell r="A2584" t="str">
            <v>0005792890</v>
          </cell>
          <cell r="B2584" t="str">
            <v>00057</v>
          </cell>
          <cell r="C2584" t="str">
            <v>92890</v>
          </cell>
          <cell r="D2584">
            <v>40070</v>
          </cell>
          <cell r="E2584" t="str">
            <v>I</v>
          </cell>
          <cell r="F2584" t="str">
            <v>CO - VIGO CO PIERSON TWP</v>
          </cell>
          <cell r="G2584" t="str">
            <v/>
          </cell>
          <cell r="H2584" t="str">
            <v/>
          </cell>
        </row>
        <row r="2585">
          <cell r="A2585" t="str">
            <v>0005792891</v>
          </cell>
          <cell r="B2585" t="str">
            <v>00057</v>
          </cell>
          <cell r="C2585" t="str">
            <v>92891</v>
          </cell>
          <cell r="D2585">
            <v>40070</v>
          </cell>
          <cell r="E2585" t="str">
            <v>I</v>
          </cell>
          <cell r="F2585" t="str">
            <v>CO - WASHINGTON SIDEWALKS</v>
          </cell>
          <cell r="G2585" t="str">
            <v/>
          </cell>
          <cell r="H2585" t="str">
            <v/>
          </cell>
        </row>
        <row r="2586">
          <cell r="A2586" t="str">
            <v>0005792892</v>
          </cell>
          <cell r="B2586" t="str">
            <v>00057</v>
          </cell>
          <cell r="C2586" t="str">
            <v>92892</v>
          </cell>
          <cell r="D2586">
            <v>40070</v>
          </cell>
          <cell r="E2586" t="str">
            <v>I</v>
          </cell>
          <cell r="F2586" t="str">
            <v>CO - WASHINGTON TWP FD</v>
          </cell>
          <cell r="G2586" t="str">
            <v/>
          </cell>
          <cell r="H2586" t="str">
            <v/>
          </cell>
        </row>
        <row r="2587">
          <cell r="A2587" t="str">
            <v>0005792893</v>
          </cell>
          <cell r="B2587" t="str">
            <v>00057</v>
          </cell>
          <cell r="C2587" t="str">
            <v>92893</v>
          </cell>
          <cell r="D2587">
            <v>40070</v>
          </cell>
          <cell r="E2587" t="str">
            <v>I</v>
          </cell>
          <cell r="F2587" t="str">
            <v>CO - WEA TWP COMMUNITY FD</v>
          </cell>
          <cell r="G2587" t="str">
            <v/>
          </cell>
          <cell r="H2587" t="str">
            <v/>
          </cell>
        </row>
        <row r="2588">
          <cell r="A2588" t="str">
            <v>0005792894</v>
          </cell>
          <cell r="B2588" t="str">
            <v>00057</v>
          </cell>
          <cell r="C2588" t="str">
            <v>92894</v>
          </cell>
          <cell r="D2588">
            <v>40070</v>
          </cell>
          <cell r="E2588" t="str">
            <v>I</v>
          </cell>
          <cell r="F2588" t="str">
            <v>CO - WEST LAFAYETTE REDEVELOPM</v>
          </cell>
          <cell r="G2588" t="str">
            <v/>
          </cell>
          <cell r="H2588" t="str">
            <v/>
          </cell>
        </row>
        <row r="2589">
          <cell r="A2589" t="str">
            <v>0005792895</v>
          </cell>
          <cell r="B2589" t="str">
            <v>00057</v>
          </cell>
          <cell r="C2589" t="str">
            <v>92895</v>
          </cell>
          <cell r="D2589">
            <v>40070</v>
          </cell>
          <cell r="E2589" t="str">
            <v>I</v>
          </cell>
          <cell r="F2589" t="str">
            <v>CO - WHITE CO TOWNOD REYNOLDS</v>
          </cell>
          <cell r="G2589" t="str">
            <v/>
          </cell>
          <cell r="H2589" t="str">
            <v/>
          </cell>
        </row>
        <row r="2590">
          <cell r="A2590" t="str">
            <v>0005792896</v>
          </cell>
          <cell r="B2590" t="str">
            <v>00057</v>
          </cell>
          <cell r="C2590" t="str">
            <v>92896</v>
          </cell>
          <cell r="D2590">
            <v>40070</v>
          </cell>
          <cell r="E2590" t="str">
            <v>I</v>
          </cell>
          <cell r="F2590" t="str">
            <v>CO - YMCA HAMOND REPAIRS</v>
          </cell>
          <cell r="G2590" t="str">
            <v/>
          </cell>
          <cell r="H2590" t="str">
            <v/>
          </cell>
        </row>
        <row r="2591">
          <cell r="A2591" t="str">
            <v>0005792897</v>
          </cell>
          <cell r="B2591" t="str">
            <v>00057</v>
          </cell>
          <cell r="C2591" t="str">
            <v>92897</v>
          </cell>
          <cell r="D2591">
            <v>40070</v>
          </cell>
          <cell r="E2591" t="str">
            <v>I</v>
          </cell>
          <cell r="F2591" t="str">
            <v>CO - BEDFORD LAWRENCE COUNTY</v>
          </cell>
          <cell r="G2591" t="str">
            <v/>
          </cell>
          <cell r="H2591" t="str">
            <v/>
          </cell>
        </row>
        <row r="2592">
          <cell r="A2592" t="str">
            <v>0005792898</v>
          </cell>
          <cell r="B2592" t="str">
            <v>00057</v>
          </cell>
          <cell r="C2592" t="str">
            <v>92898</v>
          </cell>
          <cell r="D2592">
            <v>40070</v>
          </cell>
          <cell r="E2592" t="str">
            <v>I</v>
          </cell>
          <cell r="F2592" t="str">
            <v>CO - BEECH GROVE LIBRARY</v>
          </cell>
          <cell r="G2592" t="str">
            <v/>
          </cell>
          <cell r="H2592" t="str">
            <v/>
          </cell>
        </row>
        <row r="2593">
          <cell r="A2593" t="str">
            <v>0005792899</v>
          </cell>
          <cell r="B2593" t="str">
            <v>00057</v>
          </cell>
          <cell r="C2593" t="str">
            <v>92899</v>
          </cell>
          <cell r="D2593">
            <v>40070</v>
          </cell>
          <cell r="E2593" t="str">
            <v>I</v>
          </cell>
          <cell r="F2593" t="str">
            <v>CO - BLOUNTSVILLE STONEY CREEK</v>
          </cell>
          <cell r="G2593" t="str">
            <v/>
          </cell>
          <cell r="H2593" t="str">
            <v/>
          </cell>
        </row>
        <row r="2594">
          <cell r="A2594" t="str">
            <v>0005792900</v>
          </cell>
          <cell r="B2594" t="str">
            <v>00057</v>
          </cell>
          <cell r="C2594" t="str">
            <v>92900</v>
          </cell>
          <cell r="D2594">
            <v>40070</v>
          </cell>
          <cell r="E2594" t="str">
            <v>I</v>
          </cell>
          <cell r="F2594" t="str">
            <v>CO - BOONE CO 4H FAIRGROUNDS</v>
          </cell>
          <cell r="G2594" t="str">
            <v/>
          </cell>
          <cell r="H2594" t="str">
            <v/>
          </cell>
        </row>
        <row r="2595">
          <cell r="A2595" t="str">
            <v>0005792901</v>
          </cell>
          <cell r="B2595" t="str">
            <v>00057</v>
          </cell>
          <cell r="C2595" t="str">
            <v>92901</v>
          </cell>
          <cell r="D2595">
            <v>40070</v>
          </cell>
          <cell r="E2595" t="str">
            <v>I</v>
          </cell>
          <cell r="F2595" t="str">
            <v>CO - CASS COUNTY FAIRGROUNDS</v>
          </cell>
          <cell r="G2595" t="str">
            <v/>
          </cell>
          <cell r="H2595" t="str">
            <v/>
          </cell>
        </row>
        <row r="2596">
          <cell r="A2596" t="str">
            <v>0005792902</v>
          </cell>
          <cell r="B2596" t="str">
            <v>00057</v>
          </cell>
          <cell r="C2596" t="str">
            <v>92902</v>
          </cell>
          <cell r="D2596">
            <v>40070</v>
          </cell>
          <cell r="E2596" t="str">
            <v>I</v>
          </cell>
          <cell r="F2596" t="str">
            <v>CO - CEDAR LAKE ENHANCEMENT</v>
          </cell>
          <cell r="G2596" t="str">
            <v/>
          </cell>
          <cell r="H2596" t="str">
            <v/>
          </cell>
        </row>
        <row r="2597">
          <cell r="A2597" t="str">
            <v>0005792903</v>
          </cell>
          <cell r="B2597" t="str">
            <v>00057</v>
          </cell>
          <cell r="C2597" t="str">
            <v>92903</v>
          </cell>
          <cell r="D2597">
            <v>40070</v>
          </cell>
          <cell r="E2597" t="str">
            <v>I</v>
          </cell>
          <cell r="F2597" t="str">
            <v>CO - CHURUBUSCO TOWN PARK</v>
          </cell>
          <cell r="G2597" t="str">
            <v/>
          </cell>
          <cell r="H2597" t="str">
            <v/>
          </cell>
        </row>
        <row r="2598">
          <cell r="A2598" t="str">
            <v>0005792904</v>
          </cell>
          <cell r="B2598" t="str">
            <v>00057</v>
          </cell>
          <cell r="C2598" t="str">
            <v>92904</v>
          </cell>
          <cell r="D2598">
            <v>40070</v>
          </cell>
          <cell r="E2598" t="str">
            <v>I</v>
          </cell>
          <cell r="F2598" t="str">
            <v>CO - CLARKSBURG COMMUNITY</v>
          </cell>
          <cell r="G2598" t="str">
            <v/>
          </cell>
          <cell r="H2598" t="str">
            <v/>
          </cell>
        </row>
        <row r="2599">
          <cell r="A2599" t="str">
            <v>0005792905</v>
          </cell>
          <cell r="B2599" t="str">
            <v>00057</v>
          </cell>
          <cell r="C2599" t="str">
            <v>92905</v>
          </cell>
          <cell r="D2599">
            <v>40070</v>
          </cell>
          <cell r="E2599" t="str">
            <v>I</v>
          </cell>
          <cell r="F2599" t="str">
            <v>CO - COURT HOUSE RESTORATION</v>
          </cell>
          <cell r="G2599" t="str">
            <v/>
          </cell>
          <cell r="H2599" t="str">
            <v/>
          </cell>
        </row>
        <row r="2600">
          <cell r="A2600" t="str">
            <v>0005792906</v>
          </cell>
          <cell r="B2600" t="str">
            <v>00057</v>
          </cell>
          <cell r="C2600" t="str">
            <v>92906</v>
          </cell>
          <cell r="D2600">
            <v>40070</v>
          </cell>
          <cell r="E2600" t="str">
            <v>I</v>
          </cell>
          <cell r="F2600" t="str">
            <v>CO - CROWN POINT OLD SHERIFF</v>
          </cell>
          <cell r="G2600" t="str">
            <v/>
          </cell>
          <cell r="H2600" t="str">
            <v/>
          </cell>
        </row>
        <row r="2601">
          <cell r="A2601" t="str">
            <v>0005792907</v>
          </cell>
          <cell r="B2601" t="str">
            <v>00057</v>
          </cell>
          <cell r="C2601" t="str">
            <v>92907</v>
          </cell>
          <cell r="D2601">
            <v>40070</v>
          </cell>
          <cell r="E2601" t="str">
            <v>I</v>
          </cell>
          <cell r="F2601" t="str">
            <v>CO - DESHEE PUMP PLANT MODIFIC</v>
          </cell>
          <cell r="G2601" t="str">
            <v/>
          </cell>
          <cell r="H2601" t="str">
            <v/>
          </cell>
        </row>
        <row r="2602">
          <cell r="A2602" t="str">
            <v>0005792908</v>
          </cell>
          <cell r="B2602" t="str">
            <v>00057</v>
          </cell>
          <cell r="C2602" t="str">
            <v>92908</v>
          </cell>
          <cell r="D2602">
            <v>40070</v>
          </cell>
          <cell r="E2602" t="str">
            <v>I</v>
          </cell>
          <cell r="F2602" t="str">
            <v>CO - DUGGER FIRE STATION</v>
          </cell>
          <cell r="G2602" t="str">
            <v/>
          </cell>
          <cell r="H2602" t="str">
            <v/>
          </cell>
        </row>
        <row r="2603">
          <cell r="A2603" t="str">
            <v>0005792909</v>
          </cell>
          <cell r="B2603" t="str">
            <v>00057</v>
          </cell>
          <cell r="C2603" t="str">
            <v>92909</v>
          </cell>
          <cell r="D2603">
            <v>40070</v>
          </cell>
          <cell r="E2603" t="str">
            <v>I</v>
          </cell>
          <cell r="F2603" t="str">
            <v>CO - ELKHART MUNICIPAL AIRPORT</v>
          </cell>
          <cell r="G2603" t="str">
            <v/>
          </cell>
          <cell r="H2603" t="str">
            <v/>
          </cell>
        </row>
        <row r="2604">
          <cell r="A2604" t="str">
            <v>0005792910</v>
          </cell>
          <cell r="B2604" t="str">
            <v>00057</v>
          </cell>
          <cell r="C2604" t="str">
            <v>92910</v>
          </cell>
          <cell r="D2604">
            <v>40070</v>
          </cell>
          <cell r="E2604" t="str">
            <v>I</v>
          </cell>
          <cell r="F2604" t="str">
            <v>CO - EVANSVILLE ARC HVAC AND L</v>
          </cell>
          <cell r="G2604" t="str">
            <v/>
          </cell>
          <cell r="H2604" t="str">
            <v/>
          </cell>
        </row>
        <row r="2605">
          <cell r="A2605" t="str">
            <v>0005792911</v>
          </cell>
          <cell r="B2605" t="str">
            <v>00057</v>
          </cell>
          <cell r="C2605" t="str">
            <v>92911</v>
          </cell>
          <cell r="D2605">
            <v>40070</v>
          </cell>
          <cell r="E2605" t="str">
            <v>I</v>
          </cell>
          <cell r="F2605" t="str">
            <v>CO - FAIRBANKS TOWNSHIP BRUSH</v>
          </cell>
          <cell r="G2605" t="str">
            <v/>
          </cell>
          <cell r="H2605" t="str">
            <v/>
          </cell>
        </row>
        <row r="2606">
          <cell r="A2606" t="str">
            <v>0005792912</v>
          </cell>
          <cell r="B2606" t="str">
            <v>00057</v>
          </cell>
          <cell r="C2606" t="str">
            <v>92912</v>
          </cell>
          <cell r="D2606">
            <v>40070</v>
          </cell>
          <cell r="E2606" t="str">
            <v>I</v>
          </cell>
          <cell r="F2606" t="str">
            <v>CO - FAIRMOUNT COMMUNITY BUILD</v>
          </cell>
          <cell r="G2606" t="str">
            <v/>
          </cell>
          <cell r="H2606" t="str">
            <v/>
          </cell>
        </row>
        <row r="2607">
          <cell r="A2607" t="str">
            <v>0005792913</v>
          </cell>
          <cell r="B2607" t="str">
            <v>00057</v>
          </cell>
          <cell r="C2607" t="str">
            <v>92913</v>
          </cell>
          <cell r="D2607">
            <v>40070</v>
          </cell>
          <cell r="E2607" t="str">
            <v>I</v>
          </cell>
          <cell r="F2607" t="str">
            <v>CO - FIRE FIGHTERS MUSEUM</v>
          </cell>
          <cell r="G2607" t="str">
            <v/>
          </cell>
          <cell r="H2607" t="str">
            <v/>
          </cell>
        </row>
        <row r="2608">
          <cell r="A2608" t="str">
            <v>0005792914</v>
          </cell>
          <cell r="B2608" t="str">
            <v>00057</v>
          </cell>
          <cell r="C2608" t="str">
            <v>92914</v>
          </cell>
          <cell r="D2608">
            <v>40070</v>
          </cell>
          <cell r="E2608" t="str">
            <v>I</v>
          </cell>
          <cell r="F2608" t="str">
            <v>CO - FRANKFORT COMMUNITY LIBRA</v>
          </cell>
          <cell r="G2608" t="str">
            <v/>
          </cell>
          <cell r="H2608" t="str">
            <v/>
          </cell>
        </row>
        <row r="2609">
          <cell r="A2609" t="str">
            <v>0005792915</v>
          </cell>
          <cell r="B2609" t="str">
            <v>00057</v>
          </cell>
          <cell r="C2609" t="str">
            <v>92915</v>
          </cell>
          <cell r="D2609">
            <v>40070</v>
          </cell>
          <cell r="E2609" t="str">
            <v>I</v>
          </cell>
          <cell r="F2609" t="str">
            <v>CO - FRANKFORT CLINTON COUNTY</v>
          </cell>
          <cell r="G2609" t="str">
            <v/>
          </cell>
          <cell r="H2609" t="str">
            <v/>
          </cell>
        </row>
        <row r="2610">
          <cell r="A2610" t="str">
            <v>0005792916</v>
          </cell>
          <cell r="B2610" t="str">
            <v>00057</v>
          </cell>
          <cell r="C2610" t="str">
            <v>92916</v>
          </cell>
          <cell r="D2610">
            <v>40070</v>
          </cell>
          <cell r="E2610" t="str">
            <v>I</v>
          </cell>
          <cell r="F2610" t="str">
            <v>CO - GREENCASTLE CITY HALL</v>
          </cell>
          <cell r="G2610" t="str">
            <v/>
          </cell>
          <cell r="H2610" t="str">
            <v/>
          </cell>
        </row>
        <row r="2611">
          <cell r="A2611" t="str">
            <v>0005792917</v>
          </cell>
          <cell r="B2611" t="str">
            <v>00057</v>
          </cell>
          <cell r="C2611" t="str">
            <v>92917</v>
          </cell>
          <cell r="D2611">
            <v>40070</v>
          </cell>
          <cell r="E2611" t="str">
            <v>I</v>
          </cell>
          <cell r="F2611" t="str">
            <v>CO - GREENFIELD SENIOR CITIZEN</v>
          </cell>
          <cell r="G2611" t="str">
            <v/>
          </cell>
          <cell r="H2611" t="str">
            <v/>
          </cell>
        </row>
        <row r="2612">
          <cell r="A2612" t="str">
            <v>0005792918</v>
          </cell>
          <cell r="B2612" t="str">
            <v>00057</v>
          </cell>
          <cell r="C2612" t="str">
            <v>92918</v>
          </cell>
          <cell r="D2612">
            <v>40070</v>
          </cell>
          <cell r="E2612" t="str">
            <v>I</v>
          </cell>
          <cell r="F2612" t="str">
            <v>CO - HOWE MILITARY ACADEMY</v>
          </cell>
          <cell r="G2612" t="str">
            <v/>
          </cell>
          <cell r="H2612" t="str">
            <v/>
          </cell>
        </row>
        <row r="2613">
          <cell r="A2613" t="str">
            <v>0005792919</v>
          </cell>
          <cell r="B2613" t="str">
            <v>00057</v>
          </cell>
          <cell r="C2613" t="str">
            <v>92919</v>
          </cell>
          <cell r="D2613">
            <v>40070</v>
          </cell>
          <cell r="E2613" t="str">
            <v>I</v>
          </cell>
          <cell r="F2613" t="str">
            <v>CO - HUNTINGTON CO 4H</v>
          </cell>
          <cell r="G2613" t="str">
            <v/>
          </cell>
          <cell r="H2613" t="str">
            <v/>
          </cell>
        </row>
        <row r="2614">
          <cell r="A2614" t="str">
            <v>0005792920</v>
          </cell>
          <cell r="B2614" t="str">
            <v>00057</v>
          </cell>
          <cell r="C2614" t="str">
            <v>92920</v>
          </cell>
          <cell r="D2614">
            <v>40070</v>
          </cell>
          <cell r="E2614" t="str">
            <v>I</v>
          </cell>
          <cell r="F2614" t="str">
            <v>CO - HUNTINGTON COUNTY WIDE AC</v>
          </cell>
          <cell r="G2614" t="str">
            <v/>
          </cell>
          <cell r="H2614" t="str">
            <v/>
          </cell>
        </row>
        <row r="2615">
          <cell r="A2615" t="str">
            <v>0005792921</v>
          </cell>
          <cell r="B2615" t="str">
            <v>00057</v>
          </cell>
          <cell r="C2615" t="str">
            <v>92921</v>
          </cell>
          <cell r="D2615">
            <v>40070</v>
          </cell>
          <cell r="E2615" t="str">
            <v>I</v>
          </cell>
          <cell r="F2615" t="str">
            <v>CO - JUGA BELLMORE FIRE STATIO</v>
          </cell>
          <cell r="G2615" t="str">
            <v/>
          </cell>
          <cell r="H2615" t="str">
            <v/>
          </cell>
        </row>
        <row r="2616">
          <cell r="A2616" t="str">
            <v>0005792922</v>
          </cell>
          <cell r="B2616" t="str">
            <v>00057</v>
          </cell>
          <cell r="C2616" t="str">
            <v>92922</v>
          </cell>
          <cell r="D2616">
            <v>40070</v>
          </cell>
          <cell r="E2616" t="str">
            <v>I</v>
          </cell>
          <cell r="F2616" t="str">
            <v>CO - KENNARD PUMPER FIRE</v>
          </cell>
          <cell r="G2616" t="str">
            <v/>
          </cell>
          <cell r="H2616" t="str">
            <v/>
          </cell>
        </row>
        <row r="2617">
          <cell r="A2617" t="str">
            <v>0005792923</v>
          </cell>
          <cell r="B2617" t="str">
            <v>00057</v>
          </cell>
          <cell r="C2617" t="str">
            <v>92923</v>
          </cell>
          <cell r="D2617">
            <v>40070</v>
          </cell>
          <cell r="E2617" t="str">
            <v>I</v>
          </cell>
          <cell r="F2617" t="str">
            <v>CO - LAKE EDGEWOOD DREDGING AN</v>
          </cell>
          <cell r="G2617" t="str">
            <v/>
          </cell>
          <cell r="H2617" t="str">
            <v/>
          </cell>
        </row>
        <row r="2618">
          <cell r="A2618" t="str">
            <v>0005792924</v>
          </cell>
          <cell r="B2618" t="str">
            <v>00057</v>
          </cell>
          <cell r="C2618" t="str">
            <v>92924</v>
          </cell>
          <cell r="D2618">
            <v>40070</v>
          </cell>
          <cell r="E2618" t="str">
            <v>I</v>
          </cell>
          <cell r="F2618" t="str">
            <v>CO - MIAMI TOWNSHIP VFD TANKER</v>
          </cell>
          <cell r="G2618" t="str">
            <v/>
          </cell>
          <cell r="H2618" t="str">
            <v/>
          </cell>
        </row>
        <row r="2619">
          <cell r="A2619" t="str">
            <v>0005792925</v>
          </cell>
          <cell r="B2619" t="str">
            <v>00057</v>
          </cell>
          <cell r="C2619" t="str">
            <v>92925</v>
          </cell>
          <cell r="D2619">
            <v>40070</v>
          </cell>
          <cell r="E2619" t="str">
            <v>I</v>
          </cell>
          <cell r="F2619" t="str">
            <v>CO - NEEDHAM VO FIRE DEPT</v>
          </cell>
          <cell r="G2619" t="str">
            <v/>
          </cell>
          <cell r="H2619" t="str">
            <v/>
          </cell>
        </row>
        <row r="2620">
          <cell r="A2620" t="str">
            <v>0005792926</v>
          </cell>
          <cell r="B2620" t="str">
            <v>00057</v>
          </cell>
          <cell r="C2620" t="str">
            <v>92926</v>
          </cell>
          <cell r="D2620">
            <v>40070</v>
          </cell>
          <cell r="E2620" t="str">
            <v>I</v>
          </cell>
          <cell r="F2620" t="str">
            <v>CO - NEW LISBON VFD GRASS</v>
          </cell>
          <cell r="G2620" t="str">
            <v/>
          </cell>
          <cell r="H2620" t="str">
            <v/>
          </cell>
        </row>
        <row r="2621">
          <cell r="A2621" t="str">
            <v>0005792927</v>
          </cell>
          <cell r="B2621" t="str">
            <v>00057</v>
          </cell>
          <cell r="C2621" t="str">
            <v>92927</v>
          </cell>
          <cell r="D2621">
            <v>40070</v>
          </cell>
          <cell r="E2621" t="str">
            <v>I</v>
          </cell>
          <cell r="F2621" t="str">
            <v>CO - NORTH LIBERTY ELEVATED</v>
          </cell>
          <cell r="G2621" t="str">
            <v/>
          </cell>
          <cell r="H2621" t="str">
            <v/>
          </cell>
        </row>
        <row r="2622">
          <cell r="A2622" t="str">
            <v>0005792928</v>
          </cell>
          <cell r="B2622" t="str">
            <v>00057</v>
          </cell>
          <cell r="C2622" t="str">
            <v>92928</v>
          </cell>
          <cell r="D2622">
            <v>40070</v>
          </cell>
          <cell r="E2622" t="str">
            <v>I</v>
          </cell>
          <cell r="F2622" t="str">
            <v>CO - NORTH VERNON MUNICIPAL</v>
          </cell>
          <cell r="G2622" t="str">
            <v/>
          </cell>
          <cell r="H2622" t="str">
            <v/>
          </cell>
        </row>
        <row r="2623">
          <cell r="A2623" t="str">
            <v>0005792929</v>
          </cell>
          <cell r="B2623" t="str">
            <v>00057</v>
          </cell>
          <cell r="C2623" t="str">
            <v>92929</v>
          </cell>
          <cell r="D2623">
            <v>40070</v>
          </cell>
          <cell r="E2623" t="str">
            <v>I</v>
          </cell>
          <cell r="F2623" t="str">
            <v>CO - NYONA LAKE ENHANCEMENT</v>
          </cell>
          <cell r="G2623" t="str">
            <v/>
          </cell>
          <cell r="H2623" t="str">
            <v/>
          </cell>
        </row>
        <row r="2624">
          <cell r="A2624" t="str">
            <v>0005792930</v>
          </cell>
          <cell r="B2624" t="str">
            <v>00057</v>
          </cell>
          <cell r="C2624" t="str">
            <v>92930</v>
          </cell>
          <cell r="D2624">
            <v>40070</v>
          </cell>
          <cell r="E2624" t="str">
            <v>I</v>
          </cell>
          <cell r="F2624" t="str">
            <v>CO - PARKE CO FAIRGROUNDS</v>
          </cell>
          <cell r="G2624" t="str">
            <v/>
          </cell>
          <cell r="H2624" t="str">
            <v/>
          </cell>
        </row>
        <row r="2625">
          <cell r="A2625" t="str">
            <v>0005792931</v>
          </cell>
          <cell r="B2625" t="str">
            <v>00057</v>
          </cell>
          <cell r="C2625" t="str">
            <v>92931</v>
          </cell>
          <cell r="D2625">
            <v>40070</v>
          </cell>
          <cell r="E2625" t="str">
            <v>I</v>
          </cell>
          <cell r="F2625" t="str">
            <v>CO - PENN TOWNSHIP ST JOE</v>
          </cell>
          <cell r="G2625" t="str">
            <v/>
          </cell>
          <cell r="H2625" t="str">
            <v/>
          </cell>
        </row>
        <row r="2626">
          <cell r="A2626" t="str">
            <v>0005792932</v>
          </cell>
          <cell r="B2626" t="str">
            <v>00057</v>
          </cell>
          <cell r="C2626" t="str">
            <v>92932</v>
          </cell>
          <cell r="D2626">
            <v>40070</v>
          </cell>
          <cell r="E2626" t="str">
            <v>I</v>
          </cell>
          <cell r="F2626" t="str">
            <v>CO - PIERSON TOWNSHIP COMMUNIT</v>
          </cell>
          <cell r="G2626" t="str">
            <v/>
          </cell>
          <cell r="H2626" t="str">
            <v/>
          </cell>
        </row>
        <row r="2627">
          <cell r="A2627" t="str">
            <v>0005792933</v>
          </cell>
          <cell r="B2627" t="str">
            <v>00057</v>
          </cell>
          <cell r="C2627" t="str">
            <v>92933</v>
          </cell>
          <cell r="D2627">
            <v>40070</v>
          </cell>
          <cell r="E2627" t="str">
            <v>I</v>
          </cell>
          <cell r="F2627" t="str">
            <v>CO - PROPHETSTOWN MUSEUMS INFR</v>
          </cell>
          <cell r="G2627" t="str">
            <v/>
          </cell>
          <cell r="H2627" t="str">
            <v/>
          </cell>
        </row>
        <row r="2628">
          <cell r="A2628" t="str">
            <v>0005792934</v>
          </cell>
          <cell r="B2628" t="str">
            <v>00057</v>
          </cell>
          <cell r="C2628" t="str">
            <v>92934</v>
          </cell>
          <cell r="D2628">
            <v>40070</v>
          </cell>
          <cell r="E2628" t="str">
            <v>I</v>
          </cell>
          <cell r="F2628" t="str">
            <v>CO - ROCHESTER FIRE DEPT</v>
          </cell>
          <cell r="G2628" t="str">
            <v/>
          </cell>
          <cell r="H2628" t="str">
            <v/>
          </cell>
        </row>
        <row r="2629">
          <cell r="A2629" t="str">
            <v>0005792935</v>
          </cell>
          <cell r="B2629" t="str">
            <v>00057</v>
          </cell>
          <cell r="C2629" t="str">
            <v>92935</v>
          </cell>
          <cell r="D2629">
            <v>40070</v>
          </cell>
          <cell r="E2629" t="str">
            <v>I</v>
          </cell>
          <cell r="F2629" t="str">
            <v>CO - SALEM POLICE</v>
          </cell>
          <cell r="G2629" t="str">
            <v/>
          </cell>
          <cell r="H2629" t="str">
            <v/>
          </cell>
        </row>
        <row r="2630">
          <cell r="A2630" t="str">
            <v>0005792936</v>
          </cell>
          <cell r="B2630" t="str">
            <v>00057</v>
          </cell>
          <cell r="C2630" t="str">
            <v>92936</v>
          </cell>
          <cell r="D2630">
            <v>40070</v>
          </cell>
          <cell r="E2630" t="str">
            <v>I</v>
          </cell>
          <cell r="F2630" t="str">
            <v>CO - STO JOESPH CO POLICE</v>
          </cell>
          <cell r="G2630" t="str">
            <v/>
          </cell>
          <cell r="H2630" t="str">
            <v/>
          </cell>
        </row>
        <row r="2631">
          <cell r="A2631" t="str">
            <v>0005792937</v>
          </cell>
          <cell r="B2631" t="str">
            <v>00057</v>
          </cell>
          <cell r="C2631" t="str">
            <v>92937</v>
          </cell>
          <cell r="D2631">
            <v>40070</v>
          </cell>
          <cell r="E2631" t="str">
            <v>I</v>
          </cell>
          <cell r="F2631" t="str">
            <v>CO - SUGAR CREEK TRESTLE</v>
          </cell>
          <cell r="G2631" t="str">
            <v/>
          </cell>
          <cell r="H2631" t="str">
            <v/>
          </cell>
        </row>
        <row r="2632">
          <cell r="A2632" t="str">
            <v>0005792938</v>
          </cell>
          <cell r="B2632" t="str">
            <v>00057</v>
          </cell>
          <cell r="C2632" t="str">
            <v>92938</v>
          </cell>
          <cell r="D2632">
            <v>40070</v>
          </cell>
          <cell r="E2632" t="str">
            <v>I</v>
          </cell>
          <cell r="F2632" t="str">
            <v>CO - WABASH CO 4H ELECTRICAL</v>
          </cell>
          <cell r="G2632" t="str">
            <v/>
          </cell>
          <cell r="H2632" t="str">
            <v/>
          </cell>
        </row>
        <row r="2633">
          <cell r="A2633" t="str">
            <v>0005792939</v>
          </cell>
          <cell r="B2633" t="str">
            <v>00057</v>
          </cell>
          <cell r="C2633" t="str">
            <v>92939</v>
          </cell>
          <cell r="D2633">
            <v>40070</v>
          </cell>
          <cell r="E2633" t="str">
            <v>I</v>
          </cell>
          <cell r="F2633" t="str">
            <v>CO - WABASH CO MUSEUM</v>
          </cell>
          <cell r="G2633" t="str">
            <v/>
          </cell>
          <cell r="H2633" t="str">
            <v/>
          </cell>
        </row>
        <row r="2634">
          <cell r="A2634" t="str">
            <v>0005792940</v>
          </cell>
          <cell r="B2634" t="str">
            <v>00057</v>
          </cell>
          <cell r="C2634" t="str">
            <v>92940</v>
          </cell>
          <cell r="D2634">
            <v>40070</v>
          </cell>
          <cell r="E2634" t="str">
            <v>I</v>
          </cell>
          <cell r="F2634" t="str">
            <v>CO - WABASH CALLEY FAIR</v>
          </cell>
          <cell r="G2634" t="str">
            <v/>
          </cell>
          <cell r="H2634" t="str">
            <v/>
          </cell>
        </row>
        <row r="2635">
          <cell r="A2635" t="str">
            <v>0005792941</v>
          </cell>
          <cell r="B2635" t="str">
            <v>00057</v>
          </cell>
          <cell r="C2635" t="str">
            <v>92941</v>
          </cell>
          <cell r="D2635">
            <v>40070</v>
          </cell>
          <cell r="E2635" t="str">
            <v>I</v>
          </cell>
          <cell r="F2635" t="str">
            <v>CO - WALTON COM VFD FIRE</v>
          </cell>
          <cell r="G2635" t="str">
            <v/>
          </cell>
          <cell r="H2635" t="str">
            <v/>
          </cell>
        </row>
        <row r="2636">
          <cell r="A2636" t="str">
            <v>0005792942</v>
          </cell>
          <cell r="B2636" t="str">
            <v>00057</v>
          </cell>
          <cell r="C2636" t="str">
            <v>92942</v>
          </cell>
          <cell r="D2636">
            <v>40070</v>
          </cell>
          <cell r="E2636" t="str">
            <v>I</v>
          </cell>
          <cell r="F2636" t="str">
            <v>CO - WESTERN WAYNE HEIGHTS</v>
          </cell>
          <cell r="G2636" t="str">
            <v/>
          </cell>
          <cell r="H2636" t="str">
            <v/>
          </cell>
        </row>
        <row r="2637">
          <cell r="A2637" t="str">
            <v>0005792943</v>
          </cell>
          <cell r="B2637" t="str">
            <v>00057</v>
          </cell>
          <cell r="C2637" t="str">
            <v>92943</v>
          </cell>
          <cell r="D2637">
            <v>40070</v>
          </cell>
          <cell r="E2637" t="str">
            <v>I</v>
          </cell>
          <cell r="F2637" t="str">
            <v>CO - WHITLEY CO 4H COMM BUILDI</v>
          </cell>
          <cell r="G2637" t="str">
            <v/>
          </cell>
          <cell r="H2637" t="str">
            <v/>
          </cell>
        </row>
        <row r="2638">
          <cell r="A2638" t="str">
            <v>0005792944</v>
          </cell>
          <cell r="B2638" t="str">
            <v>00057</v>
          </cell>
          <cell r="C2638" t="str">
            <v>92944</v>
          </cell>
          <cell r="D2638">
            <v>40070</v>
          </cell>
          <cell r="E2638" t="str">
            <v>I</v>
          </cell>
          <cell r="F2638" t="str">
            <v>CO - WHITLEY CO INDUSTRIAL</v>
          </cell>
          <cell r="G2638" t="str">
            <v/>
          </cell>
          <cell r="H2638" t="str">
            <v/>
          </cell>
        </row>
        <row r="2639">
          <cell r="A2639" t="str">
            <v>0005792945</v>
          </cell>
          <cell r="B2639" t="str">
            <v>00057</v>
          </cell>
          <cell r="C2639" t="str">
            <v>92945</v>
          </cell>
          <cell r="D2639">
            <v>40070</v>
          </cell>
          <cell r="E2639" t="str">
            <v>I</v>
          </cell>
          <cell r="F2639" t="str">
            <v>CO - WINFIELD COMMUNITY</v>
          </cell>
          <cell r="G2639" t="str">
            <v/>
          </cell>
          <cell r="H2639" t="str">
            <v/>
          </cell>
        </row>
        <row r="2640">
          <cell r="A2640" t="str">
            <v>0005792946</v>
          </cell>
          <cell r="B2640" t="str">
            <v>00057</v>
          </cell>
          <cell r="C2640" t="str">
            <v>92946</v>
          </cell>
          <cell r="D2640">
            <v>40070</v>
          </cell>
          <cell r="E2640" t="str">
            <v>I</v>
          </cell>
          <cell r="F2640" t="str">
            <v>CO - YOUTH SPORTS COMPLEX</v>
          </cell>
          <cell r="G2640" t="str">
            <v/>
          </cell>
          <cell r="H2640" t="str">
            <v/>
          </cell>
        </row>
        <row r="2641">
          <cell r="A2641" t="str">
            <v>0005792947</v>
          </cell>
          <cell r="B2641" t="str">
            <v>00057</v>
          </cell>
          <cell r="C2641" t="str">
            <v>92947</v>
          </cell>
          <cell r="D2641">
            <v>40070</v>
          </cell>
          <cell r="E2641" t="str">
            <v>I</v>
          </cell>
          <cell r="F2641" t="str">
            <v>CO - HAMMOND OPHELIA STEEN COM</v>
          </cell>
          <cell r="G2641" t="str">
            <v/>
          </cell>
          <cell r="H2641" t="str">
            <v/>
          </cell>
        </row>
        <row r="2642">
          <cell r="A2642" t="str">
            <v>0005792950</v>
          </cell>
          <cell r="B2642" t="str">
            <v>00057</v>
          </cell>
          <cell r="C2642" t="str">
            <v>92950</v>
          </cell>
          <cell r="D2642">
            <v>40070</v>
          </cell>
          <cell r="E2642" t="str">
            <v>I</v>
          </cell>
          <cell r="F2642" t="str">
            <v>CO - UNION TWP. FT. BRANCH VFD</v>
          </cell>
          <cell r="G2642" t="str">
            <v/>
          </cell>
          <cell r="H2642" t="str">
            <v/>
          </cell>
        </row>
        <row r="2643">
          <cell r="A2643" t="str">
            <v>0005792951</v>
          </cell>
          <cell r="B2643" t="str">
            <v>00057</v>
          </cell>
          <cell r="C2643" t="str">
            <v>92951</v>
          </cell>
          <cell r="D2643">
            <v>40070</v>
          </cell>
          <cell r="E2643" t="str">
            <v>I</v>
          </cell>
          <cell r="F2643" t="str">
            <v>CO - JEFFERSON CO HISTORICAL</v>
          </cell>
          <cell r="G2643" t="str">
            <v/>
          </cell>
          <cell r="H2643" t="str">
            <v/>
          </cell>
        </row>
        <row r="2644">
          <cell r="A2644" t="str">
            <v>0005792952</v>
          </cell>
          <cell r="B2644" t="str">
            <v>00057</v>
          </cell>
          <cell r="C2644" t="str">
            <v>92952</v>
          </cell>
          <cell r="D2644">
            <v>40070</v>
          </cell>
          <cell r="E2644" t="str">
            <v>I</v>
          </cell>
          <cell r="F2644" t="str">
            <v>CO - SHELBY COUNTY FLAT ROCK</v>
          </cell>
          <cell r="G2644" t="str">
            <v/>
          </cell>
          <cell r="H2644" t="str">
            <v/>
          </cell>
        </row>
        <row r="2645">
          <cell r="A2645" t="str">
            <v>0005792958</v>
          </cell>
          <cell r="B2645" t="str">
            <v>00057</v>
          </cell>
          <cell r="C2645" t="str">
            <v>92958</v>
          </cell>
          <cell r="D2645">
            <v>40070</v>
          </cell>
          <cell r="E2645" t="str">
            <v>I</v>
          </cell>
          <cell r="F2645" t="str">
            <v>CO - 2001 21ST CENTURY RAT FUN</v>
          </cell>
          <cell r="G2645" t="str">
            <v/>
          </cell>
          <cell r="H2645" t="str">
            <v/>
          </cell>
        </row>
        <row r="2646">
          <cell r="A2646" t="str">
            <v>0005792959</v>
          </cell>
          <cell r="B2646" t="str">
            <v>00057</v>
          </cell>
          <cell r="C2646" t="str">
            <v>92959</v>
          </cell>
          <cell r="D2646">
            <v>40070</v>
          </cell>
          <cell r="E2646" t="str">
            <v>I</v>
          </cell>
          <cell r="F2646" t="str">
            <v>CO - SCIENTIFIC INSTRUMENTS</v>
          </cell>
          <cell r="G2646" t="str">
            <v/>
          </cell>
          <cell r="H2646" t="str">
            <v/>
          </cell>
        </row>
        <row r="2647">
          <cell r="A2647" t="str">
            <v>0005792960</v>
          </cell>
          <cell r="B2647" t="str">
            <v>00057</v>
          </cell>
          <cell r="C2647" t="str">
            <v>92960</v>
          </cell>
          <cell r="D2647">
            <v>40070</v>
          </cell>
          <cell r="E2647" t="str">
            <v>I</v>
          </cell>
          <cell r="F2647" t="str">
            <v>CO - NANOTECHNOLOGY PURDUE</v>
          </cell>
          <cell r="G2647" t="str">
            <v/>
          </cell>
          <cell r="H2647" t="str">
            <v/>
          </cell>
        </row>
        <row r="2648">
          <cell r="A2648" t="str">
            <v>0005792962</v>
          </cell>
          <cell r="B2648" t="str">
            <v>00057</v>
          </cell>
          <cell r="C2648" t="str">
            <v>92962</v>
          </cell>
          <cell r="D2648">
            <v>40070</v>
          </cell>
          <cell r="E2648" t="str">
            <v>I</v>
          </cell>
          <cell r="F2648" t="str">
            <v>CO - EVANSVILLE REHAB CEN-PHAS</v>
          </cell>
          <cell r="G2648" t="str">
            <v/>
          </cell>
          <cell r="H2648" t="str">
            <v/>
          </cell>
        </row>
        <row r="2649">
          <cell r="A2649" t="str">
            <v>0005792963</v>
          </cell>
          <cell r="B2649" t="str">
            <v>00057</v>
          </cell>
          <cell r="C2649" t="str">
            <v>92963</v>
          </cell>
          <cell r="D2649">
            <v>40070</v>
          </cell>
          <cell r="E2649" t="str">
            <v>I</v>
          </cell>
          <cell r="F2649" t="str">
            <v>CO - PORTAGE SAMUELSON RD WIDE</v>
          </cell>
          <cell r="G2649" t="str">
            <v/>
          </cell>
          <cell r="H2649" t="str">
            <v/>
          </cell>
        </row>
        <row r="2650">
          <cell r="A2650" t="str">
            <v>0005792964</v>
          </cell>
          <cell r="B2650" t="str">
            <v>00057</v>
          </cell>
          <cell r="C2650" t="str">
            <v>92964</v>
          </cell>
          <cell r="D2650">
            <v>40070</v>
          </cell>
          <cell r="E2650" t="str">
            <v>I</v>
          </cell>
          <cell r="F2650" t="str">
            <v>CO - BLOOMINGTON SHELTER INC</v>
          </cell>
          <cell r="G2650" t="str">
            <v/>
          </cell>
          <cell r="H2650" t="str">
            <v/>
          </cell>
        </row>
        <row r="2651">
          <cell r="A2651" t="str">
            <v>0005792965</v>
          </cell>
          <cell r="B2651" t="str">
            <v>00057</v>
          </cell>
          <cell r="C2651" t="str">
            <v>92965</v>
          </cell>
          <cell r="D2651">
            <v>40070</v>
          </cell>
          <cell r="E2651" t="str">
            <v>I</v>
          </cell>
          <cell r="F2651" t="str">
            <v>CO - ALEXANDRIA HARRISON ST PR</v>
          </cell>
          <cell r="G2651" t="str">
            <v/>
          </cell>
          <cell r="H2651" t="str">
            <v/>
          </cell>
        </row>
        <row r="2652">
          <cell r="A2652" t="str">
            <v>0005792966</v>
          </cell>
          <cell r="B2652" t="str">
            <v>00057</v>
          </cell>
          <cell r="C2652" t="str">
            <v>92966</v>
          </cell>
          <cell r="D2652">
            <v>40070</v>
          </cell>
          <cell r="E2652" t="str">
            <v>I</v>
          </cell>
          <cell r="F2652" t="str">
            <v>CO - BROWNSTOWN PURCHASE FIRE</v>
          </cell>
          <cell r="G2652" t="str">
            <v/>
          </cell>
          <cell r="H2652" t="str">
            <v/>
          </cell>
        </row>
        <row r="2653">
          <cell r="A2653" t="str">
            <v>0005792967</v>
          </cell>
          <cell r="B2653" t="str">
            <v>00057</v>
          </cell>
          <cell r="C2653" t="str">
            <v>92967</v>
          </cell>
          <cell r="D2653">
            <v>40070</v>
          </cell>
          <cell r="E2653" t="str">
            <v>I</v>
          </cell>
          <cell r="F2653" t="str">
            <v>CO - INDPLS R10 URBAN RENEWAL</v>
          </cell>
          <cell r="G2653" t="str">
            <v/>
          </cell>
          <cell r="H2653" t="str">
            <v/>
          </cell>
        </row>
        <row r="2654">
          <cell r="A2654" t="str">
            <v>0005792968</v>
          </cell>
          <cell r="B2654" t="str">
            <v>00057</v>
          </cell>
          <cell r="C2654" t="str">
            <v>92968</v>
          </cell>
          <cell r="D2654">
            <v>40070</v>
          </cell>
          <cell r="E2654" t="str">
            <v>I</v>
          </cell>
          <cell r="F2654" t="str">
            <v>CO - LOGANSPORT EASTSIDE SEWAG</v>
          </cell>
          <cell r="G2654" t="str">
            <v/>
          </cell>
          <cell r="H2654" t="str">
            <v/>
          </cell>
        </row>
        <row r="2655">
          <cell r="A2655" t="str">
            <v>0005792969</v>
          </cell>
          <cell r="B2655" t="str">
            <v>00057</v>
          </cell>
          <cell r="C2655" t="str">
            <v>92969</v>
          </cell>
          <cell r="D2655">
            <v>40070</v>
          </cell>
          <cell r="E2655" t="str">
            <v>I</v>
          </cell>
          <cell r="F2655" t="str">
            <v>CO - MERRILLVILLE FLOOD CONTRO</v>
          </cell>
          <cell r="G2655" t="str">
            <v/>
          </cell>
          <cell r="H2655" t="str">
            <v/>
          </cell>
        </row>
        <row r="2656">
          <cell r="A2656" t="str">
            <v>0005792970</v>
          </cell>
          <cell r="B2656" t="str">
            <v>00057</v>
          </cell>
          <cell r="C2656" t="str">
            <v>92970</v>
          </cell>
          <cell r="D2656">
            <v>40070</v>
          </cell>
          <cell r="E2656" t="str">
            <v>I</v>
          </cell>
          <cell r="F2656" t="str">
            <v>CO - PROJECT 2010 SOUTH BEND A</v>
          </cell>
          <cell r="G2656" t="str">
            <v/>
          </cell>
          <cell r="H2656" t="str">
            <v/>
          </cell>
        </row>
        <row r="2657">
          <cell r="A2657" t="str">
            <v>0005792971</v>
          </cell>
          <cell r="B2657" t="str">
            <v>00057</v>
          </cell>
          <cell r="C2657" t="str">
            <v>92971</v>
          </cell>
          <cell r="D2657">
            <v>40070</v>
          </cell>
          <cell r="E2657" t="str">
            <v>I</v>
          </cell>
          <cell r="F2657" t="str">
            <v>CO - TENNYSON WATER PROJECT</v>
          </cell>
          <cell r="G2657" t="str">
            <v/>
          </cell>
          <cell r="H2657" t="str">
            <v/>
          </cell>
        </row>
        <row r="2658">
          <cell r="A2658" t="str">
            <v>0005792972</v>
          </cell>
          <cell r="B2658" t="str">
            <v>00057</v>
          </cell>
          <cell r="C2658" t="str">
            <v>92972</v>
          </cell>
          <cell r="D2658">
            <v>40070</v>
          </cell>
          <cell r="E2658" t="str">
            <v>I</v>
          </cell>
          <cell r="F2658" t="str">
            <v>CO - WABASH CTY COURTHOUSE ELE</v>
          </cell>
          <cell r="G2658" t="str">
            <v/>
          </cell>
          <cell r="H2658" t="str">
            <v/>
          </cell>
        </row>
        <row r="2659">
          <cell r="A2659" t="str">
            <v>0005792973</v>
          </cell>
          <cell r="B2659" t="str">
            <v>00057</v>
          </cell>
          <cell r="C2659" t="str">
            <v>92973</v>
          </cell>
          <cell r="D2659">
            <v>40070</v>
          </cell>
          <cell r="E2659" t="str">
            <v>I</v>
          </cell>
          <cell r="F2659" t="str">
            <v>CO - COLUMBUS JEFFERSON SCHOOL</v>
          </cell>
          <cell r="G2659" t="str">
            <v/>
          </cell>
          <cell r="H2659" t="str">
            <v/>
          </cell>
        </row>
        <row r="2660">
          <cell r="A2660" t="str">
            <v>0005792974</v>
          </cell>
          <cell r="B2660" t="str">
            <v>00057</v>
          </cell>
          <cell r="C2660" t="str">
            <v>92974</v>
          </cell>
          <cell r="D2660">
            <v>40070</v>
          </cell>
          <cell r="E2660" t="str">
            <v>I</v>
          </cell>
          <cell r="F2660" t="str">
            <v>CO - ELKHART STREET IMPROVEMEN</v>
          </cell>
          <cell r="G2660" t="str">
            <v/>
          </cell>
          <cell r="H2660" t="str">
            <v/>
          </cell>
        </row>
        <row r="2661">
          <cell r="A2661" t="str">
            <v>0005792975</v>
          </cell>
          <cell r="B2661" t="str">
            <v>00057</v>
          </cell>
          <cell r="C2661" t="str">
            <v>92975</v>
          </cell>
          <cell r="D2661">
            <v>40070</v>
          </cell>
          <cell r="E2661" t="str">
            <v>I</v>
          </cell>
          <cell r="F2661" t="str">
            <v>CO - GRIFFITH WATER STORAGE TA</v>
          </cell>
          <cell r="G2661" t="str">
            <v/>
          </cell>
          <cell r="H2661" t="str">
            <v/>
          </cell>
        </row>
        <row r="2662">
          <cell r="A2662" t="str">
            <v>0005792976</v>
          </cell>
          <cell r="B2662" t="str">
            <v>00057</v>
          </cell>
          <cell r="C2662" t="str">
            <v>92976</v>
          </cell>
          <cell r="D2662">
            <v>40070</v>
          </cell>
          <cell r="E2662" t="str">
            <v>I</v>
          </cell>
          <cell r="F2662" t="str">
            <v>CO - MADISON CTY RECONSTRUCT C</v>
          </cell>
          <cell r="G2662" t="str">
            <v/>
          </cell>
          <cell r="H2662" t="str">
            <v/>
          </cell>
        </row>
        <row r="2663">
          <cell r="A2663" t="str">
            <v>0005792977</v>
          </cell>
          <cell r="B2663" t="str">
            <v>00057</v>
          </cell>
          <cell r="C2663" t="str">
            <v>92977</v>
          </cell>
          <cell r="D2663">
            <v>40070</v>
          </cell>
          <cell r="E2663" t="str">
            <v>I</v>
          </cell>
          <cell r="F2663" t="str">
            <v>CO - OSCEOLA STREET IMPROVEMEN</v>
          </cell>
          <cell r="G2663" t="str">
            <v/>
          </cell>
          <cell r="H2663" t="str">
            <v/>
          </cell>
        </row>
        <row r="2664">
          <cell r="A2664" t="str">
            <v>0005792978</v>
          </cell>
          <cell r="B2664" t="str">
            <v>00057</v>
          </cell>
          <cell r="C2664" t="str">
            <v>92978</v>
          </cell>
          <cell r="D2664">
            <v>40070</v>
          </cell>
          <cell r="E2664" t="str">
            <v>I</v>
          </cell>
          <cell r="F2664" t="str">
            <v>CO - OTTERBEIN FIRE STATION</v>
          </cell>
          <cell r="G2664" t="str">
            <v/>
          </cell>
          <cell r="H2664" t="str">
            <v/>
          </cell>
        </row>
        <row r="2665">
          <cell r="A2665" t="str">
            <v>0005792979</v>
          </cell>
          <cell r="B2665" t="str">
            <v>00057</v>
          </cell>
          <cell r="C2665" t="str">
            <v>92979</v>
          </cell>
          <cell r="D2665">
            <v>40070</v>
          </cell>
          <cell r="E2665" t="str">
            <v>I</v>
          </cell>
          <cell r="F2665" t="str">
            <v>CO - SELLERSBURG POLICE STATIO</v>
          </cell>
          <cell r="G2665" t="str">
            <v/>
          </cell>
          <cell r="H2665" t="str">
            <v/>
          </cell>
        </row>
        <row r="2666">
          <cell r="A2666" t="str">
            <v>0005792980</v>
          </cell>
          <cell r="B2666" t="str">
            <v>00057</v>
          </cell>
          <cell r="C2666" t="str">
            <v>92980</v>
          </cell>
          <cell r="D2666">
            <v>40070</v>
          </cell>
          <cell r="E2666" t="str">
            <v>I</v>
          </cell>
          <cell r="F2666" t="str">
            <v>CO - ST JOE CTY ST IMPROVE-HAR</v>
          </cell>
          <cell r="G2666" t="str">
            <v/>
          </cell>
          <cell r="H2666" t="str">
            <v/>
          </cell>
        </row>
        <row r="2667">
          <cell r="A2667" t="str">
            <v>0005792981</v>
          </cell>
          <cell r="B2667" t="str">
            <v>00057</v>
          </cell>
          <cell r="C2667" t="str">
            <v>92981</v>
          </cell>
          <cell r="D2667">
            <v>40070</v>
          </cell>
          <cell r="E2667" t="str">
            <v>I</v>
          </cell>
          <cell r="F2667" t="str">
            <v>CO - ST JOE CTY ST IMPROVE-CLA</v>
          </cell>
          <cell r="G2667" t="str">
            <v/>
          </cell>
          <cell r="H2667" t="str">
            <v/>
          </cell>
        </row>
        <row r="2668">
          <cell r="A2668" t="str">
            <v>0005792982</v>
          </cell>
          <cell r="B2668" t="str">
            <v>00057</v>
          </cell>
          <cell r="C2668" t="str">
            <v>92982</v>
          </cell>
          <cell r="D2668">
            <v>40070</v>
          </cell>
          <cell r="E2668" t="str">
            <v>I</v>
          </cell>
          <cell r="F2668" t="str">
            <v>CO - AURORA REPL HVAC HILLFORE</v>
          </cell>
          <cell r="G2668" t="str">
            <v/>
          </cell>
          <cell r="H2668" t="str">
            <v/>
          </cell>
        </row>
        <row r="2669">
          <cell r="A2669" t="str">
            <v>0005792983</v>
          </cell>
          <cell r="B2669" t="str">
            <v>00057</v>
          </cell>
          <cell r="C2669" t="str">
            <v>92983</v>
          </cell>
          <cell r="D2669">
            <v>40070</v>
          </cell>
          <cell r="E2669" t="str">
            <v>I</v>
          </cell>
          <cell r="F2669" t="str">
            <v>CO - CROTHERSVILLE REPL SIDEWA</v>
          </cell>
          <cell r="G2669" t="str">
            <v/>
          </cell>
          <cell r="H2669" t="str">
            <v/>
          </cell>
        </row>
        <row r="2670">
          <cell r="A2670" t="str">
            <v>0005792984</v>
          </cell>
          <cell r="B2670" t="str">
            <v>00057</v>
          </cell>
          <cell r="C2670" t="str">
            <v>92984</v>
          </cell>
          <cell r="D2670">
            <v>40070</v>
          </cell>
          <cell r="E2670" t="str">
            <v>I</v>
          </cell>
          <cell r="F2670" t="str">
            <v>CO - DUBOIS CTY IRELAND COMM S</v>
          </cell>
          <cell r="G2670" t="str">
            <v/>
          </cell>
          <cell r="H2670" t="str">
            <v/>
          </cell>
        </row>
        <row r="2671">
          <cell r="A2671" t="str">
            <v>0005792985</v>
          </cell>
          <cell r="B2671" t="str">
            <v>00057</v>
          </cell>
          <cell r="C2671" t="str">
            <v>92985</v>
          </cell>
          <cell r="D2671">
            <v>40070</v>
          </cell>
          <cell r="E2671" t="str">
            <v>I</v>
          </cell>
          <cell r="F2671" t="str">
            <v>CO - GARY FOREIGN TRADE ZONE</v>
          </cell>
          <cell r="G2671" t="str">
            <v/>
          </cell>
          <cell r="H2671" t="str">
            <v/>
          </cell>
        </row>
        <row r="2672">
          <cell r="A2672" t="str">
            <v>0005792986</v>
          </cell>
          <cell r="B2672" t="str">
            <v>00057</v>
          </cell>
          <cell r="C2672" t="str">
            <v>92986</v>
          </cell>
          <cell r="D2672">
            <v>40070</v>
          </cell>
          <cell r="E2672" t="str">
            <v>I</v>
          </cell>
          <cell r="F2672" t="str">
            <v>CO - ***CENTER NAME MISSING***</v>
          </cell>
          <cell r="G2672" t="str">
            <v/>
          </cell>
          <cell r="H2672" t="str">
            <v/>
          </cell>
        </row>
        <row r="2673">
          <cell r="A2673" t="str">
            <v>0005792987</v>
          </cell>
          <cell r="B2673" t="str">
            <v>00057</v>
          </cell>
          <cell r="C2673" t="str">
            <v>92987</v>
          </cell>
          <cell r="D2673">
            <v>40070</v>
          </cell>
          <cell r="E2673" t="str">
            <v>I</v>
          </cell>
          <cell r="F2673" t="str">
            <v>CO - RICHMOND GENRL INFRASTR I</v>
          </cell>
          <cell r="G2673" t="str">
            <v/>
          </cell>
          <cell r="H2673" t="str">
            <v/>
          </cell>
        </row>
        <row r="2674">
          <cell r="A2674" t="str">
            <v>0005792988</v>
          </cell>
          <cell r="B2674" t="str">
            <v>00057</v>
          </cell>
          <cell r="C2674" t="str">
            <v>92988</v>
          </cell>
          <cell r="D2674">
            <v>40070</v>
          </cell>
          <cell r="E2674" t="str">
            <v>I</v>
          </cell>
          <cell r="F2674" t="str">
            <v>CO - BLMGTON ADAMS/ALLEN ST PR</v>
          </cell>
          <cell r="G2674" t="str">
            <v/>
          </cell>
          <cell r="H2674" t="str">
            <v/>
          </cell>
        </row>
        <row r="2675">
          <cell r="A2675" t="str">
            <v>0005792989</v>
          </cell>
          <cell r="B2675" t="str">
            <v>00057</v>
          </cell>
          <cell r="C2675" t="str">
            <v>92989</v>
          </cell>
          <cell r="D2675">
            <v>40070</v>
          </cell>
          <cell r="E2675" t="str">
            <v>I</v>
          </cell>
          <cell r="F2675" t="str">
            <v>CO - CLINTON MAIN ST &amp; ACCESS</v>
          </cell>
          <cell r="G2675" t="str">
            <v/>
          </cell>
          <cell r="H2675" t="str">
            <v/>
          </cell>
        </row>
        <row r="2676">
          <cell r="A2676" t="str">
            <v>0005792990</v>
          </cell>
          <cell r="B2676" t="str">
            <v>00057</v>
          </cell>
          <cell r="C2676" t="str">
            <v>92990</v>
          </cell>
          <cell r="D2676">
            <v>40070</v>
          </cell>
          <cell r="E2676" t="str">
            <v>I</v>
          </cell>
          <cell r="F2676" t="str">
            <v>CO - HI DEMOTTE PARKS PROJECT</v>
          </cell>
          <cell r="G2676" t="str">
            <v/>
          </cell>
          <cell r="H2676" t="str">
            <v/>
          </cell>
        </row>
        <row r="2677">
          <cell r="A2677" t="str">
            <v>0005792991</v>
          </cell>
          <cell r="B2677" t="str">
            <v>00057</v>
          </cell>
          <cell r="C2677" t="str">
            <v>92991</v>
          </cell>
          <cell r="D2677">
            <v>40070</v>
          </cell>
          <cell r="E2677" t="str">
            <v>I</v>
          </cell>
          <cell r="F2677" t="str">
            <v>CO - FORTVILLE SEWAGE SYSTEM</v>
          </cell>
          <cell r="G2677" t="str">
            <v/>
          </cell>
          <cell r="H2677" t="str">
            <v/>
          </cell>
        </row>
        <row r="2678">
          <cell r="A2678" t="str">
            <v>0005792992</v>
          </cell>
          <cell r="B2678" t="str">
            <v>00057</v>
          </cell>
          <cell r="C2678" t="str">
            <v>92992</v>
          </cell>
          <cell r="D2678">
            <v>40070</v>
          </cell>
          <cell r="E2678" t="str">
            <v>I</v>
          </cell>
          <cell r="F2678" t="str">
            <v>CO - INDPLS MEADOWS REVITALIZA</v>
          </cell>
          <cell r="G2678" t="str">
            <v/>
          </cell>
          <cell r="H2678" t="str">
            <v/>
          </cell>
        </row>
        <row r="2679">
          <cell r="A2679" t="str">
            <v>0005792995</v>
          </cell>
          <cell r="B2679" t="str">
            <v>00057</v>
          </cell>
          <cell r="C2679" t="str">
            <v>92995</v>
          </cell>
          <cell r="D2679">
            <v>40070</v>
          </cell>
          <cell r="E2679" t="str">
            <v>I</v>
          </cell>
          <cell r="F2679" t="str">
            <v>CO - LOOGOOTEE SEWAGE TREATMEN</v>
          </cell>
          <cell r="G2679" t="str">
            <v/>
          </cell>
          <cell r="H2679" t="str">
            <v/>
          </cell>
        </row>
        <row r="2680">
          <cell r="A2680" t="str">
            <v>0005792996</v>
          </cell>
          <cell r="B2680" t="str">
            <v>00057</v>
          </cell>
          <cell r="C2680" t="str">
            <v>92996</v>
          </cell>
          <cell r="D2680">
            <v>40070</v>
          </cell>
          <cell r="E2680" t="str">
            <v>I</v>
          </cell>
          <cell r="F2680" t="str">
            <v>CO - MERRILLVILLE 93RD AVE &amp; O</v>
          </cell>
          <cell r="G2680" t="str">
            <v/>
          </cell>
          <cell r="H2680" t="str">
            <v/>
          </cell>
        </row>
        <row r="2681">
          <cell r="A2681" t="str">
            <v>0005792997</v>
          </cell>
          <cell r="B2681" t="str">
            <v>00057</v>
          </cell>
          <cell r="C2681" t="str">
            <v>92997</v>
          </cell>
          <cell r="D2681">
            <v>40070</v>
          </cell>
          <cell r="E2681" t="str">
            <v>I</v>
          </cell>
          <cell r="F2681" t="str">
            <v>CO - POSEYVILLE FIRE ENGINE &amp;</v>
          </cell>
          <cell r="G2681" t="str">
            <v/>
          </cell>
          <cell r="H2681" t="str">
            <v/>
          </cell>
        </row>
        <row r="2682">
          <cell r="A2682" t="str">
            <v>0005792998</v>
          </cell>
          <cell r="B2682" t="str">
            <v>00057</v>
          </cell>
          <cell r="C2682" t="str">
            <v>92998</v>
          </cell>
          <cell r="D2682">
            <v>40070</v>
          </cell>
          <cell r="E2682" t="str">
            <v>I</v>
          </cell>
          <cell r="F2682" t="str">
            <v>CO - UTICA TOWN HALL</v>
          </cell>
          <cell r="G2682" t="str">
            <v/>
          </cell>
          <cell r="H2682" t="str">
            <v/>
          </cell>
        </row>
        <row r="2683">
          <cell r="A2683" t="str">
            <v>0005792999</v>
          </cell>
          <cell r="B2683" t="str">
            <v>00057</v>
          </cell>
          <cell r="C2683" t="str">
            <v>92999</v>
          </cell>
          <cell r="D2683">
            <v>40070</v>
          </cell>
          <cell r="E2683" t="str">
            <v>I</v>
          </cell>
          <cell r="F2683" t="str">
            <v>CO - VERNON WATER PROJECT</v>
          </cell>
          <cell r="G2683" t="str">
            <v/>
          </cell>
          <cell r="H2683" t="str">
            <v/>
          </cell>
        </row>
        <row r="2684">
          <cell r="A2684" t="str">
            <v>0005793000</v>
          </cell>
          <cell r="B2684" t="str">
            <v>00057</v>
          </cell>
          <cell r="C2684" t="str">
            <v>93000</v>
          </cell>
          <cell r="D2684">
            <v>40070</v>
          </cell>
          <cell r="E2684" t="str">
            <v>I</v>
          </cell>
          <cell r="F2684" t="str">
            <v>CO - ST JOE CTY GERMAN TWP ST</v>
          </cell>
          <cell r="G2684" t="str">
            <v/>
          </cell>
          <cell r="H2684" t="str">
            <v/>
          </cell>
        </row>
        <row r="2685">
          <cell r="A2685" t="str">
            <v>0005793001</v>
          </cell>
          <cell r="B2685" t="str">
            <v>00057</v>
          </cell>
          <cell r="C2685" t="str">
            <v>93001</v>
          </cell>
          <cell r="D2685">
            <v>40070</v>
          </cell>
          <cell r="E2685" t="str">
            <v>I</v>
          </cell>
          <cell r="F2685" t="str">
            <v>CO - ST JOE CTY WARREN TWP ST</v>
          </cell>
          <cell r="G2685" t="str">
            <v/>
          </cell>
          <cell r="H2685" t="str">
            <v/>
          </cell>
        </row>
        <row r="2686">
          <cell r="A2686" t="str">
            <v>0005793002</v>
          </cell>
          <cell r="B2686" t="str">
            <v>00057</v>
          </cell>
          <cell r="C2686" t="str">
            <v>93002</v>
          </cell>
          <cell r="D2686">
            <v>40070</v>
          </cell>
          <cell r="E2686" t="str">
            <v>I</v>
          </cell>
          <cell r="F2686" t="str">
            <v>CO - BATESVILLE MEMOR BLDG REN</v>
          </cell>
          <cell r="G2686" t="str">
            <v/>
          </cell>
          <cell r="H2686" t="str">
            <v/>
          </cell>
        </row>
        <row r="2687">
          <cell r="A2687" t="str">
            <v>0005793003</v>
          </cell>
          <cell r="B2687" t="str">
            <v>00057</v>
          </cell>
          <cell r="C2687" t="str">
            <v>93003</v>
          </cell>
          <cell r="D2687">
            <v>40070</v>
          </cell>
          <cell r="E2687" t="str">
            <v>I</v>
          </cell>
          <cell r="F2687" t="str">
            <v>CO - COVINGTON SEWAGE TREATMEN</v>
          </cell>
          <cell r="G2687" t="str">
            <v/>
          </cell>
          <cell r="H2687" t="str">
            <v/>
          </cell>
        </row>
        <row r="2688">
          <cell r="A2688" t="str">
            <v>0005793004</v>
          </cell>
          <cell r="B2688" t="str">
            <v>00057</v>
          </cell>
          <cell r="C2688" t="str">
            <v>93004</v>
          </cell>
          <cell r="D2688">
            <v>40070</v>
          </cell>
          <cell r="E2688" t="str">
            <v>I</v>
          </cell>
          <cell r="F2688" t="str">
            <v>CO - DEARBORN-OHIO COS LAUGHER</v>
          </cell>
          <cell r="G2688" t="str">
            <v/>
          </cell>
          <cell r="H2688" t="str">
            <v/>
          </cell>
        </row>
        <row r="2689">
          <cell r="A2689" t="str">
            <v>0005793005</v>
          </cell>
          <cell r="B2689" t="str">
            <v>00057</v>
          </cell>
          <cell r="C2689" t="str">
            <v>93005</v>
          </cell>
          <cell r="D2689">
            <v>40070</v>
          </cell>
          <cell r="E2689" t="str">
            <v>I</v>
          </cell>
          <cell r="F2689" t="str">
            <v>CO - DUBOIS CO ROAD CONSTRUCTI</v>
          </cell>
          <cell r="G2689" t="str">
            <v/>
          </cell>
          <cell r="H2689" t="str">
            <v/>
          </cell>
        </row>
        <row r="2690">
          <cell r="A2690" t="str">
            <v>0005793006</v>
          </cell>
          <cell r="B2690" t="str">
            <v>00057</v>
          </cell>
          <cell r="C2690" t="str">
            <v>93006</v>
          </cell>
          <cell r="D2690">
            <v>40070</v>
          </cell>
          <cell r="E2690" t="str">
            <v>I</v>
          </cell>
          <cell r="F2690" t="str">
            <v>CO - FAIRVIEW PK DEV R&amp;R WATER</v>
          </cell>
          <cell r="G2690" t="str">
            <v/>
          </cell>
          <cell r="H2690" t="str">
            <v/>
          </cell>
        </row>
        <row r="2691">
          <cell r="A2691" t="str">
            <v>0005793007</v>
          </cell>
          <cell r="B2691" t="str">
            <v>00057</v>
          </cell>
          <cell r="C2691" t="str">
            <v>93007</v>
          </cell>
          <cell r="D2691">
            <v>40070</v>
          </cell>
          <cell r="E2691" t="str">
            <v>I</v>
          </cell>
          <cell r="F2691" t="str">
            <v>CO - HARRISON CTY HUMAN RES CE</v>
          </cell>
          <cell r="G2691" t="str">
            <v/>
          </cell>
          <cell r="H2691" t="str">
            <v/>
          </cell>
        </row>
        <row r="2692">
          <cell r="A2692" t="str">
            <v>0005793008</v>
          </cell>
          <cell r="B2692" t="str">
            <v>00057</v>
          </cell>
          <cell r="C2692" t="str">
            <v>93008</v>
          </cell>
          <cell r="D2692">
            <v>40070</v>
          </cell>
          <cell r="E2692" t="str">
            <v>I</v>
          </cell>
          <cell r="F2692" t="str">
            <v>CO - HI DELPHI CTY HISTORIC TR</v>
          </cell>
          <cell r="G2692" t="str">
            <v/>
          </cell>
          <cell r="H2692" t="str">
            <v/>
          </cell>
        </row>
        <row r="2693">
          <cell r="A2693" t="str">
            <v>0005793009</v>
          </cell>
          <cell r="B2693" t="str">
            <v>00057</v>
          </cell>
          <cell r="C2693" t="str">
            <v>93009</v>
          </cell>
          <cell r="D2693">
            <v>40070</v>
          </cell>
          <cell r="E2693" t="str">
            <v>I</v>
          </cell>
          <cell r="F2693" t="str">
            <v>CO - N T HAUTE LAFAYETTE RD DI</v>
          </cell>
          <cell r="G2693" t="str">
            <v/>
          </cell>
          <cell r="H2693" t="str">
            <v/>
          </cell>
        </row>
        <row r="2694">
          <cell r="A2694" t="str">
            <v>0005793010</v>
          </cell>
          <cell r="B2694" t="str">
            <v>00057</v>
          </cell>
          <cell r="C2694" t="str">
            <v>93010</v>
          </cell>
          <cell r="D2694">
            <v>40070</v>
          </cell>
          <cell r="E2694" t="str">
            <v>I</v>
          </cell>
          <cell r="F2694" t="str">
            <v>CO - VIGO CO NAT AMER MUS T HA</v>
          </cell>
          <cell r="G2694" t="str">
            <v/>
          </cell>
          <cell r="H2694" t="str">
            <v/>
          </cell>
        </row>
        <row r="2695">
          <cell r="A2695" t="str">
            <v>0005793011</v>
          </cell>
          <cell r="B2695" t="str">
            <v>00057</v>
          </cell>
          <cell r="C2695" t="str">
            <v>93011</v>
          </cell>
          <cell r="D2695">
            <v>40070</v>
          </cell>
          <cell r="E2695" t="str">
            <v>I</v>
          </cell>
          <cell r="F2695" t="str">
            <v>CO - DOT NOBLESVILLE BY-PASS S</v>
          </cell>
          <cell r="G2695" t="str">
            <v/>
          </cell>
          <cell r="H2695" t="str">
            <v/>
          </cell>
        </row>
        <row r="2696">
          <cell r="A2696" t="str">
            <v>0005793012</v>
          </cell>
          <cell r="B2696" t="str">
            <v>00057</v>
          </cell>
          <cell r="C2696" t="str">
            <v>93012</v>
          </cell>
          <cell r="D2696">
            <v>40070</v>
          </cell>
          <cell r="E2696" t="str">
            <v>I</v>
          </cell>
          <cell r="F2696" t="str">
            <v>CO - CYNTHIANA COMMUN CTR STR</v>
          </cell>
          <cell r="G2696" t="str">
            <v/>
          </cell>
          <cell r="H2696" t="str">
            <v/>
          </cell>
        </row>
        <row r="2697">
          <cell r="A2697" t="str">
            <v>0005793013</v>
          </cell>
          <cell r="B2697" t="str">
            <v>00057</v>
          </cell>
          <cell r="C2697" t="str">
            <v>93013</v>
          </cell>
          <cell r="D2697">
            <v>40070</v>
          </cell>
          <cell r="E2697" t="str">
            <v>I</v>
          </cell>
          <cell r="F2697" t="str">
            <v>CO - DECKER TWP COMMUNITY CENT</v>
          </cell>
          <cell r="G2697" t="str">
            <v/>
          </cell>
          <cell r="H2697" t="str">
            <v/>
          </cell>
        </row>
        <row r="2698">
          <cell r="A2698" t="str">
            <v>0005793014</v>
          </cell>
          <cell r="B2698" t="str">
            <v>00057</v>
          </cell>
          <cell r="C2698" t="str">
            <v>93014</v>
          </cell>
          <cell r="D2698">
            <v>40070</v>
          </cell>
          <cell r="E2698" t="str">
            <v>I</v>
          </cell>
          <cell r="F2698" t="str">
            <v>CO - FLORA NEW STREET CURBS</v>
          </cell>
          <cell r="G2698" t="str">
            <v/>
          </cell>
          <cell r="H2698" t="str">
            <v/>
          </cell>
        </row>
        <row r="2699">
          <cell r="A2699" t="str">
            <v>0005793015</v>
          </cell>
          <cell r="B2699" t="str">
            <v>00057</v>
          </cell>
          <cell r="C2699" t="str">
            <v>93015</v>
          </cell>
          <cell r="D2699">
            <v>40070</v>
          </cell>
          <cell r="E2699" t="str">
            <v>I</v>
          </cell>
          <cell r="F2699" t="str">
            <v>CO - FORT BRANCH STREET IMPROV</v>
          </cell>
          <cell r="G2699" t="str">
            <v/>
          </cell>
          <cell r="H2699" t="str">
            <v/>
          </cell>
        </row>
        <row r="2700">
          <cell r="A2700" t="str">
            <v>0005793016</v>
          </cell>
          <cell r="B2700" t="str">
            <v>00057</v>
          </cell>
          <cell r="C2700" t="str">
            <v>93016</v>
          </cell>
          <cell r="D2700">
            <v>40070</v>
          </cell>
          <cell r="E2700" t="str">
            <v>I</v>
          </cell>
          <cell r="F2700" t="str">
            <v>CO - FRANCISCO STREET IMPROVEM</v>
          </cell>
          <cell r="G2700" t="str">
            <v/>
          </cell>
          <cell r="H2700" t="str">
            <v/>
          </cell>
        </row>
        <row r="2701">
          <cell r="A2701" t="str">
            <v>0005793017</v>
          </cell>
          <cell r="B2701" t="str">
            <v>00057</v>
          </cell>
          <cell r="C2701" t="str">
            <v>93017</v>
          </cell>
          <cell r="D2701">
            <v>40070</v>
          </cell>
          <cell r="E2701" t="str">
            <v>I</v>
          </cell>
          <cell r="F2701" t="str">
            <v>CO - GREENFIELD WATER SYSTEM P</v>
          </cell>
          <cell r="G2701" t="str">
            <v/>
          </cell>
          <cell r="H2701" t="str">
            <v/>
          </cell>
        </row>
        <row r="2702">
          <cell r="A2702" t="str">
            <v>0005793018</v>
          </cell>
          <cell r="B2702" t="str">
            <v>00057</v>
          </cell>
          <cell r="C2702" t="str">
            <v>93018</v>
          </cell>
          <cell r="D2702">
            <v>40070</v>
          </cell>
          <cell r="E2702" t="str">
            <v>I</v>
          </cell>
          <cell r="F2702" t="str">
            <v>CO - GRIFFIN STREET IMPROVEMEN</v>
          </cell>
          <cell r="G2702" t="str">
            <v/>
          </cell>
          <cell r="H2702" t="str">
            <v/>
          </cell>
        </row>
        <row r="2703">
          <cell r="A2703" t="str">
            <v>0005793019</v>
          </cell>
          <cell r="B2703" t="str">
            <v>00057</v>
          </cell>
          <cell r="C2703" t="str">
            <v>93019</v>
          </cell>
          <cell r="D2703">
            <v>40070</v>
          </cell>
          <cell r="E2703" t="str">
            <v>I</v>
          </cell>
          <cell r="F2703" t="str">
            <v>CO - HAZELTON FLOOD CONTROL</v>
          </cell>
          <cell r="G2703" t="str">
            <v/>
          </cell>
          <cell r="H2703" t="str">
            <v/>
          </cell>
        </row>
        <row r="2704">
          <cell r="A2704" t="str">
            <v>0005793020</v>
          </cell>
          <cell r="B2704" t="str">
            <v>00057</v>
          </cell>
          <cell r="C2704" t="str">
            <v>93020</v>
          </cell>
          <cell r="D2704">
            <v>40070</v>
          </cell>
          <cell r="E2704" t="str">
            <v>I</v>
          </cell>
          <cell r="F2704" t="str">
            <v>CO - MISHAWAKA STRT&amp;RAIL CROS</v>
          </cell>
          <cell r="G2704" t="str">
            <v/>
          </cell>
          <cell r="H2704" t="str">
            <v/>
          </cell>
        </row>
        <row r="2705">
          <cell r="A2705" t="str">
            <v>0005793021</v>
          </cell>
          <cell r="B2705" t="str">
            <v>00057</v>
          </cell>
          <cell r="C2705" t="str">
            <v>93021</v>
          </cell>
          <cell r="D2705">
            <v>40070</v>
          </cell>
          <cell r="E2705" t="str">
            <v>I</v>
          </cell>
          <cell r="F2705" t="str">
            <v>CO - NEW PALESTINE MAIN &amp; DEPO</v>
          </cell>
          <cell r="G2705" t="str">
            <v/>
          </cell>
          <cell r="H2705" t="str">
            <v/>
          </cell>
        </row>
        <row r="2706">
          <cell r="A2706" t="str">
            <v>0005793022</v>
          </cell>
          <cell r="B2706" t="str">
            <v>00057</v>
          </cell>
          <cell r="C2706" t="str">
            <v>93022</v>
          </cell>
          <cell r="D2706">
            <v>40070</v>
          </cell>
          <cell r="E2706" t="str">
            <v>I</v>
          </cell>
          <cell r="F2706" t="str">
            <v>CO - OAKLAND CITY STREET IMPRO</v>
          </cell>
          <cell r="G2706" t="str">
            <v/>
          </cell>
          <cell r="H2706" t="str">
            <v/>
          </cell>
        </row>
        <row r="2707">
          <cell r="A2707" t="str">
            <v>0005793023</v>
          </cell>
          <cell r="B2707" t="str">
            <v>00057</v>
          </cell>
          <cell r="C2707" t="str">
            <v>93023</v>
          </cell>
          <cell r="D2707">
            <v>40070</v>
          </cell>
          <cell r="E2707" t="str">
            <v>I</v>
          </cell>
          <cell r="F2707" t="str">
            <v>CO - ORANGE COUNTY BRIDGE NO 3</v>
          </cell>
          <cell r="G2707" t="str">
            <v/>
          </cell>
          <cell r="H2707" t="str">
            <v/>
          </cell>
        </row>
        <row r="2708">
          <cell r="A2708" t="str">
            <v>0005793024</v>
          </cell>
          <cell r="B2708" t="str">
            <v>00057</v>
          </cell>
          <cell r="C2708" t="str">
            <v>93024</v>
          </cell>
          <cell r="D2708">
            <v>40070</v>
          </cell>
          <cell r="E2708" t="str">
            <v>I</v>
          </cell>
          <cell r="F2708" t="str">
            <v>CO - OWENSVILLE STREET IMPROVE</v>
          </cell>
          <cell r="G2708" t="str">
            <v/>
          </cell>
          <cell r="H2708" t="str">
            <v/>
          </cell>
        </row>
        <row r="2709">
          <cell r="A2709" t="str">
            <v>0005793025</v>
          </cell>
          <cell r="B2709" t="str">
            <v>00057</v>
          </cell>
          <cell r="C2709" t="str">
            <v>93025</v>
          </cell>
          <cell r="D2709">
            <v>40070</v>
          </cell>
          <cell r="E2709" t="str">
            <v>I</v>
          </cell>
          <cell r="F2709" t="str">
            <v>CO - PATOKA STREET IMPROVEMENT</v>
          </cell>
          <cell r="G2709" t="str">
            <v/>
          </cell>
          <cell r="H2709" t="str">
            <v/>
          </cell>
        </row>
        <row r="2710">
          <cell r="A2710" t="str">
            <v>0005793026</v>
          </cell>
          <cell r="B2710" t="str">
            <v>00057</v>
          </cell>
          <cell r="C2710" t="str">
            <v>93026</v>
          </cell>
          <cell r="D2710">
            <v>40070</v>
          </cell>
          <cell r="E2710" t="str">
            <v>I</v>
          </cell>
          <cell r="F2710" t="str">
            <v>CO - ST JOSEPH CTY STREET IMPR</v>
          </cell>
          <cell r="G2710" t="str">
            <v/>
          </cell>
          <cell r="H2710" t="str">
            <v/>
          </cell>
        </row>
        <row r="2711">
          <cell r="A2711" t="str">
            <v>0005793027</v>
          </cell>
          <cell r="B2711" t="str">
            <v>00057</v>
          </cell>
          <cell r="C2711" t="str">
            <v>93027</v>
          </cell>
          <cell r="D2711">
            <v>40070</v>
          </cell>
          <cell r="E2711" t="str">
            <v>I</v>
          </cell>
          <cell r="F2711" t="str">
            <v>CO - SWITZERLAND CO BRIDGE REP</v>
          </cell>
          <cell r="G2711" t="str">
            <v/>
          </cell>
          <cell r="H2711" t="str">
            <v/>
          </cell>
        </row>
        <row r="2712">
          <cell r="A2712" t="str">
            <v>0005793028</v>
          </cell>
          <cell r="B2712" t="str">
            <v>00057</v>
          </cell>
          <cell r="C2712" t="str">
            <v>93028</v>
          </cell>
          <cell r="D2712">
            <v>40070</v>
          </cell>
          <cell r="E2712" t="str">
            <v>I</v>
          </cell>
          <cell r="F2712" t="str">
            <v>CO - BROWNSTOWN CURB &amp; GUTTER</v>
          </cell>
          <cell r="G2712" t="str">
            <v/>
          </cell>
          <cell r="H2712" t="str">
            <v/>
          </cell>
        </row>
        <row r="2713">
          <cell r="A2713" t="str">
            <v>0005793029</v>
          </cell>
          <cell r="B2713" t="str">
            <v>00057</v>
          </cell>
          <cell r="C2713" t="str">
            <v>93029</v>
          </cell>
          <cell r="D2713">
            <v>40070</v>
          </cell>
          <cell r="E2713" t="str">
            <v>I</v>
          </cell>
          <cell r="F2713" t="str">
            <v>CO - LINTON WASTEWATER TREATME</v>
          </cell>
          <cell r="G2713" t="str">
            <v/>
          </cell>
          <cell r="H2713" t="str">
            <v/>
          </cell>
        </row>
        <row r="2714">
          <cell r="A2714" t="str">
            <v>0005793030</v>
          </cell>
          <cell r="B2714" t="str">
            <v>00057</v>
          </cell>
          <cell r="C2714" t="str">
            <v>93030</v>
          </cell>
          <cell r="D2714">
            <v>40070</v>
          </cell>
          <cell r="E2714" t="str">
            <v>I</v>
          </cell>
          <cell r="F2714" t="str">
            <v>CO - LYNNVILLE WATER PROJECT</v>
          </cell>
          <cell r="G2714" t="str">
            <v/>
          </cell>
          <cell r="H2714" t="str">
            <v/>
          </cell>
        </row>
        <row r="2715">
          <cell r="A2715" t="str">
            <v>0005793031</v>
          </cell>
          <cell r="B2715" t="str">
            <v>00057</v>
          </cell>
          <cell r="C2715" t="str">
            <v>93031</v>
          </cell>
          <cell r="D2715">
            <v>40070</v>
          </cell>
          <cell r="E2715" t="str">
            <v>I</v>
          </cell>
          <cell r="F2715" t="str">
            <v>CO - NEWTON CO. BAILEY BRIDGE</v>
          </cell>
          <cell r="G2715" t="str">
            <v/>
          </cell>
          <cell r="H2715" t="str">
            <v/>
          </cell>
        </row>
        <row r="2716">
          <cell r="A2716" t="str">
            <v>0005793032</v>
          </cell>
          <cell r="B2716" t="str">
            <v>00057</v>
          </cell>
          <cell r="C2716" t="str">
            <v>93032</v>
          </cell>
          <cell r="D2716">
            <v>40070</v>
          </cell>
          <cell r="E2716" t="str">
            <v>I</v>
          </cell>
          <cell r="F2716" t="str">
            <v>CO - WINSLOW SEWAGE TREATMENT</v>
          </cell>
          <cell r="G2716" t="str">
            <v/>
          </cell>
          <cell r="H2716" t="str">
            <v/>
          </cell>
        </row>
        <row r="2717">
          <cell r="A2717" t="str">
            <v>0005793033</v>
          </cell>
          <cell r="B2717" t="str">
            <v>00057</v>
          </cell>
          <cell r="C2717" t="str">
            <v>93033</v>
          </cell>
          <cell r="D2717">
            <v>40070</v>
          </cell>
          <cell r="E2717" t="str">
            <v>I</v>
          </cell>
          <cell r="F2717" t="str">
            <v>CO - GARY REGIONAL A/P MATCHIN</v>
          </cell>
          <cell r="G2717" t="str">
            <v/>
          </cell>
          <cell r="H2717" t="str">
            <v/>
          </cell>
        </row>
        <row r="2718">
          <cell r="A2718" t="str">
            <v>0005793034</v>
          </cell>
          <cell r="B2718" t="str">
            <v>00057</v>
          </cell>
          <cell r="C2718" t="str">
            <v>93034</v>
          </cell>
          <cell r="D2718">
            <v>40070</v>
          </cell>
          <cell r="E2718" t="str">
            <v>I</v>
          </cell>
          <cell r="F2718" t="str">
            <v>CO - ANDERSON PARAMOUNT THEATR</v>
          </cell>
          <cell r="G2718" t="str">
            <v/>
          </cell>
          <cell r="H2718" t="str">
            <v/>
          </cell>
        </row>
        <row r="2719">
          <cell r="A2719" t="str">
            <v>0005793035</v>
          </cell>
          <cell r="B2719" t="str">
            <v>00057</v>
          </cell>
          <cell r="C2719" t="str">
            <v>93035</v>
          </cell>
          <cell r="D2719">
            <v>40070</v>
          </cell>
          <cell r="E2719" t="str">
            <v>I</v>
          </cell>
          <cell r="F2719" t="str">
            <v>CO - CEDAR LAKE SEWER SYS. IMP</v>
          </cell>
          <cell r="G2719" t="str">
            <v/>
          </cell>
          <cell r="H2719" t="str">
            <v/>
          </cell>
        </row>
        <row r="2720">
          <cell r="A2720" t="str">
            <v>0005793036</v>
          </cell>
          <cell r="B2720" t="str">
            <v>00057</v>
          </cell>
          <cell r="C2720" t="str">
            <v>93036</v>
          </cell>
          <cell r="D2720">
            <v>40070</v>
          </cell>
          <cell r="E2720" t="str">
            <v>I</v>
          </cell>
          <cell r="F2720" t="str">
            <v>CO - DAVIESS COUNTY AIRPORT</v>
          </cell>
          <cell r="G2720" t="str">
            <v/>
          </cell>
          <cell r="H2720" t="str">
            <v/>
          </cell>
        </row>
        <row r="2721">
          <cell r="A2721" t="str">
            <v>0005793038</v>
          </cell>
          <cell r="B2721" t="str">
            <v>00057</v>
          </cell>
          <cell r="C2721" t="str">
            <v>93038</v>
          </cell>
          <cell r="D2721">
            <v>40070</v>
          </cell>
          <cell r="E2721" t="str">
            <v>I</v>
          </cell>
          <cell r="F2721" t="str">
            <v>CO - INDPLS UNITED NW AREA ACT</v>
          </cell>
          <cell r="G2721" t="str">
            <v/>
          </cell>
          <cell r="H2721" t="str">
            <v/>
          </cell>
        </row>
        <row r="2722">
          <cell r="A2722" t="str">
            <v>0005793040</v>
          </cell>
          <cell r="B2722" t="str">
            <v>00057</v>
          </cell>
          <cell r="C2722" t="str">
            <v>93040</v>
          </cell>
          <cell r="D2722">
            <v>40070</v>
          </cell>
          <cell r="E2722" t="str">
            <v>I</v>
          </cell>
          <cell r="F2722" t="str">
            <v>CO - TOWN WANATAH WASTEWATER P</v>
          </cell>
          <cell r="G2722" t="str">
            <v/>
          </cell>
          <cell r="H2722" t="str">
            <v/>
          </cell>
        </row>
        <row r="2723">
          <cell r="A2723" t="str">
            <v>0005793042</v>
          </cell>
          <cell r="B2723" t="str">
            <v>00057</v>
          </cell>
          <cell r="C2723" t="str">
            <v>93042</v>
          </cell>
          <cell r="D2723">
            <v>40070</v>
          </cell>
          <cell r="E2723" t="str">
            <v>I</v>
          </cell>
          <cell r="F2723" t="str">
            <v>CO - JENNINGS COUNTY ROAD PAVI</v>
          </cell>
          <cell r="G2723" t="str">
            <v/>
          </cell>
          <cell r="H2723" t="str">
            <v/>
          </cell>
        </row>
        <row r="2724">
          <cell r="A2724" t="str">
            <v>0005793043</v>
          </cell>
          <cell r="B2724" t="str">
            <v>00057</v>
          </cell>
          <cell r="C2724" t="str">
            <v>93043</v>
          </cell>
          <cell r="D2724">
            <v>40070</v>
          </cell>
          <cell r="E2724" t="str">
            <v>I</v>
          </cell>
          <cell r="F2724" t="str">
            <v>CO - HI KENDALLVILL BIXLER LAK</v>
          </cell>
          <cell r="G2724" t="str">
            <v/>
          </cell>
          <cell r="H2724" t="str">
            <v/>
          </cell>
        </row>
        <row r="2725">
          <cell r="A2725" t="str">
            <v>0005793044</v>
          </cell>
          <cell r="B2725" t="str">
            <v>00057</v>
          </cell>
          <cell r="C2725" t="str">
            <v>93044</v>
          </cell>
          <cell r="D2725">
            <v>40070</v>
          </cell>
          <cell r="E2725" t="str">
            <v>I</v>
          </cell>
          <cell r="F2725" t="str">
            <v>CO - PENDLETON TOWN WATER SUPP</v>
          </cell>
          <cell r="G2725" t="str">
            <v/>
          </cell>
          <cell r="H2725" t="str">
            <v/>
          </cell>
        </row>
        <row r="2726">
          <cell r="A2726" t="str">
            <v>0005793045</v>
          </cell>
          <cell r="B2726" t="str">
            <v>00057</v>
          </cell>
          <cell r="C2726" t="str">
            <v>93045</v>
          </cell>
          <cell r="D2726">
            <v>40070</v>
          </cell>
          <cell r="E2726" t="str">
            <v>I</v>
          </cell>
          <cell r="F2726" t="str">
            <v>CO - PLAINFIELD INTERCEPTOR SE</v>
          </cell>
          <cell r="G2726" t="str">
            <v/>
          </cell>
          <cell r="H2726" t="str">
            <v/>
          </cell>
        </row>
        <row r="2727">
          <cell r="A2727" t="str">
            <v>0005793046</v>
          </cell>
          <cell r="B2727" t="str">
            <v>00057</v>
          </cell>
          <cell r="C2727" t="str">
            <v>93046</v>
          </cell>
          <cell r="D2727">
            <v>40070</v>
          </cell>
          <cell r="E2727" t="str">
            <v>I</v>
          </cell>
          <cell r="F2727" t="str">
            <v>CO - UNION CITY WASTEWATER IMP</v>
          </cell>
          <cell r="G2727" t="str">
            <v/>
          </cell>
          <cell r="H2727" t="str">
            <v/>
          </cell>
        </row>
        <row r="2728">
          <cell r="A2728" t="str">
            <v>0005793048</v>
          </cell>
          <cell r="B2728" t="str">
            <v>00057</v>
          </cell>
          <cell r="C2728" t="str">
            <v>93048</v>
          </cell>
          <cell r="D2728">
            <v>40070</v>
          </cell>
          <cell r="E2728" t="str">
            <v>I</v>
          </cell>
          <cell r="F2728" t="str">
            <v>CO - FRANKLIN, CITY SEWER PROJ</v>
          </cell>
          <cell r="G2728" t="str">
            <v/>
          </cell>
          <cell r="H2728" t="str">
            <v/>
          </cell>
        </row>
        <row r="2729">
          <cell r="A2729" t="str">
            <v>0005793049</v>
          </cell>
          <cell r="B2729" t="str">
            <v>00057</v>
          </cell>
          <cell r="C2729" t="str">
            <v>93049</v>
          </cell>
          <cell r="D2729">
            <v>40070</v>
          </cell>
          <cell r="E2729" t="str">
            <v>I</v>
          </cell>
          <cell r="F2729" t="str">
            <v>CO - JENNINGS CTY RESERVOIR LA</v>
          </cell>
          <cell r="G2729" t="str">
            <v/>
          </cell>
          <cell r="H2729" t="str">
            <v/>
          </cell>
        </row>
        <row r="2730">
          <cell r="A2730" t="str">
            <v>0005793050</v>
          </cell>
          <cell r="B2730" t="str">
            <v>00057</v>
          </cell>
          <cell r="C2730" t="str">
            <v>93050</v>
          </cell>
          <cell r="D2730">
            <v>40070</v>
          </cell>
          <cell r="E2730" t="str">
            <v>I</v>
          </cell>
          <cell r="F2730" t="str">
            <v>CO - LAWRENCE COMMUNITY CENTER</v>
          </cell>
          <cell r="G2730" t="str">
            <v/>
          </cell>
          <cell r="H2730" t="str">
            <v/>
          </cell>
        </row>
        <row r="2731">
          <cell r="A2731" t="str">
            <v>0005793051</v>
          </cell>
          <cell r="B2731" t="str">
            <v>00057</v>
          </cell>
          <cell r="C2731" t="str">
            <v>93051</v>
          </cell>
          <cell r="D2731">
            <v>40070</v>
          </cell>
          <cell r="E2731" t="str">
            <v>I</v>
          </cell>
          <cell r="F2731" t="str">
            <v>CO - EVANSVILLE PLASTICS PROG.</v>
          </cell>
          <cell r="G2731" t="str">
            <v/>
          </cell>
          <cell r="H2731" t="str">
            <v/>
          </cell>
        </row>
        <row r="2732">
          <cell r="A2732" t="str">
            <v>0005793052</v>
          </cell>
          <cell r="B2732" t="str">
            <v>00057</v>
          </cell>
          <cell r="C2732" t="str">
            <v>93052</v>
          </cell>
          <cell r="D2732">
            <v>40070</v>
          </cell>
          <cell r="E2732" t="str">
            <v>I</v>
          </cell>
          <cell r="F2732" t="str">
            <v>CO - LOWELL PUBLIC LIBRARY</v>
          </cell>
          <cell r="G2732" t="str">
            <v/>
          </cell>
          <cell r="H2732" t="str">
            <v/>
          </cell>
        </row>
        <row r="2733">
          <cell r="A2733" t="str">
            <v>0005793053</v>
          </cell>
          <cell r="B2733" t="str">
            <v>00057</v>
          </cell>
          <cell r="C2733" t="str">
            <v>93053</v>
          </cell>
          <cell r="D2733">
            <v>40070</v>
          </cell>
          <cell r="E2733" t="str">
            <v>I</v>
          </cell>
          <cell r="F2733" t="str">
            <v>CO - WINCHSTR W NORTH ST STORM</v>
          </cell>
          <cell r="G2733" t="str">
            <v/>
          </cell>
          <cell r="H2733" t="str">
            <v/>
          </cell>
        </row>
        <row r="2734">
          <cell r="A2734" t="str">
            <v>0005793054</v>
          </cell>
          <cell r="B2734" t="str">
            <v>00057</v>
          </cell>
          <cell r="C2734" t="str">
            <v>93054</v>
          </cell>
          <cell r="D2734">
            <v>40070</v>
          </cell>
          <cell r="E2734" t="str">
            <v>I</v>
          </cell>
          <cell r="F2734" t="str">
            <v>CO - CAMP ATTERBURY MEMORIAL</v>
          </cell>
          <cell r="G2734" t="str">
            <v/>
          </cell>
          <cell r="H2734" t="str">
            <v/>
          </cell>
        </row>
        <row r="2735">
          <cell r="A2735" t="str">
            <v>0005793055</v>
          </cell>
          <cell r="B2735" t="str">
            <v>00057</v>
          </cell>
          <cell r="C2735" t="str">
            <v>93055</v>
          </cell>
          <cell r="D2735">
            <v>40070</v>
          </cell>
          <cell r="E2735" t="str">
            <v>I</v>
          </cell>
          <cell r="F2735" t="str">
            <v>CO - HI NOBLESV FOREST PK IMPR</v>
          </cell>
          <cell r="G2735" t="str">
            <v/>
          </cell>
          <cell r="H2735" t="str">
            <v/>
          </cell>
        </row>
        <row r="2736">
          <cell r="A2736" t="str">
            <v>0005793056</v>
          </cell>
          <cell r="B2736" t="str">
            <v>00057</v>
          </cell>
          <cell r="C2736" t="str">
            <v>93056</v>
          </cell>
          <cell r="D2736">
            <v>40070</v>
          </cell>
          <cell r="E2736" t="str">
            <v>I</v>
          </cell>
          <cell r="F2736" t="str">
            <v>CO - LIBERTY REMODEL LIBRARY</v>
          </cell>
          <cell r="G2736" t="str">
            <v/>
          </cell>
          <cell r="H2736" t="str">
            <v/>
          </cell>
        </row>
        <row r="2737">
          <cell r="A2737" t="str">
            <v>0005793058</v>
          </cell>
          <cell r="B2737" t="str">
            <v>00057</v>
          </cell>
          <cell r="C2737" t="str">
            <v>93058</v>
          </cell>
          <cell r="D2737">
            <v>40070</v>
          </cell>
          <cell r="E2737" t="str">
            <v>I</v>
          </cell>
          <cell r="F2737" t="str">
            <v>CO - ATTICA LIBRARY ADDITION</v>
          </cell>
          <cell r="G2737" t="str">
            <v/>
          </cell>
          <cell r="H2737" t="str">
            <v/>
          </cell>
        </row>
        <row r="2738">
          <cell r="A2738" t="str">
            <v>0005793063</v>
          </cell>
          <cell r="B2738" t="str">
            <v>00057</v>
          </cell>
          <cell r="C2738" t="str">
            <v>93063</v>
          </cell>
          <cell r="D2738">
            <v>40070</v>
          </cell>
          <cell r="E2738" t="str">
            <v>I</v>
          </cell>
          <cell r="F2738" t="str">
            <v>CO - GREENSBURG FREELAND ROAD</v>
          </cell>
          <cell r="G2738" t="str">
            <v/>
          </cell>
          <cell r="H2738" t="str">
            <v/>
          </cell>
        </row>
        <row r="2739">
          <cell r="A2739" t="str">
            <v>0005793064</v>
          </cell>
          <cell r="B2739" t="str">
            <v>00057</v>
          </cell>
          <cell r="C2739" t="str">
            <v>93064</v>
          </cell>
          <cell r="D2739">
            <v>40070</v>
          </cell>
          <cell r="E2739" t="str">
            <v>I</v>
          </cell>
          <cell r="F2739" t="str">
            <v>CO - HI NORTH MANCHESTER</v>
          </cell>
          <cell r="G2739" t="str">
            <v/>
          </cell>
          <cell r="H2739" t="str">
            <v/>
          </cell>
        </row>
        <row r="2740">
          <cell r="A2740" t="str">
            <v>0005793065</v>
          </cell>
          <cell r="B2740" t="str">
            <v>00057</v>
          </cell>
          <cell r="C2740" t="str">
            <v>93065</v>
          </cell>
          <cell r="D2740">
            <v>40070</v>
          </cell>
          <cell r="E2740" t="str">
            <v>I</v>
          </cell>
          <cell r="F2740" t="str">
            <v>CO - NAPPANEE RAILROAD DEPOT</v>
          </cell>
          <cell r="G2740" t="str">
            <v/>
          </cell>
          <cell r="H2740" t="str">
            <v/>
          </cell>
        </row>
        <row r="2741">
          <cell r="A2741" t="str">
            <v>0005793066</v>
          </cell>
          <cell r="B2741" t="str">
            <v>00057</v>
          </cell>
          <cell r="C2741" t="str">
            <v>93066</v>
          </cell>
          <cell r="D2741">
            <v>40070</v>
          </cell>
          <cell r="E2741" t="str">
            <v>I</v>
          </cell>
          <cell r="F2741" t="str">
            <v>CO - OHIO CTY HARTFORD BRIDGE</v>
          </cell>
          <cell r="G2741" t="str">
            <v/>
          </cell>
          <cell r="H2741" t="str">
            <v/>
          </cell>
        </row>
        <row r="2742">
          <cell r="A2742" t="str">
            <v>0005793067</v>
          </cell>
          <cell r="B2742" t="str">
            <v>00057</v>
          </cell>
          <cell r="C2742" t="str">
            <v>93067</v>
          </cell>
          <cell r="D2742">
            <v>40070</v>
          </cell>
          <cell r="E2742" t="str">
            <v>I</v>
          </cell>
          <cell r="F2742" t="str">
            <v>CO - WARSAW LAND ACQ INSTRU LA</v>
          </cell>
          <cell r="G2742" t="str">
            <v/>
          </cell>
          <cell r="H2742" t="str">
            <v/>
          </cell>
        </row>
        <row r="2743">
          <cell r="A2743" t="str">
            <v>0005793068</v>
          </cell>
          <cell r="B2743" t="str">
            <v>00057</v>
          </cell>
          <cell r="C2743" t="str">
            <v>93068</v>
          </cell>
          <cell r="D2743">
            <v>40070</v>
          </cell>
          <cell r="E2743" t="str">
            <v>I</v>
          </cell>
          <cell r="F2743" t="str">
            <v>CO - CROWN POINT R&amp;R OLD LAKE</v>
          </cell>
          <cell r="G2743" t="str">
            <v/>
          </cell>
          <cell r="H2743" t="str">
            <v/>
          </cell>
        </row>
        <row r="2744">
          <cell r="A2744" t="str">
            <v>0005793069</v>
          </cell>
          <cell r="B2744" t="str">
            <v>00057</v>
          </cell>
          <cell r="C2744" t="str">
            <v>93069</v>
          </cell>
          <cell r="D2744">
            <v>40070</v>
          </cell>
          <cell r="E2744" t="str">
            <v>I</v>
          </cell>
          <cell r="F2744" t="str">
            <v>CO - DARLINGTON R&amp;R COVERED BR</v>
          </cell>
          <cell r="G2744" t="str">
            <v/>
          </cell>
          <cell r="H2744" t="str">
            <v/>
          </cell>
        </row>
        <row r="2745">
          <cell r="A2745" t="str">
            <v>0005793070</v>
          </cell>
          <cell r="B2745" t="str">
            <v>00057</v>
          </cell>
          <cell r="C2745" t="str">
            <v>93070</v>
          </cell>
          <cell r="D2745">
            <v>40070</v>
          </cell>
          <cell r="E2745" t="str">
            <v>I</v>
          </cell>
          <cell r="F2745" t="str">
            <v>CO - HI ASHLEY PARK DEVELOPMEN</v>
          </cell>
          <cell r="G2745" t="str">
            <v/>
          </cell>
          <cell r="H2745" t="str">
            <v/>
          </cell>
        </row>
        <row r="2746">
          <cell r="A2746" t="str">
            <v>0005793071</v>
          </cell>
          <cell r="B2746" t="str">
            <v>00057</v>
          </cell>
          <cell r="C2746" t="str">
            <v>93071</v>
          </cell>
          <cell r="D2746">
            <v>40070</v>
          </cell>
          <cell r="E2746" t="str">
            <v>I</v>
          </cell>
          <cell r="F2746" t="str">
            <v>CO - HI CRAWFORDSVILLE COMMUNI</v>
          </cell>
          <cell r="G2746" t="str">
            <v/>
          </cell>
          <cell r="H2746" t="str">
            <v/>
          </cell>
        </row>
        <row r="2747">
          <cell r="A2747" t="str">
            <v>0005793072</v>
          </cell>
          <cell r="B2747" t="str">
            <v>00057</v>
          </cell>
          <cell r="C2747" t="str">
            <v>93072</v>
          </cell>
          <cell r="D2747">
            <v>40070</v>
          </cell>
          <cell r="E2747" t="str">
            <v>I</v>
          </cell>
          <cell r="F2747" t="str">
            <v>CO - HI LAGRANGE DALLAS LAKE P</v>
          </cell>
          <cell r="G2747" t="str">
            <v/>
          </cell>
          <cell r="H2747" t="str">
            <v/>
          </cell>
        </row>
        <row r="2748">
          <cell r="A2748" t="str">
            <v>0005793073</v>
          </cell>
          <cell r="B2748" t="str">
            <v>00057</v>
          </cell>
          <cell r="C2748" t="str">
            <v>93073</v>
          </cell>
          <cell r="D2748">
            <v>40070</v>
          </cell>
          <cell r="E2748" t="str">
            <v>I</v>
          </cell>
          <cell r="F2748" t="str">
            <v>CO - HI MILLERSBURY COOK STATN</v>
          </cell>
          <cell r="G2748" t="str">
            <v/>
          </cell>
          <cell r="H2748" t="str">
            <v/>
          </cell>
        </row>
        <row r="2749">
          <cell r="A2749" t="str">
            <v>0005793074</v>
          </cell>
          <cell r="B2749" t="str">
            <v>00057</v>
          </cell>
          <cell r="C2749" t="str">
            <v>93074</v>
          </cell>
          <cell r="D2749">
            <v>40070</v>
          </cell>
          <cell r="E2749" t="str">
            <v>I</v>
          </cell>
          <cell r="F2749" t="str">
            <v>CO - SHARPSVILLE TOWN PARK EXP</v>
          </cell>
          <cell r="G2749" t="str">
            <v/>
          </cell>
          <cell r="H2749" t="str">
            <v/>
          </cell>
        </row>
        <row r="2750">
          <cell r="A2750" t="str">
            <v>0005793075</v>
          </cell>
          <cell r="B2750" t="str">
            <v>00057</v>
          </cell>
          <cell r="C2750" t="str">
            <v>93075</v>
          </cell>
          <cell r="D2750">
            <v>40070</v>
          </cell>
          <cell r="E2750" t="str">
            <v>I</v>
          </cell>
          <cell r="F2750" t="str">
            <v>CO - SOUTHPORT PUBLIC PARK</v>
          </cell>
          <cell r="G2750" t="str">
            <v/>
          </cell>
          <cell r="H2750" t="str">
            <v/>
          </cell>
        </row>
        <row r="2751">
          <cell r="A2751" t="str">
            <v>0005793076</v>
          </cell>
          <cell r="B2751" t="str">
            <v>00057</v>
          </cell>
          <cell r="C2751" t="str">
            <v>93076</v>
          </cell>
          <cell r="D2751">
            <v>40070</v>
          </cell>
          <cell r="E2751" t="str">
            <v>I</v>
          </cell>
          <cell r="F2751" t="str">
            <v>CO - SPICELAND LIBRARY REHAB</v>
          </cell>
          <cell r="G2751" t="str">
            <v/>
          </cell>
          <cell r="H2751" t="str">
            <v/>
          </cell>
        </row>
        <row r="2752">
          <cell r="A2752" t="str">
            <v>0005793077</v>
          </cell>
          <cell r="B2752" t="str">
            <v>00057</v>
          </cell>
          <cell r="C2752" t="str">
            <v>93077</v>
          </cell>
          <cell r="D2752">
            <v>40070</v>
          </cell>
          <cell r="E2752" t="str">
            <v>I</v>
          </cell>
          <cell r="F2752" t="str">
            <v>CO - WINCHESTER LIBRARY IMPROV</v>
          </cell>
          <cell r="G2752" t="str">
            <v/>
          </cell>
          <cell r="H2752" t="str">
            <v/>
          </cell>
        </row>
        <row r="2753">
          <cell r="A2753" t="str">
            <v>0005793082</v>
          </cell>
          <cell r="B2753" t="str">
            <v>00057</v>
          </cell>
          <cell r="C2753" t="str">
            <v>93082</v>
          </cell>
          <cell r="D2753">
            <v>40070</v>
          </cell>
          <cell r="E2753" t="str">
            <v>I</v>
          </cell>
          <cell r="F2753" t="str">
            <v>CO - LAKE SHAFER SILT REDUCTIO</v>
          </cell>
          <cell r="G2753" t="str">
            <v/>
          </cell>
          <cell r="H2753" t="str">
            <v/>
          </cell>
        </row>
        <row r="2754">
          <cell r="A2754" t="str">
            <v>0005793084</v>
          </cell>
          <cell r="B2754" t="str">
            <v>00057</v>
          </cell>
          <cell r="C2754" t="str">
            <v>93084</v>
          </cell>
          <cell r="D2754">
            <v>40070</v>
          </cell>
          <cell r="E2754" t="str">
            <v>I</v>
          </cell>
          <cell r="F2754" t="str">
            <v>CO - CLINTON DEPOT PROJECT</v>
          </cell>
          <cell r="G2754" t="str">
            <v/>
          </cell>
          <cell r="H2754" t="str">
            <v/>
          </cell>
        </row>
        <row r="2755">
          <cell r="A2755" t="str">
            <v>0005793085</v>
          </cell>
          <cell r="B2755" t="str">
            <v>00057</v>
          </cell>
          <cell r="C2755" t="str">
            <v>93085</v>
          </cell>
          <cell r="D2755">
            <v>40070</v>
          </cell>
          <cell r="E2755" t="str">
            <v>I</v>
          </cell>
          <cell r="F2755" t="str">
            <v>CO - CRISPUS ATTUCKS MUSEUM</v>
          </cell>
          <cell r="G2755" t="str">
            <v/>
          </cell>
          <cell r="H2755" t="str">
            <v/>
          </cell>
        </row>
        <row r="2756">
          <cell r="A2756" t="str">
            <v>0005793087</v>
          </cell>
          <cell r="B2756" t="str">
            <v>00057</v>
          </cell>
          <cell r="C2756" t="str">
            <v>93087</v>
          </cell>
          <cell r="D2756">
            <v>40070</v>
          </cell>
          <cell r="E2756" t="str">
            <v>I</v>
          </cell>
          <cell r="F2756" t="str">
            <v>CO - MARION COUNTY SO. BASEBAL</v>
          </cell>
          <cell r="G2756" t="str">
            <v/>
          </cell>
          <cell r="H2756" t="str">
            <v/>
          </cell>
        </row>
        <row r="2757">
          <cell r="A2757" t="str">
            <v>0005793088</v>
          </cell>
          <cell r="B2757" t="str">
            <v>00057</v>
          </cell>
          <cell r="C2757" t="str">
            <v>93088</v>
          </cell>
          <cell r="D2757">
            <v>40070</v>
          </cell>
          <cell r="E2757" t="str">
            <v>I</v>
          </cell>
          <cell r="F2757" t="str">
            <v>CO - MIAMI CTY CIRCUS HALL FAM</v>
          </cell>
          <cell r="G2757" t="str">
            <v/>
          </cell>
          <cell r="H2757" t="str">
            <v/>
          </cell>
        </row>
        <row r="2758">
          <cell r="A2758" t="str">
            <v>0005793089</v>
          </cell>
          <cell r="B2758" t="str">
            <v>00057</v>
          </cell>
          <cell r="C2758" t="str">
            <v>93089</v>
          </cell>
          <cell r="D2758">
            <v>40070</v>
          </cell>
          <cell r="E2758" t="str">
            <v>I</v>
          </cell>
          <cell r="F2758" t="str">
            <v>CO - MUNCIE DEL CTY SEN CITIZ</v>
          </cell>
          <cell r="G2758" t="str">
            <v/>
          </cell>
          <cell r="H2758" t="str">
            <v/>
          </cell>
        </row>
        <row r="2759">
          <cell r="A2759" t="str">
            <v>0005793090</v>
          </cell>
          <cell r="B2759" t="str">
            <v>00057</v>
          </cell>
          <cell r="C2759" t="str">
            <v>93090</v>
          </cell>
          <cell r="D2759">
            <v>40070</v>
          </cell>
          <cell r="E2759" t="str">
            <v>I</v>
          </cell>
          <cell r="F2759" t="str">
            <v>CO - RICHMOND BASEBALL STADIUM</v>
          </cell>
          <cell r="G2759" t="str">
            <v/>
          </cell>
          <cell r="H2759" t="str">
            <v/>
          </cell>
        </row>
        <row r="2760">
          <cell r="A2760" t="str">
            <v>0005793091</v>
          </cell>
          <cell r="B2760" t="str">
            <v>00057</v>
          </cell>
          <cell r="C2760" t="str">
            <v>93091</v>
          </cell>
          <cell r="D2760">
            <v>40070</v>
          </cell>
          <cell r="E2760" t="str">
            <v>I</v>
          </cell>
          <cell r="F2760" t="str">
            <v>CO - PERRY CTY ECON DEV INITIT</v>
          </cell>
          <cell r="G2760" t="str">
            <v/>
          </cell>
          <cell r="H2760" t="str">
            <v/>
          </cell>
        </row>
        <row r="2761">
          <cell r="A2761" t="str">
            <v>0005793092</v>
          </cell>
          <cell r="B2761" t="str">
            <v>00057</v>
          </cell>
          <cell r="C2761" t="str">
            <v>93092</v>
          </cell>
          <cell r="D2761">
            <v>40070</v>
          </cell>
          <cell r="E2761" t="str">
            <v>I</v>
          </cell>
          <cell r="F2761" t="str">
            <v>CO - VALPARAISO MEM OPERA HOUS</v>
          </cell>
          <cell r="G2761" t="str">
            <v/>
          </cell>
          <cell r="H2761" t="str">
            <v/>
          </cell>
        </row>
        <row r="2762">
          <cell r="A2762" t="str">
            <v>0005793093</v>
          </cell>
          <cell r="B2762" t="str">
            <v>00057</v>
          </cell>
          <cell r="C2762" t="str">
            <v>93093</v>
          </cell>
          <cell r="D2762">
            <v>40070</v>
          </cell>
          <cell r="E2762" t="str">
            <v>I</v>
          </cell>
          <cell r="F2762" t="str">
            <v>CO - FT WAYNE SCIENCE CENTRAL</v>
          </cell>
          <cell r="G2762" t="str">
            <v/>
          </cell>
          <cell r="H2762" t="str">
            <v/>
          </cell>
        </row>
        <row r="2763">
          <cell r="A2763" t="str">
            <v>0005793094</v>
          </cell>
          <cell r="B2763" t="str">
            <v>00057</v>
          </cell>
          <cell r="C2763" t="str">
            <v>93094</v>
          </cell>
          <cell r="D2763">
            <v>40070</v>
          </cell>
          <cell r="E2763" t="str">
            <v>I</v>
          </cell>
          <cell r="F2763" t="str">
            <v>CO - INDPLS 16TH ST SOCCER FIE</v>
          </cell>
          <cell r="G2763" t="str">
            <v/>
          </cell>
          <cell r="H2763" t="str">
            <v/>
          </cell>
        </row>
        <row r="2764">
          <cell r="A2764" t="str">
            <v>0005793095</v>
          </cell>
          <cell r="B2764" t="str">
            <v>00057</v>
          </cell>
          <cell r="C2764" t="str">
            <v>93095</v>
          </cell>
          <cell r="D2764">
            <v>40070</v>
          </cell>
          <cell r="E2764" t="str">
            <v>I</v>
          </cell>
          <cell r="F2764" t="str">
            <v>CO - INDIANAPOLIS PERRY PARK</v>
          </cell>
          <cell r="G2764" t="str">
            <v/>
          </cell>
          <cell r="H2764" t="str">
            <v/>
          </cell>
        </row>
        <row r="2765">
          <cell r="A2765" t="str">
            <v>0005793096</v>
          </cell>
          <cell r="B2765" t="str">
            <v>00057</v>
          </cell>
          <cell r="C2765" t="str">
            <v>93096</v>
          </cell>
          <cell r="D2765">
            <v>40070</v>
          </cell>
          <cell r="E2765" t="str">
            <v>I</v>
          </cell>
          <cell r="F2765" t="str">
            <v>CO - JAY CTY PUBLIC LIBRARY BU</v>
          </cell>
          <cell r="G2765" t="str">
            <v/>
          </cell>
          <cell r="H2765" t="str">
            <v/>
          </cell>
        </row>
        <row r="2766">
          <cell r="A2766" t="str">
            <v>0005793097</v>
          </cell>
          <cell r="B2766" t="str">
            <v>00057</v>
          </cell>
          <cell r="C2766" t="str">
            <v>93097</v>
          </cell>
          <cell r="D2766">
            <v>40070</v>
          </cell>
          <cell r="E2766" t="str">
            <v>I</v>
          </cell>
          <cell r="F2766" t="str">
            <v>CO - MAR. CTY FT B HARRIS GOLF</v>
          </cell>
          <cell r="G2766" t="str">
            <v/>
          </cell>
          <cell r="H2766" t="str">
            <v/>
          </cell>
        </row>
        <row r="2767">
          <cell r="A2767" t="str">
            <v>0005793098</v>
          </cell>
          <cell r="B2767" t="str">
            <v>00057</v>
          </cell>
          <cell r="C2767" t="str">
            <v>93098</v>
          </cell>
          <cell r="D2767">
            <v>40070</v>
          </cell>
          <cell r="E2767" t="str">
            <v>I</v>
          </cell>
          <cell r="F2767" t="str">
            <v>CO - MUNCIE CHILDREN'S MUSEUM</v>
          </cell>
          <cell r="G2767" t="str">
            <v/>
          </cell>
          <cell r="H2767" t="str">
            <v/>
          </cell>
        </row>
        <row r="2768">
          <cell r="A2768" t="str">
            <v>0005793099</v>
          </cell>
          <cell r="B2768" t="str">
            <v>00057</v>
          </cell>
          <cell r="C2768" t="str">
            <v>93099</v>
          </cell>
          <cell r="D2768">
            <v>40070</v>
          </cell>
          <cell r="E2768" t="str">
            <v>I</v>
          </cell>
          <cell r="F2768" t="str">
            <v>CO - NEW WHITELAND TRACEY ROAD</v>
          </cell>
          <cell r="G2768" t="str">
            <v/>
          </cell>
          <cell r="H2768" t="str">
            <v/>
          </cell>
        </row>
        <row r="2769">
          <cell r="A2769" t="str">
            <v>0005793100</v>
          </cell>
          <cell r="B2769" t="str">
            <v>00057</v>
          </cell>
          <cell r="C2769" t="str">
            <v>93100</v>
          </cell>
          <cell r="D2769">
            <v>40070</v>
          </cell>
          <cell r="E2769" t="str">
            <v>I</v>
          </cell>
          <cell r="F2769" t="str">
            <v>CO - UNION CTY COMMUNITY CARE</v>
          </cell>
          <cell r="G2769" t="str">
            <v/>
          </cell>
          <cell r="H2769" t="str">
            <v/>
          </cell>
        </row>
        <row r="2770">
          <cell r="A2770" t="str">
            <v>0005793101</v>
          </cell>
          <cell r="B2770" t="str">
            <v>00057</v>
          </cell>
          <cell r="C2770" t="str">
            <v>93101</v>
          </cell>
          <cell r="D2770">
            <v>40070</v>
          </cell>
          <cell r="E2770" t="str">
            <v>I</v>
          </cell>
          <cell r="F2770" t="str">
            <v>CO - WINSLOW LIBRARY</v>
          </cell>
          <cell r="G2770" t="str">
            <v/>
          </cell>
          <cell r="H2770" t="str">
            <v/>
          </cell>
        </row>
        <row r="2771">
          <cell r="A2771" t="str">
            <v>0005793104</v>
          </cell>
          <cell r="B2771" t="str">
            <v>00057</v>
          </cell>
          <cell r="C2771" t="str">
            <v>93104</v>
          </cell>
          <cell r="D2771">
            <v>40070</v>
          </cell>
          <cell r="E2771" t="str">
            <v>I</v>
          </cell>
          <cell r="F2771" t="str">
            <v>CO - ELKHART CTY JACKSN TWP SE</v>
          </cell>
          <cell r="G2771" t="str">
            <v/>
          </cell>
          <cell r="H2771" t="str">
            <v/>
          </cell>
        </row>
        <row r="2772">
          <cell r="A2772" t="str">
            <v>0005793105</v>
          </cell>
          <cell r="B2772" t="str">
            <v>00057</v>
          </cell>
          <cell r="C2772" t="str">
            <v>93105</v>
          </cell>
          <cell r="D2772">
            <v>40070</v>
          </cell>
          <cell r="E2772" t="str">
            <v>I</v>
          </cell>
          <cell r="F2772" t="str">
            <v>CO - FORTVILLE SEWER SYSTEM PR</v>
          </cell>
          <cell r="G2772" t="str">
            <v/>
          </cell>
          <cell r="H2772" t="str">
            <v/>
          </cell>
        </row>
        <row r="2773">
          <cell r="A2773" t="str">
            <v>0005793106</v>
          </cell>
          <cell r="B2773" t="str">
            <v>00057</v>
          </cell>
          <cell r="C2773" t="str">
            <v>93106</v>
          </cell>
          <cell r="D2773">
            <v>40070</v>
          </cell>
          <cell r="E2773" t="str">
            <v>I</v>
          </cell>
          <cell r="F2773" t="str">
            <v>CO - ASHLEY CITY PARK</v>
          </cell>
          <cell r="G2773" t="str">
            <v/>
          </cell>
          <cell r="H2773" t="str">
            <v/>
          </cell>
        </row>
        <row r="2774">
          <cell r="A2774" t="str">
            <v>0005793107</v>
          </cell>
          <cell r="B2774" t="str">
            <v>00057</v>
          </cell>
          <cell r="C2774" t="str">
            <v>93107</v>
          </cell>
          <cell r="D2774">
            <v>40070</v>
          </cell>
          <cell r="E2774" t="str">
            <v>I</v>
          </cell>
          <cell r="F2774" t="str">
            <v>CO - AUBURN REIKE PARK</v>
          </cell>
          <cell r="G2774" t="str">
            <v/>
          </cell>
          <cell r="H2774" t="str">
            <v/>
          </cell>
        </row>
        <row r="2775">
          <cell r="A2775" t="str">
            <v>0005793108</v>
          </cell>
          <cell r="B2775" t="str">
            <v>00057</v>
          </cell>
          <cell r="C2775" t="str">
            <v>93108</v>
          </cell>
          <cell r="D2775">
            <v>40070</v>
          </cell>
          <cell r="E2775" t="str">
            <v>I</v>
          </cell>
          <cell r="F2775" t="str">
            <v>CO - AVON TOWN HALL</v>
          </cell>
          <cell r="G2775" t="str">
            <v/>
          </cell>
          <cell r="H2775" t="str">
            <v/>
          </cell>
        </row>
        <row r="2776">
          <cell r="A2776" t="str">
            <v>0005793110</v>
          </cell>
          <cell r="B2776" t="str">
            <v>00057</v>
          </cell>
          <cell r="C2776" t="str">
            <v>93110</v>
          </cell>
          <cell r="D2776">
            <v>40070</v>
          </cell>
          <cell r="E2776" t="str">
            <v>I</v>
          </cell>
          <cell r="F2776" t="str">
            <v>CO - BLGTN VICTOR PIKE INDUSTR</v>
          </cell>
          <cell r="G2776" t="str">
            <v/>
          </cell>
          <cell r="H2776" t="str">
            <v/>
          </cell>
        </row>
        <row r="2777">
          <cell r="A2777" t="str">
            <v>0005793111</v>
          </cell>
          <cell r="B2777" t="str">
            <v>00057</v>
          </cell>
          <cell r="C2777" t="str">
            <v>93111</v>
          </cell>
          <cell r="D2777">
            <v>40070</v>
          </cell>
          <cell r="E2777" t="str">
            <v>I</v>
          </cell>
          <cell r="F2777" t="str">
            <v>CO - BROWN COUNTY RECYCLING CE</v>
          </cell>
          <cell r="G2777" t="str">
            <v/>
          </cell>
          <cell r="H2777" t="str">
            <v/>
          </cell>
        </row>
        <row r="2778">
          <cell r="A2778" t="str">
            <v>0005793112</v>
          </cell>
          <cell r="B2778" t="str">
            <v>00057</v>
          </cell>
          <cell r="C2778" t="str">
            <v>93112</v>
          </cell>
          <cell r="D2778">
            <v>40070</v>
          </cell>
          <cell r="E2778" t="str">
            <v>I</v>
          </cell>
          <cell r="F2778" t="str">
            <v>CO - CONNERSVILLE INFRASTRUCTU</v>
          </cell>
          <cell r="G2778" t="str">
            <v/>
          </cell>
          <cell r="H2778" t="str">
            <v/>
          </cell>
        </row>
        <row r="2779">
          <cell r="A2779" t="str">
            <v>0005793114</v>
          </cell>
          <cell r="B2779" t="str">
            <v>00057</v>
          </cell>
          <cell r="C2779" t="str">
            <v>93114</v>
          </cell>
          <cell r="D2779">
            <v>40070</v>
          </cell>
          <cell r="E2779" t="str">
            <v>I</v>
          </cell>
          <cell r="F2779" t="str">
            <v>CO - FULTON CTY LIB TWP FIRE S</v>
          </cell>
          <cell r="G2779" t="str">
            <v/>
          </cell>
          <cell r="H2779" t="str">
            <v/>
          </cell>
        </row>
        <row r="2780">
          <cell r="A2780" t="str">
            <v>0005793115</v>
          </cell>
          <cell r="B2780" t="str">
            <v>00057</v>
          </cell>
          <cell r="C2780" t="str">
            <v>93115</v>
          </cell>
          <cell r="D2780">
            <v>40070</v>
          </cell>
          <cell r="E2780" t="str">
            <v>I</v>
          </cell>
          <cell r="F2780" t="str">
            <v>CO - LAPORTE COUNTY PINE LAKE</v>
          </cell>
          <cell r="G2780" t="str">
            <v/>
          </cell>
          <cell r="H2780" t="str">
            <v/>
          </cell>
        </row>
        <row r="2781">
          <cell r="A2781" t="str">
            <v>0005793116</v>
          </cell>
          <cell r="B2781" t="str">
            <v>00057</v>
          </cell>
          <cell r="C2781" t="str">
            <v>93116</v>
          </cell>
          <cell r="D2781">
            <v>40070</v>
          </cell>
          <cell r="E2781" t="str">
            <v>I</v>
          </cell>
          <cell r="F2781" t="str">
            <v>CO - MADISON COUNTY 4H PROGRAM</v>
          </cell>
          <cell r="G2781" t="str">
            <v/>
          </cell>
          <cell r="H2781" t="str">
            <v/>
          </cell>
        </row>
        <row r="2782">
          <cell r="A2782" t="str">
            <v>0005793117</v>
          </cell>
          <cell r="B2782" t="str">
            <v>00057</v>
          </cell>
          <cell r="C2782" t="str">
            <v>93117</v>
          </cell>
          <cell r="D2782">
            <v>40070</v>
          </cell>
          <cell r="E2782" t="str">
            <v>I</v>
          </cell>
          <cell r="F2782" t="str">
            <v>CO - MILLCREEK CIVIC CENTER</v>
          </cell>
          <cell r="G2782" t="str">
            <v/>
          </cell>
          <cell r="H2782" t="str">
            <v/>
          </cell>
        </row>
        <row r="2783">
          <cell r="A2783" t="str">
            <v>0005793118</v>
          </cell>
          <cell r="B2783" t="str">
            <v>00057</v>
          </cell>
          <cell r="C2783" t="str">
            <v>93118</v>
          </cell>
          <cell r="D2783">
            <v>40070</v>
          </cell>
          <cell r="E2783" t="str">
            <v>I</v>
          </cell>
          <cell r="F2783" t="str">
            <v>CO - NEW LISBON VOLUNTEER FIRE</v>
          </cell>
          <cell r="G2783" t="str">
            <v/>
          </cell>
          <cell r="H2783" t="str">
            <v/>
          </cell>
        </row>
        <row r="2784">
          <cell r="A2784" t="str">
            <v>0005793119</v>
          </cell>
          <cell r="B2784" t="str">
            <v>00057</v>
          </cell>
          <cell r="C2784" t="str">
            <v>93119</v>
          </cell>
          <cell r="D2784">
            <v>40070</v>
          </cell>
          <cell r="E2784" t="str">
            <v>I</v>
          </cell>
          <cell r="F2784" t="str">
            <v>CO - RUSH COUNTY BIG FLAT ROCK</v>
          </cell>
          <cell r="G2784" t="str">
            <v/>
          </cell>
          <cell r="H2784" t="str">
            <v/>
          </cell>
        </row>
        <row r="2785">
          <cell r="A2785" t="str">
            <v>0005793120</v>
          </cell>
          <cell r="B2785" t="str">
            <v>00057</v>
          </cell>
          <cell r="C2785" t="str">
            <v>93120</v>
          </cell>
          <cell r="D2785">
            <v>40070</v>
          </cell>
          <cell r="E2785" t="str">
            <v>I</v>
          </cell>
          <cell r="F2785" t="str">
            <v>CO - SHELBY COUNTY INFRASTRUCT</v>
          </cell>
          <cell r="G2785" t="str">
            <v/>
          </cell>
          <cell r="H2785" t="str">
            <v/>
          </cell>
        </row>
        <row r="2786">
          <cell r="A2786" t="str">
            <v>0005793121</v>
          </cell>
          <cell r="B2786" t="str">
            <v>00057</v>
          </cell>
          <cell r="C2786" t="str">
            <v>93121</v>
          </cell>
          <cell r="D2786">
            <v>40070</v>
          </cell>
          <cell r="E2786" t="str">
            <v>I</v>
          </cell>
          <cell r="F2786" t="str">
            <v>CO - SHELBYVILLE MUNICIPAL AIR</v>
          </cell>
          <cell r="G2786" t="str">
            <v/>
          </cell>
          <cell r="H2786" t="str">
            <v/>
          </cell>
        </row>
        <row r="2787">
          <cell r="A2787" t="str">
            <v>0005793122</v>
          </cell>
          <cell r="B2787" t="str">
            <v>00057</v>
          </cell>
          <cell r="C2787" t="str">
            <v>93122</v>
          </cell>
          <cell r="D2787">
            <v>40070</v>
          </cell>
          <cell r="E2787" t="str">
            <v>I</v>
          </cell>
          <cell r="F2787" t="str">
            <v>CO - WASHINGTON COUNTY 4H FAIR</v>
          </cell>
          <cell r="G2787" t="str">
            <v/>
          </cell>
          <cell r="H2787" t="str">
            <v/>
          </cell>
        </row>
        <row r="2788">
          <cell r="A2788" t="str">
            <v>0005793123</v>
          </cell>
          <cell r="B2788" t="str">
            <v>00057</v>
          </cell>
          <cell r="C2788" t="str">
            <v>93123</v>
          </cell>
          <cell r="D2788">
            <v>40070</v>
          </cell>
          <cell r="E2788" t="str">
            <v>I</v>
          </cell>
          <cell r="F2788" t="str">
            <v>CO - ECONOMY-4TH ST. RECONSTRU</v>
          </cell>
          <cell r="G2788" t="str">
            <v/>
          </cell>
          <cell r="H2788" t="str">
            <v/>
          </cell>
        </row>
        <row r="2789">
          <cell r="A2789" t="str">
            <v>0005793124</v>
          </cell>
          <cell r="B2789" t="str">
            <v>00057</v>
          </cell>
          <cell r="C2789" t="str">
            <v>93124</v>
          </cell>
          <cell r="D2789">
            <v>40070</v>
          </cell>
          <cell r="E2789" t="str">
            <v>I</v>
          </cell>
          <cell r="F2789" t="str">
            <v>CO - LIGONIER SEWER PROJECT</v>
          </cell>
          <cell r="G2789" t="str">
            <v/>
          </cell>
          <cell r="H2789" t="str">
            <v/>
          </cell>
        </row>
        <row r="2790">
          <cell r="A2790" t="str">
            <v>0005793125</v>
          </cell>
          <cell r="B2790" t="str">
            <v>00057</v>
          </cell>
          <cell r="C2790" t="str">
            <v>93125</v>
          </cell>
          <cell r="D2790">
            <v>40070</v>
          </cell>
          <cell r="E2790" t="str">
            <v>I</v>
          </cell>
          <cell r="F2790" t="str">
            <v>CO - NEW PALESTINE DEPOT RECON</v>
          </cell>
          <cell r="G2790" t="str">
            <v/>
          </cell>
          <cell r="H2790" t="str">
            <v/>
          </cell>
        </row>
        <row r="2791">
          <cell r="A2791" t="str">
            <v>0005793126</v>
          </cell>
          <cell r="B2791" t="str">
            <v>00057</v>
          </cell>
          <cell r="C2791" t="str">
            <v>93126</v>
          </cell>
          <cell r="D2791">
            <v>40070</v>
          </cell>
          <cell r="E2791" t="str">
            <v>I</v>
          </cell>
          <cell r="F2791" t="str">
            <v>CO - WARREN CTY FIRE DPT,TRAIN</v>
          </cell>
          <cell r="G2791" t="str">
            <v/>
          </cell>
          <cell r="H2791" t="str">
            <v/>
          </cell>
        </row>
        <row r="2792">
          <cell r="A2792" t="str">
            <v>0005793127</v>
          </cell>
          <cell r="B2792" t="str">
            <v>00057</v>
          </cell>
          <cell r="C2792" t="str">
            <v>93127</v>
          </cell>
          <cell r="D2792">
            <v>40070</v>
          </cell>
          <cell r="E2792" t="str">
            <v>I</v>
          </cell>
          <cell r="F2792" t="str">
            <v>CO - AVAILABLE FOR USE</v>
          </cell>
          <cell r="G2792" t="str">
            <v/>
          </cell>
          <cell r="H2792" t="str">
            <v/>
          </cell>
        </row>
        <row r="2793">
          <cell r="A2793" t="str">
            <v>0005793128</v>
          </cell>
          <cell r="B2793" t="str">
            <v>00057</v>
          </cell>
          <cell r="C2793" t="str">
            <v>93128</v>
          </cell>
          <cell r="D2793">
            <v>40070</v>
          </cell>
          <cell r="E2793" t="str">
            <v>I</v>
          </cell>
          <cell r="F2793" t="str">
            <v>CO - HI SO BEND RECR DEPT BOEH</v>
          </cell>
          <cell r="G2793" t="str">
            <v/>
          </cell>
          <cell r="H2793" t="str">
            <v/>
          </cell>
        </row>
        <row r="2794">
          <cell r="A2794" t="str">
            <v>0005793129</v>
          </cell>
          <cell r="B2794" t="str">
            <v>00057</v>
          </cell>
          <cell r="C2794" t="str">
            <v>93129</v>
          </cell>
          <cell r="D2794">
            <v>40070</v>
          </cell>
          <cell r="E2794" t="str">
            <v>I</v>
          </cell>
          <cell r="F2794" t="str">
            <v>CO - HI MORRIS CIVIC AUDITORIU</v>
          </cell>
          <cell r="G2794" t="str">
            <v/>
          </cell>
          <cell r="H2794" t="str">
            <v/>
          </cell>
        </row>
        <row r="2795">
          <cell r="A2795" t="str">
            <v>0005793130</v>
          </cell>
          <cell r="B2795" t="str">
            <v>00057</v>
          </cell>
          <cell r="C2795" t="str">
            <v>93130</v>
          </cell>
          <cell r="D2795">
            <v>40070</v>
          </cell>
          <cell r="E2795" t="str">
            <v>I</v>
          </cell>
          <cell r="F2795" t="str">
            <v>CO - LAKE/WOODS REG SEWER DIST</v>
          </cell>
          <cell r="G2795" t="str">
            <v/>
          </cell>
          <cell r="H2795" t="str">
            <v/>
          </cell>
        </row>
        <row r="2796">
          <cell r="A2796" t="str">
            <v>0005793131</v>
          </cell>
          <cell r="B2796" t="str">
            <v>00057</v>
          </cell>
          <cell r="C2796" t="str">
            <v>93131</v>
          </cell>
          <cell r="D2796">
            <v>40070</v>
          </cell>
          <cell r="E2796" t="str">
            <v>I</v>
          </cell>
          <cell r="F2796" t="str">
            <v>CO - WHITLEY CTY US 30 CORRIDO</v>
          </cell>
          <cell r="G2796" t="str">
            <v/>
          </cell>
          <cell r="H2796" t="str">
            <v/>
          </cell>
        </row>
        <row r="2797">
          <cell r="A2797" t="str">
            <v>0005793132</v>
          </cell>
          <cell r="B2797" t="str">
            <v>00057</v>
          </cell>
          <cell r="C2797" t="str">
            <v>93132</v>
          </cell>
          <cell r="D2797">
            <v>40070</v>
          </cell>
          <cell r="E2797" t="str">
            <v>I</v>
          </cell>
          <cell r="F2797" t="str">
            <v>CO - TOWN/PONETO WASTEWATER LO</v>
          </cell>
          <cell r="G2797" t="str">
            <v/>
          </cell>
          <cell r="H2797" t="str">
            <v/>
          </cell>
        </row>
        <row r="2798">
          <cell r="A2798" t="str">
            <v>0005793133</v>
          </cell>
          <cell r="B2798" t="str">
            <v>00057</v>
          </cell>
          <cell r="C2798" t="str">
            <v>93133</v>
          </cell>
          <cell r="D2798">
            <v>40070</v>
          </cell>
          <cell r="E2798" t="str">
            <v>I</v>
          </cell>
          <cell r="F2798" t="str">
            <v>CO - TOWN/PONETO WASTEWATER GR</v>
          </cell>
          <cell r="G2798" t="str">
            <v/>
          </cell>
          <cell r="H2798" t="str">
            <v/>
          </cell>
        </row>
        <row r="2799">
          <cell r="A2799" t="str">
            <v>0005793134</v>
          </cell>
          <cell r="B2799" t="str">
            <v>00057</v>
          </cell>
          <cell r="C2799" t="str">
            <v>93134</v>
          </cell>
          <cell r="D2799">
            <v>40070</v>
          </cell>
          <cell r="E2799" t="str">
            <v>I</v>
          </cell>
          <cell r="F2799" t="str">
            <v>CO - WHITE CTY MONTICELLO O.L.</v>
          </cell>
          <cell r="G2799" t="str">
            <v/>
          </cell>
          <cell r="H2799" t="str">
            <v/>
          </cell>
        </row>
        <row r="2800">
          <cell r="A2800" t="str">
            <v>0005793136</v>
          </cell>
          <cell r="B2800" t="str">
            <v>00057</v>
          </cell>
          <cell r="C2800" t="str">
            <v>93136</v>
          </cell>
          <cell r="D2800">
            <v>40070</v>
          </cell>
          <cell r="E2800" t="str">
            <v>I</v>
          </cell>
          <cell r="F2800" t="str">
            <v>CO - WHITE RIVR SP ST MUSEUM C</v>
          </cell>
          <cell r="G2800" t="str">
            <v/>
          </cell>
          <cell r="H2800" t="str">
            <v/>
          </cell>
        </row>
        <row r="2801">
          <cell r="A2801" t="str">
            <v>0005793137</v>
          </cell>
          <cell r="B2801" t="str">
            <v>00057</v>
          </cell>
          <cell r="C2801" t="str">
            <v>93137</v>
          </cell>
          <cell r="D2801">
            <v>40070</v>
          </cell>
          <cell r="E2801" t="str">
            <v>I</v>
          </cell>
          <cell r="F2801" t="str">
            <v>CO - INDIANAPOLIS MURAT THEATE</v>
          </cell>
          <cell r="G2801" t="str">
            <v/>
          </cell>
          <cell r="H2801" t="str">
            <v/>
          </cell>
        </row>
        <row r="2802">
          <cell r="A2802" t="str">
            <v>0005793138</v>
          </cell>
          <cell r="B2802" t="str">
            <v>00057</v>
          </cell>
          <cell r="C2802" t="str">
            <v>93138</v>
          </cell>
          <cell r="D2802">
            <v>40070</v>
          </cell>
          <cell r="E2802" t="str">
            <v>I</v>
          </cell>
          <cell r="F2802" t="str">
            <v>CO - KNIGHTSTOWN HOOS GYM COMM</v>
          </cell>
          <cell r="G2802" t="str">
            <v/>
          </cell>
          <cell r="H2802" t="str">
            <v/>
          </cell>
        </row>
        <row r="2803">
          <cell r="A2803" t="str">
            <v>0005793139</v>
          </cell>
          <cell r="B2803" t="str">
            <v>00057</v>
          </cell>
          <cell r="C2803" t="str">
            <v>93139</v>
          </cell>
          <cell r="D2803">
            <v>40070</v>
          </cell>
          <cell r="E2803" t="str">
            <v>I</v>
          </cell>
          <cell r="F2803" t="str">
            <v>CO - LAFAYETTE PARKING FACILIT</v>
          </cell>
          <cell r="G2803" t="str">
            <v/>
          </cell>
          <cell r="H2803" t="str">
            <v/>
          </cell>
        </row>
        <row r="2804">
          <cell r="A2804" t="str">
            <v>0005793140</v>
          </cell>
          <cell r="B2804" t="str">
            <v>00057</v>
          </cell>
          <cell r="C2804" t="str">
            <v>93140</v>
          </cell>
          <cell r="D2804">
            <v>40070</v>
          </cell>
          <cell r="E2804" t="str">
            <v>I</v>
          </cell>
          <cell r="F2804" t="str">
            <v>CO - NICTD CAPITAL IMPROVEMENT</v>
          </cell>
          <cell r="G2804" t="str">
            <v/>
          </cell>
          <cell r="H2804" t="str">
            <v/>
          </cell>
        </row>
        <row r="2805">
          <cell r="A2805" t="str">
            <v>0005793141</v>
          </cell>
          <cell r="B2805" t="str">
            <v>00057</v>
          </cell>
          <cell r="C2805" t="str">
            <v>93141</v>
          </cell>
          <cell r="D2805">
            <v>40070</v>
          </cell>
          <cell r="E2805" t="str">
            <v>I</v>
          </cell>
          <cell r="F2805" t="str">
            <v>CO - TOWN/FERDINAND WASTEWATER</v>
          </cell>
          <cell r="G2805" t="str">
            <v/>
          </cell>
          <cell r="H2805" t="str">
            <v/>
          </cell>
        </row>
        <row r="2806">
          <cell r="A2806" t="str">
            <v>0005793142</v>
          </cell>
          <cell r="B2806" t="str">
            <v>00057</v>
          </cell>
          <cell r="C2806" t="str">
            <v>93142</v>
          </cell>
          <cell r="D2806">
            <v>40070</v>
          </cell>
          <cell r="E2806" t="str">
            <v>I</v>
          </cell>
          <cell r="F2806" t="str">
            <v>CO - TOWN/FERDINAND WASTEWATER</v>
          </cell>
          <cell r="G2806" t="str">
            <v/>
          </cell>
          <cell r="H2806" t="str">
            <v/>
          </cell>
        </row>
        <row r="2807">
          <cell r="A2807" t="str">
            <v>0005793143</v>
          </cell>
          <cell r="B2807" t="str">
            <v>00057</v>
          </cell>
          <cell r="C2807" t="str">
            <v>93143</v>
          </cell>
          <cell r="D2807">
            <v>40070</v>
          </cell>
          <cell r="E2807" t="str">
            <v>I</v>
          </cell>
          <cell r="F2807" t="str">
            <v>CO - INDEP HILL CONSV DIST WW</v>
          </cell>
          <cell r="G2807" t="str">
            <v/>
          </cell>
          <cell r="H2807" t="str">
            <v/>
          </cell>
        </row>
        <row r="2808">
          <cell r="A2808" t="str">
            <v>0005793144</v>
          </cell>
          <cell r="B2808" t="str">
            <v>00057</v>
          </cell>
          <cell r="C2808" t="str">
            <v>93144</v>
          </cell>
          <cell r="D2808">
            <v>40070</v>
          </cell>
          <cell r="E2808" t="str">
            <v>I</v>
          </cell>
          <cell r="F2808" t="str">
            <v>CO - MIDDLEBURY WATER MAIN GRA</v>
          </cell>
          <cell r="G2808" t="str">
            <v/>
          </cell>
          <cell r="H2808" t="str">
            <v/>
          </cell>
        </row>
        <row r="2809">
          <cell r="A2809" t="str">
            <v>0005793145</v>
          </cell>
          <cell r="B2809" t="str">
            <v>00057</v>
          </cell>
          <cell r="C2809" t="str">
            <v>93145</v>
          </cell>
          <cell r="D2809">
            <v>40070</v>
          </cell>
          <cell r="E2809" t="str">
            <v>I</v>
          </cell>
          <cell r="F2809" t="str">
            <v>CO - MIDDLEBURY WATER MAIN LOA</v>
          </cell>
          <cell r="G2809" t="str">
            <v/>
          </cell>
          <cell r="H2809" t="str">
            <v/>
          </cell>
        </row>
        <row r="2810">
          <cell r="A2810" t="str">
            <v>0005793146</v>
          </cell>
          <cell r="B2810" t="str">
            <v>00057</v>
          </cell>
          <cell r="C2810" t="str">
            <v>93146</v>
          </cell>
          <cell r="D2810">
            <v>40070</v>
          </cell>
          <cell r="E2810" t="str">
            <v>I</v>
          </cell>
          <cell r="F2810" t="str">
            <v>CO - TOWN/SHELBURN WASTEWATER</v>
          </cell>
          <cell r="G2810" t="str">
            <v/>
          </cell>
          <cell r="H2810" t="str">
            <v/>
          </cell>
        </row>
        <row r="2811">
          <cell r="A2811" t="str">
            <v>0005793147</v>
          </cell>
          <cell r="B2811" t="str">
            <v>00057</v>
          </cell>
          <cell r="C2811" t="str">
            <v>93147</v>
          </cell>
          <cell r="D2811">
            <v>40070</v>
          </cell>
          <cell r="E2811" t="str">
            <v>I</v>
          </cell>
          <cell r="F2811" t="str">
            <v>CO - TOWN/SHELBURN WASTEWATER</v>
          </cell>
          <cell r="G2811" t="str">
            <v/>
          </cell>
          <cell r="H2811" t="str">
            <v/>
          </cell>
        </row>
        <row r="2812">
          <cell r="A2812" t="str">
            <v>0005793148</v>
          </cell>
          <cell r="B2812" t="str">
            <v>00057</v>
          </cell>
          <cell r="C2812" t="str">
            <v>93148</v>
          </cell>
          <cell r="D2812">
            <v>40070</v>
          </cell>
          <cell r="E2812" t="str">
            <v>I</v>
          </cell>
          <cell r="F2812" t="str">
            <v>CO - HI COLUMBUS MILL RACE PAR</v>
          </cell>
          <cell r="G2812" t="str">
            <v/>
          </cell>
          <cell r="H2812" t="str">
            <v/>
          </cell>
        </row>
        <row r="2813">
          <cell r="A2813" t="str">
            <v>0005793149</v>
          </cell>
          <cell r="B2813" t="str">
            <v>00057</v>
          </cell>
          <cell r="C2813" t="str">
            <v>93149</v>
          </cell>
          <cell r="D2813">
            <v>40070</v>
          </cell>
          <cell r="E2813" t="str">
            <v>I</v>
          </cell>
          <cell r="F2813" t="str">
            <v>CO - MILTON TOWN FIRE TRUCK</v>
          </cell>
          <cell r="G2813" t="str">
            <v/>
          </cell>
          <cell r="H2813" t="str">
            <v/>
          </cell>
        </row>
        <row r="2814">
          <cell r="A2814" t="str">
            <v>0005793150</v>
          </cell>
          <cell r="B2814" t="str">
            <v>00057</v>
          </cell>
          <cell r="C2814" t="str">
            <v>93150</v>
          </cell>
          <cell r="D2814">
            <v>40070</v>
          </cell>
          <cell r="E2814" t="str">
            <v>I</v>
          </cell>
          <cell r="F2814" t="str">
            <v>CO - STROH VOL. FIRE DEPT EQUI</v>
          </cell>
          <cell r="G2814" t="str">
            <v/>
          </cell>
          <cell r="H2814" t="str">
            <v/>
          </cell>
        </row>
        <row r="2815">
          <cell r="A2815" t="str">
            <v>0005793152</v>
          </cell>
          <cell r="B2815" t="str">
            <v>00057</v>
          </cell>
          <cell r="C2815" t="str">
            <v>93152</v>
          </cell>
          <cell r="D2815">
            <v>40070</v>
          </cell>
          <cell r="E2815" t="str">
            <v>I</v>
          </cell>
          <cell r="F2815" t="str">
            <v>CO - ALLEN CTY CEDARVILLE COMM</v>
          </cell>
          <cell r="G2815" t="str">
            <v/>
          </cell>
          <cell r="H2815" t="str">
            <v/>
          </cell>
        </row>
        <row r="2816">
          <cell r="A2816" t="str">
            <v>0005793153</v>
          </cell>
          <cell r="B2816" t="str">
            <v>00057</v>
          </cell>
          <cell r="C2816" t="str">
            <v>93153</v>
          </cell>
          <cell r="D2816">
            <v>40070</v>
          </cell>
          <cell r="E2816" t="str">
            <v>I</v>
          </cell>
          <cell r="F2816" t="str">
            <v>CO - FSE CITY OF NORTH VERNON</v>
          </cell>
          <cell r="G2816" t="str">
            <v/>
          </cell>
          <cell r="H2816" t="str">
            <v/>
          </cell>
        </row>
        <row r="2817">
          <cell r="A2817" t="str">
            <v>0005793154</v>
          </cell>
          <cell r="B2817" t="str">
            <v>00057</v>
          </cell>
          <cell r="C2817" t="str">
            <v>93154</v>
          </cell>
          <cell r="D2817">
            <v>40070</v>
          </cell>
          <cell r="E2817" t="str">
            <v>I</v>
          </cell>
          <cell r="F2817" t="str">
            <v>CO - FSE CITY OF SEYMOUR</v>
          </cell>
          <cell r="G2817" t="str">
            <v/>
          </cell>
          <cell r="H2817" t="str">
            <v/>
          </cell>
        </row>
        <row r="2818">
          <cell r="A2818" t="str">
            <v>0005793155</v>
          </cell>
          <cell r="B2818" t="str">
            <v>00057</v>
          </cell>
          <cell r="C2818" t="str">
            <v>93155</v>
          </cell>
          <cell r="D2818">
            <v>40070</v>
          </cell>
          <cell r="E2818" t="str">
            <v>I</v>
          </cell>
          <cell r="F2818" t="str">
            <v>CO - FSE SWAYZEE VFD</v>
          </cell>
          <cell r="G2818" t="str">
            <v/>
          </cell>
          <cell r="H2818" t="str">
            <v/>
          </cell>
        </row>
        <row r="2819">
          <cell r="A2819" t="str">
            <v>0005793156</v>
          </cell>
          <cell r="B2819" t="str">
            <v>00057</v>
          </cell>
          <cell r="C2819" t="str">
            <v>93156</v>
          </cell>
          <cell r="D2819">
            <v>40070</v>
          </cell>
          <cell r="E2819" t="str">
            <v>I</v>
          </cell>
          <cell r="F2819" t="str">
            <v>CO - FSE MEXICO COMMUNITY FIRE</v>
          </cell>
          <cell r="G2819" t="str">
            <v/>
          </cell>
          <cell r="H2819" t="str">
            <v/>
          </cell>
        </row>
        <row r="2820">
          <cell r="A2820" t="str">
            <v>0005793157</v>
          </cell>
          <cell r="B2820" t="str">
            <v>00057</v>
          </cell>
          <cell r="C2820" t="str">
            <v>93157</v>
          </cell>
          <cell r="D2820">
            <v>40070</v>
          </cell>
          <cell r="E2820" t="str">
            <v>I</v>
          </cell>
          <cell r="F2820" t="str">
            <v>CO - FSE LAKE TOWNSHIP - ARCOL</v>
          </cell>
          <cell r="G2820" t="str">
            <v/>
          </cell>
          <cell r="H2820" t="str">
            <v/>
          </cell>
        </row>
        <row r="2821">
          <cell r="A2821" t="str">
            <v>0005793158</v>
          </cell>
          <cell r="B2821" t="str">
            <v>00057</v>
          </cell>
          <cell r="C2821" t="str">
            <v>93158</v>
          </cell>
          <cell r="D2821">
            <v>40070</v>
          </cell>
          <cell r="E2821" t="str">
            <v>I</v>
          </cell>
          <cell r="F2821" t="str">
            <v>CO - FSE MILAN VFD</v>
          </cell>
          <cell r="G2821" t="str">
            <v/>
          </cell>
          <cell r="H2821" t="str">
            <v/>
          </cell>
        </row>
        <row r="2822">
          <cell r="A2822" t="str">
            <v>0005793159</v>
          </cell>
          <cell r="B2822" t="str">
            <v>00057</v>
          </cell>
          <cell r="C2822" t="str">
            <v>93159</v>
          </cell>
          <cell r="D2822">
            <v>40070</v>
          </cell>
          <cell r="E2822" t="str">
            <v>I</v>
          </cell>
          <cell r="F2822" t="str">
            <v>CO - FSE CLAY TOWNSHIP VFD OWE</v>
          </cell>
          <cell r="G2822" t="str">
            <v/>
          </cell>
          <cell r="H2822" t="str">
            <v/>
          </cell>
        </row>
        <row r="2823">
          <cell r="A2823" t="str">
            <v>0005793160</v>
          </cell>
          <cell r="B2823" t="str">
            <v>00057</v>
          </cell>
          <cell r="C2823" t="str">
            <v>93160</v>
          </cell>
          <cell r="D2823">
            <v>40070</v>
          </cell>
          <cell r="E2823" t="str">
            <v>I</v>
          </cell>
          <cell r="F2823" t="str">
            <v>CO - FSE TOWN OF VEVAY</v>
          </cell>
          <cell r="G2823" t="str">
            <v/>
          </cell>
          <cell r="H2823" t="str">
            <v/>
          </cell>
        </row>
        <row r="2824">
          <cell r="A2824" t="str">
            <v>0005793161</v>
          </cell>
          <cell r="B2824" t="str">
            <v>00057</v>
          </cell>
          <cell r="C2824" t="str">
            <v>93161</v>
          </cell>
          <cell r="D2824">
            <v>40070</v>
          </cell>
          <cell r="E2824" t="str">
            <v>I</v>
          </cell>
          <cell r="F2824" t="str">
            <v>CO - CWG TOWN OF DUBLIN</v>
          </cell>
          <cell r="G2824" t="str">
            <v/>
          </cell>
          <cell r="H2824" t="str">
            <v/>
          </cell>
        </row>
        <row r="2825">
          <cell r="A2825" t="str">
            <v>0005793162</v>
          </cell>
          <cell r="B2825" t="str">
            <v>00057</v>
          </cell>
          <cell r="C2825" t="str">
            <v>93162</v>
          </cell>
          <cell r="D2825">
            <v>40070</v>
          </cell>
          <cell r="E2825" t="str">
            <v>I</v>
          </cell>
          <cell r="F2825" t="str">
            <v>CO - CWG CITY OF HARTFORD CITY</v>
          </cell>
          <cell r="G2825" t="str">
            <v/>
          </cell>
          <cell r="H2825" t="str">
            <v/>
          </cell>
        </row>
        <row r="2826">
          <cell r="A2826" t="str">
            <v>0005793163</v>
          </cell>
          <cell r="B2826" t="str">
            <v>00057</v>
          </cell>
          <cell r="C2826" t="str">
            <v>93163</v>
          </cell>
          <cell r="D2826">
            <v>40070</v>
          </cell>
          <cell r="E2826" t="str">
            <v>I</v>
          </cell>
          <cell r="F2826" t="str">
            <v>CO - CWG CITY OF MONTPELIER</v>
          </cell>
          <cell r="G2826" t="str">
            <v/>
          </cell>
          <cell r="H2826" t="str">
            <v/>
          </cell>
        </row>
        <row r="2827">
          <cell r="A2827" t="str">
            <v>0005793164</v>
          </cell>
          <cell r="B2827" t="str">
            <v>00057</v>
          </cell>
          <cell r="C2827" t="str">
            <v>93164</v>
          </cell>
          <cell r="D2827">
            <v>40070</v>
          </cell>
          <cell r="E2827" t="str">
            <v>I</v>
          </cell>
          <cell r="F2827" t="str">
            <v>CO - CWG WINONA LK ISLND REHAB</v>
          </cell>
          <cell r="G2827" t="str">
            <v/>
          </cell>
          <cell r="H2827" t="str">
            <v/>
          </cell>
        </row>
        <row r="2828">
          <cell r="A2828" t="str">
            <v>0005793165</v>
          </cell>
          <cell r="B2828" t="str">
            <v>00057</v>
          </cell>
          <cell r="C2828" t="str">
            <v>93165</v>
          </cell>
          <cell r="D2828">
            <v>40070</v>
          </cell>
          <cell r="E2828" t="str">
            <v>I</v>
          </cell>
          <cell r="F2828" t="str">
            <v>CO - CWL WINONA LK ISLD REHAB</v>
          </cell>
          <cell r="G2828" t="str">
            <v/>
          </cell>
          <cell r="H2828" t="str">
            <v/>
          </cell>
        </row>
        <row r="2829">
          <cell r="A2829" t="str">
            <v>0005793167</v>
          </cell>
          <cell r="B2829" t="str">
            <v>00057</v>
          </cell>
          <cell r="C2829" t="str">
            <v>93167</v>
          </cell>
          <cell r="D2829">
            <v>40070</v>
          </cell>
          <cell r="E2829" t="str">
            <v>I</v>
          </cell>
          <cell r="F2829" t="str">
            <v>CO - BOONVILLE WATER PROJECT</v>
          </cell>
          <cell r="G2829" t="str">
            <v/>
          </cell>
          <cell r="H2829" t="str">
            <v/>
          </cell>
        </row>
        <row r="2830">
          <cell r="A2830" t="str">
            <v>0005793168</v>
          </cell>
          <cell r="B2830" t="str">
            <v>00057</v>
          </cell>
          <cell r="C2830" t="str">
            <v>93168</v>
          </cell>
          <cell r="D2830">
            <v>40070</v>
          </cell>
          <cell r="E2830" t="str">
            <v>I</v>
          </cell>
          <cell r="F2830" t="str">
            <v>CO - FRANKLIN CTY ROAD IMPROVE</v>
          </cell>
          <cell r="G2830" t="str">
            <v/>
          </cell>
          <cell r="H2830" t="str">
            <v/>
          </cell>
        </row>
        <row r="2831">
          <cell r="A2831" t="str">
            <v>0005793169</v>
          </cell>
          <cell r="B2831" t="str">
            <v>00057</v>
          </cell>
          <cell r="C2831" t="str">
            <v>93169</v>
          </cell>
          <cell r="D2831">
            <v>40070</v>
          </cell>
          <cell r="E2831" t="str">
            <v>I</v>
          </cell>
          <cell r="F2831" t="str">
            <v>CO - HI LAKE STATN RECREATION</v>
          </cell>
          <cell r="G2831" t="str">
            <v/>
          </cell>
          <cell r="H2831" t="str">
            <v/>
          </cell>
        </row>
        <row r="2832">
          <cell r="A2832" t="str">
            <v>0005793170</v>
          </cell>
          <cell r="B2832" t="str">
            <v>00057</v>
          </cell>
          <cell r="C2832" t="str">
            <v>93170</v>
          </cell>
          <cell r="D2832">
            <v>40070</v>
          </cell>
          <cell r="E2832" t="str">
            <v>I</v>
          </cell>
          <cell r="F2832" t="str">
            <v>CO - HI PORTAGE DUNELAND TRAIL</v>
          </cell>
          <cell r="G2832" t="str">
            <v/>
          </cell>
          <cell r="H2832" t="str">
            <v/>
          </cell>
        </row>
        <row r="2833">
          <cell r="A2833" t="str">
            <v>0005793171</v>
          </cell>
          <cell r="B2833" t="str">
            <v>00057</v>
          </cell>
          <cell r="C2833" t="str">
            <v>93171</v>
          </cell>
          <cell r="D2833">
            <v>40070</v>
          </cell>
          <cell r="E2833" t="str">
            <v>I</v>
          </cell>
          <cell r="F2833" t="str">
            <v>CO - RICHMOND AVIATION PROJECT</v>
          </cell>
          <cell r="G2833" t="str">
            <v/>
          </cell>
          <cell r="H2833" t="str">
            <v/>
          </cell>
        </row>
        <row r="2834">
          <cell r="A2834" t="str">
            <v>0005793172</v>
          </cell>
          <cell r="B2834" t="str">
            <v>00057</v>
          </cell>
          <cell r="C2834" t="str">
            <v>93172</v>
          </cell>
          <cell r="D2834">
            <v>40070</v>
          </cell>
          <cell r="E2834" t="str">
            <v>I</v>
          </cell>
          <cell r="F2834" t="str">
            <v>CO - WILKINSON STREAM POLLUTN</v>
          </cell>
          <cell r="G2834" t="str">
            <v/>
          </cell>
          <cell r="H2834" t="str">
            <v/>
          </cell>
        </row>
        <row r="2835">
          <cell r="A2835" t="str">
            <v>0005793173</v>
          </cell>
          <cell r="B2835" t="str">
            <v>00057</v>
          </cell>
          <cell r="C2835" t="str">
            <v>93173</v>
          </cell>
          <cell r="D2835">
            <v>40070</v>
          </cell>
          <cell r="E2835" t="str">
            <v>I</v>
          </cell>
          <cell r="F2835" t="str">
            <v>CO - CWG HAGERSTOWN WATER WAYN</v>
          </cell>
          <cell r="G2835" t="str">
            <v/>
          </cell>
          <cell r="H2835" t="str">
            <v/>
          </cell>
        </row>
        <row r="2836">
          <cell r="A2836" t="str">
            <v>0005793174</v>
          </cell>
          <cell r="B2836" t="str">
            <v>00057</v>
          </cell>
          <cell r="C2836" t="str">
            <v>93174</v>
          </cell>
          <cell r="D2836">
            <v>40070</v>
          </cell>
          <cell r="E2836" t="str">
            <v>I</v>
          </cell>
          <cell r="F2836" t="str">
            <v>CO - CWG FARMERSBURG WASTEW.SU</v>
          </cell>
          <cell r="G2836" t="str">
            <v/>
          </cell>
          <cell r="H2836" t="str">
            <v/>
          </cell>
        </row>
        <row r="2837">
          <cell r="A2837" t="str">
            <v>0005793175</v>
          </cell>
          <cell r="B2837" t="str">
            <v>00057</v>
          </cell>
          <cell r="C2837" t="str">
            <v>93175</v>
          </cell>
          <cell r="D2837">
            <v>40070</v>
          </cell>
          <cell r="E2837" t="str">
            <v>I</v>
          </cell>
          <cell r="F2837" t="str">
            <v>CO - CWG ST JOE/SPENCERVILLE R</v>
          </cell>
          <cell r="G2837" t="str">
            <v/>
          </cell>
          <cell r="H2837" t="str">
            <v/>
          </cell>
        </row>
        <row r="2838">
          <cell r="A2838" t="str">
            <v>0005793176</v>
          </cell>
          <cell r="B2838" t="str">
            <v>00057</v>
          </cell>
          <cell r="C2838" t="str">
            <v>93176</v>
          </cell>
          <cell r="D2838">
            <v>40070</v>
          </cell>
          <cell r="E2838" t="str">
            <v>I</v>
          </cell>
          <cell r="F2838" t="str">
            <v>CO - FSE TOWN MENTONE KOSCIUSK</v>
          </cell>
          <cell r="G2838" t="str">
            <v/>
          </cell>
          <cell r="H2838" t="str">
            <v/>
          </cell>
        </row>
        <row r="2839">
          <cell r="A2839" t="str">
            <v>0005793177</v>
          </cell>
          <cell r="B2839" t="str">
            <v>00057</v>
          </cell>
          <cell r="C2839" t="str">
            <v>93177</v>
          </cell>
          <cell r="D2839">
            <v>40070</v>
          </cell>
          <cell r="E2839" t="str">
            <v>I</v>
          </cell>
          <cell r="F2839" t="str">
            <v>CO - FSE ORANGE TWSHP VFD NOBL</v>
          </cell>
          <cell r="G2839" t="str">
            <v/>
          </cell>
          <cell r="H2839" t="str">
            <v/>
          </cell>
        </row>
        <row r="2840">
          <cell r="A2840" t="str">
            <v>0005793178</v>
          </cell>
          <cell r="B2840" t="str">
            <v>00057</v>
          </cell>
          <cell r="C2840" t="str">
            <v>93178</v>
          </cell>
          <cell r="D2840">
            <v>40070</v>
          </cell>
          <cell r="E2840" t="str">
            <v>I</v>
          </cell>
          <cell r="F2840" t="str">
            <v>CO - FSE ELBERFIELD, WARRICK C</v>
          </cell>
          <cell r="G2840" t="str">
            <v/>
          </cell>
          <cell r="H2840" t="str">
            <v/>
          </cell>
        </row>
        <row r="2841">
          <cell r="A2841" t="str">
            <v>0005793179</v>
          </cell>
          <cell r="B2841" t="str">
            <v>00057</v>
          </cell>
          <cell r="C2841" t="str">
            <v>93179</v>
          </cell>
          <cell r="D2841">
            <v>40070</v>
          </cell>
          <cell r="E2841" t="str">
            <v>I</v>
          </cell>
          <cell r="F2841" t="str">
            <v>CO - FSE PLEASANT TOWNSHIP GRA</v>
          </cell>
          <cell r="G2841" t="str">
            <v/>
          </cell>
          <cell r="H2841" t="str">
            <v/>
          </cell>
        </row>
        <row r="2842">
          <cell r="A2842" t="str">
            <v>0005793180</v>
          </cell>
          <cell r="B2842" t="str">
            <v>00057</v>
          </cell>
          <cell r="C2842" t="str">
            <v>93180</v>
          </cell>
          <cell r="D2842">
            <v>40070</v>
          </cell>
          <cell r="E2842" t="str">
            <v>I</v>
          </cell>
          <cell r="F2842" t="str">
            <v>CO - FSE JEFFERSONVILLE CLARK</v>
          </cell>
          <cell r="G2842" t="str">
            <v/>
          </cell>
          <cell r="H2842" t="str">
            <v/>
          </cell>
        </row>
        <row r="2843">
          <cell r="A2843" t="str">
            <v>0005793181</v>
          </cell>
          <cell r="B2843" t="str">
            <v>00057</v>
          </cell>
          <cell r="C2843" t="str">
            <v>93181</v>
          </cell>
          <cell r="D2843">
            <v>40070</v>
          </cell>
          <cell r="E2843" t="str">
            <v>I</v>
          </cell>
          <cell r="F2843" t="str">
            <v>CO - FSE GREEN TWNSHP VFD GRAN</v>
          </cell>
          <cell r="G2843" t="str">
            <v/>
          </cell>
          <cell r="H2843" t="str">
            <v/>
          </cell>
        </row>
        <row r="2844">
          <cell r="A2844" t="str">
            <v>0005793182</v>
          </cell>
          <cell r="B2844" t="str">
            <v>00057</v>
          </cell>
          <cell r="C2844" t="str">
            <v>93182</v>
          </cell>
          <cell r="D2844">
            <v>40070</v>
          </cell>
          <cell r="E2844" t="str">
            <v>I</v>
          </cell>
          <cell r="F2844" t="str">
            <v>CO - FSE CENTERPOINT FIRE ASSO</v>
          </cell>
          <cell r="G2844" t="str">
            <v/>
          </cell>
          <cell r="H2844" t="str">
            <v/>
          </cell>
        </row>
        <row r="2845">
          <cell r="A2845" t="str">
            <v>0005793183</v>
          </cell>
          <cell r="B2845" t="str">
            <v>00057</v>
          </cell>
          <cell r="C2845" t="str">
            <v>93183</v>
          </cell>
          <cell r="D2845">
            <v>40070</v>
          </cell>
          <cell r="E2845" t="str">
            <v>I</v>
          </cell>
          <cell r="F2845" t="str">
            <v>CO - FSE MONROE TOWNSHIP CLARK</v>
          </cell>
          <cell r="G2845" t="str">
            <v/>
          </cell>
          <cell r="H2845" t="str">
            <v/>
          </cell>
        </row>
        <row r="2846">
          <cell r="A2846" t="str">
            <v>0005793184</v>
          </cell>
          <cell r="B2846" t="str">
            <v>00057</v>
          </cell>
          <cell r="C2846" t="str">
            <v>93184</v>
          </cell>
          <cell r="D2846">
            <v>40070</v>
          </cell>
          <cell r="E2846" t="str">
            <v>I</v>
          </cell>
          <cell r="F2846" t="str">
            <v>CO - GAS CITY WALK BRIDGE</v>
          </cell>
          <cell r="G2846" t="str">
            <v/>
          </cell>
          <cell r="H2846" t="str">
            <v/>
          </cell>
        </row>
        <row r="2847">
          <cell r="A2847" t="str">
            <v>0005793185</v>
          </cell>
          <cell r="B2847" t="str">
            <v>00057</v>
          </cell>
          <cell r="C2847" t="str">
            <v>93185</v>
          </cell>
          <cell r="D2847">
            <v>40070</v>
          </cell>
          <cell r="E2847" t="str">
            <v>I</v>
          </cell>
          <cell r="F2847" t="str">
            <v>CO - MICH CITY TRAIL CREEK IMP</v>
          </cell>
          <cell r="G2847" t="str">
            <v/>
          </cell>
          <cell r="H2847" t="str">
            <v/>
          </cell>
        </row>
        <row r="2848">
          <cell r="A2848" t="str">
            <v>0005793186</v>
          </cell>
          <cell r="B2848" t="str">
            <v>00057</v>
          </cell>
          <cell r="C2848" t="str">
            <v>93186</v>
          </cell>
          <cell r="D2848">
            <v>40070</v>
          </cell>
          <cell r="E2848" t="str">
            <v>I</v>
          </cell>
          <cell r="F2848" t="str">
            <v>CO - FSE SHEFFIELD TWP CITY DA</v>
          </cell>
          <cell r="G2848" t="str">
            <v/>
          </cell>
          <cell r="H2848" t="str">
            <v/>
          </cell>
        </row>
        <row r="2849">
          <cell r="A2849" t="str">
            <v>0005793187</v>
          </cell>
          <cell r="B2849" t="str">
            <v>00057</v>
          </cell>
          <cell r="C2849" t="str">
            <v>93187</v>
          </cell>
          <cell r="D2849">
            <v>40070</v>
          </cell>
          <cell r="E2849" t="str">
            <v>I</v>
          </cell>
          <cell r="F2849" t="str">
            <v>CO - HI NOBLE CTY FAIR CORPORA</v>
          </cell>
          <cell r="G2849" t="str">
            <v/>
          </cell>
          <cell r="H2849" t="str">
            <v/>
          </cell>
        </row>
        <row r="2850">
          <cell r="A2850" t="str">
            <v>0005793188</v>
          </cell>
          <cell r="B2850" t="str">
            <v>00057</v>
          </cell>
          <cell r="C2850" t="str">
            <v>93188</v>
          </cell>
          <cell r="D2850">
            <v>40070</v>
          </cell>
          <cell r="E2850" t="str">
            <v>I</v>
          </cell>
          <cell r="F2850" t="str">
            <v>CO - CWG TOWN OF GRIFFITH, LAK</v>
          </cell>
          <cell r="G2850" t="str">
            <v/>
          </cell>
          <cell r="H2850" t="str">
            <v/>
          </cell>
        </row>
        <row r="2851">
          <cell r="A2851" t="str">
            <v>0005793189</v>
          </cell>
          <cell r="B2851" t="str">
            <v>00057</v>
          </cell>
          <cell r="C2851" t="str">
            <v>93189</v>
          </cell>
          <cell r="D2851">
            <v>40070</v>
          </cell>
          <cell r="E2851" t="str">
            <v>I</v>
          </cell>
          <cell r="F2851" t="str">
            <v>CO - CWG CITY OF HOBART, LAKE</v>
          </cell>
          <cell r="G2851" t="str">
            <v/>
          </cell>
          <cell r="H2851" t="str">
            <v/>
          </cell>
        </row>
        <row r="2852">
          <cell r="A2852" t="str">
            <v>0005793190</v>
          </cell>
          <cell r="B2852" t="str">
            <v>00057</v>
          </cell>
          <cell r="C2852" t="str">
            <v>93190</v>
          </cell>
          <cell r="D2852">
            <v>40070</v>
          </cell>
          <cell r="E2852" t="str">
            <v>I</v>
          </cell>
          <cell r="F2852" t="str">
            <v>CO - CWG WESTERN RUSH COUNTY</v>
          </cell>
          <cell r="G2852" t="str">
            <v/>
          </cell>
          <cell r="H2852" t="str">
            <v/>
          </cell>
        </row>
        <row r="2853">
          <cell r="A2853" t="str">
            <v>0005793191</v>
          </cell>
          <cell r="B2853" t="str">
            <v>00057</v>
          </cell>
          <cell r="C2853" t="str">
            <v>93191</v>
          </cell>
          <cell r="D2853">
            <v>40070</v>
          </cell>
          <cell r="E2853" t="str">
            <v>I</v>
          </cell>
          <cell r="F2853" t="str">
            <v>CO - CWG IRELAND-MADISON DUBOI</v>
          </cell>
          <cell r="G2853" t="str">
            <v/>
          </cell>
          <cell r="H2853" t="str">
            <v/>
          </cell>
        </row>
        <row r="2854">
          <cell r="A2854" t="str">
            <v>0005793192</v>
          </cell>
          <cell r="B2854" t="str">
            <v>00057</v>
          </cell>
          <cell r="C2854" t="str">
            <v>93192</v>
          </cell>
          <cell r="D2854">
            <v>40070</v>
          </cell>
          <cell r="E2854" t="str">
            <v>I</v>
          </cell>
          <cell r="F2854" t="str">
            <v>CO - CWG TOWN OF DUGGER SULLIV</v>
          </cell>
          <cell r="G2854" t="str">
            <v/>
          </cell>
          <cell r="H2854" t="str">
            <v/>
          </cell>
        </row>
        <row r="2855">
          <cell r="A2855" t="str">
            <v>0005793193</v>
          </cell>
          <cell r="B2855" t="str">
            <v>00057</v>
          </cell>
          <cell r="C2855" t="str">
            <v>93193</v>
          </cell>
          <cell r="D2855">
            <v>40070</v>
          </cell>
          <cell r="E2855" t="str">
            <v>I</v>
          </cell>
          <cell r="F2855" t="str">
            <v>CO - CWL TOWN OF DUGGER SULLIV</v>
          </cell>
          <cell r="G2855" t="str">
            <v/>
          </cell>
          <cell r="H2855" t="str">
            <v/>
          </cell>
        </row>
        <row r="2856">
          <cell r="A2856" t="str">
            <v>0005793194</v>
          </cell>
          <cell r="B2856" t="str">
            <v>00057</v>
          </cell>
          <cell r="C2856" t="str">
            <v>93194</v>
          </cell>
          <cell r="D2856">
            <v>40070</v>
          </cell>
          <cell r="E2856" t="str">
            <v>I</v>
          </cell>
          <cell r="F2856" t="str">
            <v>CO - CWL LAKE GEORGE RSD STEUB</v>
          </cell>
          <cell r="G2856" t="str">
            <v/>
          </cell>
          <cell r="H2856" t="str">
            <v/>
          </cell>
        </row>
        <row r="2857">
          <cell r="A2857" t="str">
            <v>0005793195</v>
          </cell>
          <cell r="B2857" t="str">
            <v>00057</v>
          </cell>
          <cell r="C2857" t="str">
            <v>93195</v>
          </cell>
          <cell r="D2857">
            <v>40070</v>
          </cell>
          <cell r="E2857" t="str">
            <v>I</v>
          </cell>
          <cell r="F2857" t="str">
            <v>CO - FSE TOWN KIRKLIN CLINTON</v>
          </cell>
          <cell r="G2857" t="str">
            <v/>
          </cell>
          <cell r="H2857" t="str">
            <v/>
          </cell>
        </row>
        <row r="2858">
          <cell r="A2858" t="str">
            <v>0005793196</v>
          </cell>
          <cell r="B2858" t="str">
            <v>00057</v>
          </cell>
          <cell r="C2858" t="str">
            <v>93196</v>
          </cell>
          <cell r="D2858">
            <v>40070</v>
          </cell>
          <cell r="E2858" t="str">
            <v>I</v>
          </cell>
          <cell r="F2858" t="str">
            <v>CO - CITY GOSHEN ELKHT CTY WAS</v>
          </cell>
          <cell r="G2858" t="str">
            <v/>
          </cell>
          <cell r="H2858" t="str">
            <v/>
          </cell>
        </row>
        <row r="2859">
          <cell r="A2859" t="str">
            <v>0005793197</v>
          </cell>
          <cell r="B2859" t="str">
            <v>00057</v>
          </cell>
          <cell r="C2859" t="str">
            <v>93197</v>
          </cell>
          <cell r="D2859">
            <v>40070</v>
          </cell>
          <cell r="E2859" t="str">
            <v>I</v>
          </cell>
          <cell r="F2859" t="str">
            <v>CO - T HAUTE DOBBS PARK &amp; NATU</v>
          </cell>
          <cell r="G2859" t="str">
            <v/>
          </cell>
          <cell r="H2859" t="str">
            <v/>
          </cell>
        </row>
        <row r="2860">
          <cell r="A2860" t="str">
            <v>0005793198</v>
          </cell>
          <cell r="B2860" t="str">
            <v>00057</v>
          </cell>
          <cell r="C2860" t="str">
            <v>93198</v>
          </cell>
          <cell r="D2860">
            <v>40070</v>
          </cell>
          <cell r="E2860" t="str">
            <v>I</v>
          </cell>
          <cell r="F2860" t="str">
            <v>CO - N SALEM, TOWN STREET IMPR</v>
          </cell>
          <cell r="G2860" t="str">
            <v/>
          </cell>
          <cell r="H2860" t="str">
            <v/>
          </cell>
        </row>
        <row r="2861">
          <cell r="A2861" t="str">
            <v>0005793199</v>
          </cell>
          <cell r="B2861" t="str">
            <v>00057</v>
          </cell>
          <cell r="C2861" t="str">
            <v>93199</v>
          </cell>
          <cell r="D2861">
            <v>40070</v>
          </cell>
          <cell r="E2861" t="str">
            <v>I</v>
          </cell>
          <cell r="F2861" t="str">
            <v>CO - FSE NEW ALBANY, CITY FLOY</v>
          </cell>
          <cell r="G2861" t="str">
            <v/>
          </cell>
          <cell r="H2861" t="str">
            <v/>
          </cell>
        </row>
        <row r="2862">
          <cell r="A2862" t="str">
            <v>0005793200</v>
          </cell>
          <cell r="B2862" t="str">
            <v>00057</v>
          </cell>
          <cell r="C2862" t="str">
            <v>93200</v>
          </cell>
          <cell r="D2862">
            <v>40070</v>
          </cell>
          <cell r="E2862" t="str">
            <v>I</v>
          </cell>
          <cell r="F2862" t="str">
            <v>CO - FSE CHARLES-OREG TWP, CLA</v>
          </cell>
          <cell r="G2862" t="str">
            <v/>
          </cell>
          <cell r="H2862" t="str">
            <v/>
          </cell>
        </row>
        <row r="2863">
          <cell r="A2863" t="str">
            <v>0005793201</v>
          </cell>
          <cell r="B2863" t="str">
            <v>00057</v>
          </cell>
          <cell r="C2863" t="str">
            <v>93201</v>
          </cell>
          <cell r="D2863">
            <v>40070</v>
          </cell>
          <cell r="E2863" t="str">
            <v>I</v>
          </cell>
          <cell r="F2863" t="str">
            <v>CO - FISHERS, TOWN COMMUNITY B</v>
          </cell>
          <cell r="G2863" t="str">
            <v/>
          </cell>
          <cell r="H2863" t="str">
            <v/>
          </cell>
        </row>
        <row r="2864">
          <cell r="A2864" t="str">
            <v>0005793202</v>
          </cell>
          <cell r="B2864" t="str">
            <v>00057</v>
          </cell>
          <cell r="C2864" t="str">
            <v>93202</v>
          </cell>
          <cell r="D2864">
            <v>40070</v>
          </cell>
          <cell r="E2864" t="str">
            <v>I</v>
          </cell>
          <cell r="F2864" t="str">
            <v>CO - HI BLGTN IN THEATRE RESTO</v>
          </cell>
          <cell r="G2864" t="str">
            <v/>
          </cell>
          <cell r="H2864" t="str">
            <v/>
          </cell>
        </row>
        <row r="2865">
          <cell r="A2865" t="str">
            <v>0005793203</v>
          </cell>
          <cell r="B2865" t="str">
            <v>00057</v>
          </cell>
          <cell r="C2865" t="str">
            <v>93203</v>
          </cell>
          <cell r="D2865">
            <v>40070</v>
          </cell>
          <cell r="E2865" t="str">
            <v>I</v>
          </cell>
          <cell r="F2865" t="str">
            <v>CO - HI JAY CTY FAIRGRDS GRAND</v>
          </cell>
          <cell r="G2865" t="str">
            <v/>
          </cell>
          <cell r="H2865" t="str">
            <v/>
          </cell>
        </row>
        <row r="2866">
          <cell r="A2866" t="str">
            <v>0005793204</v>
          </cell>
          <cell r="B2866" t="str">
            <v>00057</v>
          </cell>
          <cell r="C2866" t="str">
            <v>93204</v>
          </cell>
          <cell r="D2866">
            <v>40070</v>
          </cell>
          <cell r="E2866" t="str">
            <v>I</v>
          </cell>
          <cell r="F2866" t="str">
            <v>CO - NOBLESVILLE TREE INVENTOR</v>
          </cell>
          <cell r="G2866" t="str">
            <v/>
          </cell>
          <cell r="H2866" t="str">
            <v/>
          </cell>
        </row>
        <row r="2867">
          <cell r="A2867" t="str">
            <v>0005793205</v>
          </cell>
          <cell r="B2867" t="str">
            <v>00057</v>
          </cell>
          <cell r="C2867" t="str">
            <v>93205</v>
          </cell>
          <cell r="D2867">
            <v>40070</v>
          </cell>
          <cell r="E2867" t="str">
            <v>I</v>
          </cell>
          <cell r="F2867" t="str">
            <v>CO - SILVER LAKE TOWN MUNI SEW</v>
          </cell>
          <cell r="G2867" t="str">
            <v/>
          </cell>
          <cell r="H2867" t="str">
            <v/>
          </cell>
        </row>
        <row r="2868">
          <cell r="A2868" t="str">
            <v>0005793206</v>
          </cell>
          <cell r="B2868" t="str">
            <v>00057</v>
          </cell>
          <cell r="C2868" t="str">
            <v>93206</v>
          </cell>
          <cell r="D2868">
            <v>40070</v>
          </cell>
          <cell r="E2868" t="str">
            <v>I</v>
          </cell>
          <cell r="F2868" t="str">
            <v>CO - SEYMOUR BD/AVIATION IMPRO</v>
          </cell>
          <cell r="G2868" t="str">
            <v/>
          </cell>
          <cell r="H2868" t="str">
            <v/>
          </cell>
        </row>
        <row r="2869">
          <cell r="A2869" t="str">
            <v>0005793207</v>
          </cell>
          <cell r="B2869" t="str">
            <v>00057</v>
          </cell>
          <cell r="C2869" t="str">
            <v>93207</v>
          </cell>
          <cell r="D2869">
            <v>40070</v>
          </cell>
          <cell r="E2869" t="str">
            <v>I</v>
          </cell>
          <cell r="F2869" t="str">
            <v>CO - TOPEKA TOWN SEWER</v>
          </cell>
          <cell r="G2869" t="str">
            <v/>
          </cell>
          <cell r="H2869" t="str">
            <v/>
          </cell>
        </row>
        <row r="2870">
          <cell r="A2870" t="str">
            <v>0005793208</v>
          </cell>
          <cell r="B2870" t="str">
            <v>00057</v>
          </cell>
          <cell r="C2870" t="str">
            <v>93208</v>
          </cell>
          <cell r="D2870">
            <v>40070</v>
          </cell>
          <cell r="E2870" t="str">
            <v>I</v>
          </cell>
          <cell r="F2870" t="str">
            <v>CO - CWG CITY OF MT VERNON POS</v>
          </cell>
          <cell r="G2870" t="str">
            <v/>
          </cell>
          <cell r="H2870" t="str">
            <v/>
          </cell>
        </row>
        <row r="2871">
          <cell r="A2871" t="str">
            <v>0005793209</v>
          </cell>
          <cell r="B2871" t="str">
            <v>00057</v>
          </cell>
          <cell r="C2871" t="str">
            <v>93209</v>
          </cell>
          <cell r="D2871">
            <v>40070</v>
          </cell>
          <cell r="E2871" t="str">
            <v>I</v>
          </cell>
          <cell r="F2871" t="str">
            <v>CO - CWG WHITESTOWN BOONE CTY</v>
          </cell>
          <cell r="G2871" t="str">
            <v/>
          </cell>
          <cell r="H2871" t="str">
            <v/>
          </cell>
        </row>
        <row r="2872">
          <cell r="A2872" t="str">
            <v>0005793210</v>
          </cell>
          <cell r="B2872" t="str">
            <v>00057</v>
          </cell>
          <cell r="C2872" t="str">
            <v>93210</v>
          </cell>
          <cell r="D2872">
            <v>40070</v>
          </cell>
          <cell r="E2872" t="str">
            <v>I</v>
          </cell>
          <cell r="F2872" t="str">
            <v>CO - CWL CITY OF MT VERNON POS</v>
          </cell>
          <cell r="G2872" t="str">
            <v/>
          </cell>
          <cell r="H2872" t="str">
            <v/>
          </cell>
        </row>
        <row r="2873">
          <cell r="A2873" t="str">
            <v>0005793211</v>
          </cell>
          <cell r="B2873" t="str">
            <v>00057</v>
          </cell>
          <cell r="C2873" t="str">
            <v>93211</v>
          </cell>
          <cell r="D2873">
            <v>40070</v>
          </cell>
          <cell r="E2873" t="str">
            <v>I</v>
          </cell>
          <cell r="F2873" t="str">
            <v>CO - CWL WHITESTOWN BOONE CTY</v>
          </cell>
          <cell r="G2873" t="str">
            <v/>
          </cell>
          <cell r="H2873" t="str">
            <v/>
          </cell>
        </row>
        <row r="2874">
          <cell r="A2874" t="str">
            <v>0005793212</v>
          </cell>
          <cell r="B2874" t="str">
            <v>00057</v>
          </cell>
          <cell r="C2874" t="str">
            <v>93212</v>
          </cell>
          <cell r="D2874">
            <v>40070</v>
          </cell>
          <cell r="E2874" t="str">
            <v>I</v>
          </cell>
          <cell r="F2874" t="str">
            <v>CO - FRANKLIN RES. PARKS SEWER</v>
          </cell>
          <cell r="G2874" t="str">
            <v/>
          </cell>
          <cell r="H2874" t="str">
            <v/>
          </cell>
        </row>
        <row r="2875">
          <cell r="A2875" t="str">
            <v>0005793213</v>
          </cell>
          <cell r="B2875" t="str">
            <v>00057</v>
          </cell>
          <cell r="C2875" t="str">
            <v>93213</v>
          </cell>
          <cell r="D2875">
            <v>40070</v>
          </cell>
          <cell r="E2875" t="str">
            <v>I</v>
          </cell>
          <cell r="F2875" t="str">
            <v>CO - HIGHLAND WICKER PARK LEVE</v>
          </cell>
          <cell r="G2875" t="str">
            <v/>
          </cell>
          <cell r="H2875" t="str">
            <v/>
          </cell>
        </row>
        <row r="2876">
          <cell r="A2876" t="str">
            <v>0005793214</v>
          </cell>
          <cell r="B2876" t="str">
            <v>00057</v>
          </cell>
          <cell r="C2876" t="str">
            <v>93214</v>
          </cell>
          <cell r="D2876">
            <v>40070</v>
          </cell>
          <cell r="E2876" t="str">
            <v>I</v>
          </cell>
          <cell r="F2876" t="str">
            <v>CO - MISHAWAKA PENN PUBLIC LIB</v>
          </cell>
          <cell r="G2876" t="str">
            <v/>
          </cell>
          <cell r="H2876" t="str">
            <v/>
          </cell>
        </row>
        <row r="2877">
          <cell r="A2877" t="str">
            <v>0005793215</v>
          </cell>
          <cell r="B2877" t="str">
            <v>00057</v>
          </cell>
          <cell r="C2877" t="str">
            <v>93215</v>
          </cell>
          <cell r="D2877">
            <v>40070</v>
          </cell>
          <cell r="E2877" t="str">
            <v>I</v>
          </cell>
          <cell r="F2877" t="str">
            <v>CO - CITY OF HAMMOND - INFRAST</v>
          </cell>
          <cell r="G2877" t="str">
            <v/>
          </cell>
          <cell r="H2877" t="str">
            <v/>
          </cell>
        </row>
        <row r="2878">
          <cell r="A2878" t="str">
            <v>0005793216</v>
          </cell>
          <cell r="B2878" t="str">
            <v>00057</v>
          </cell>
          <cell r="C2878" t="str">
            <v>93216</v>
          </cell>
          <cell r="D2878">
            <v>40070</v>
          </cell>
          <cell r="E2878" t="str">
            <v>I</v>
          </cell>
          <cell r="F2878" t="str">
            <v>CO - CITY OF LAKE STATION-FIRE</v>
          </cell>
          <cell r="G2878" t="str">
            <v/>
          </cell>
          <cell r="H2878" t="str">
            <v/>
          </cell>
        </row>
        <row r="2879">
          <cell r="A2879" t="str">
            <v>0005793217</v>
          </cell>
          <cell r="B2879" t="str">
            <v>00057</v>
          </cell>
          <cell r="C2879" t="str">
            <v>93217</v>
          </cell>
          <cell r="D2879">
            <v>40070</v>
          </cell>
          <cell r="E2879" t="str">
            <v>I</v>
          </cell>
          <cell r="F2879" t="str">
            <v>CO - POSEY COUNTY FAIRGROUNDS</v>
          </cell>
          <cell r="G2879" t="str">
            <v/>
          </cell>
          <cell r="H2879" t="str">
            <v/>
          </cell>
        </row>
        <row r="2880">
          <cell r="A2880" t="str">
            <v>0005793218</v>
          </cell>
          <cell r="B2880" t="str">
            <v>00057</v>
          </cell>
          <cell r="C2880" t="str">
            <v>93218</v>
          </cell>
          <cell r="D2880">
            <v>40070</v>
          </cell>
          <cell r="E2880" t="str">
            <v>I</v>
          </cell>
          <cell r="F2880" t="str">
            <v>CO - JOHN ADAMS HIGH SCHOOL</v>
          </cell>
          <cell r="G2880" t="str">
            <v/>
          </cell>
          <cell r="H2880" t="str">
            <v/>
          </cell>
        </row>
        <row r="2881">
          <cell r="A2881" t="str">
            <v>0005793219</v>
          </cell>
          <cell r="B2881" t="str">
            <v>00057</v>
          </cell>
          <cell r="C2881" t="str">
            <v>93219</v>
          </cell>
          <cell r="D2881">
            <v>40070</v>
          </cell>
          <cell r="E2881" t="str">
            <v>I</v>
          </cell>
          <cell r="F2881" t="str">
            <v>CO - DOWNTOWN HIGHLAND REDEVEL</v>
          </cell>
          <cell r="G2881" t="str">
            <v/>
          </cell>
          <cell r="H2881" t="str">
            <v/>
          </cell>
        </row>
        <row r="2882">
          <cell r="A2882" t="str">
            <v>0005793220</v>
          </cell>
          <cell r="B2882" t="str">
            <v>00057</v>
          </cell>
          <cell r="C2882" t="str">
            <v>93220</v>
          </cell>
          <cell r="D2882">
            <v>40070</v>
          </cell>
          <cell r="E2882" t="str">
            <v>I</v>
          </cell>
          <cell r="F2882" t="str">
            <v>CO - NEW CHICAGO INFRASTRUCTUR</v>
          </cell>
          <cell r="G2882" t="str">
            <v/>
          </cell>
          <cell r="H2882" t="str">
            <v/>
          </cell>
        </row>
        <row r="2883">
          <cell r="A2883" t="str">
            <v>0005793221</v>
          </cell>
          <cell r="B2883" t="str">
            <v>00057</v>
          </cell>
          <cell r="C2883" t="str">
            <v>93221</v>
          </cell>
          <cell r="D2883">
            <v>40070</v>
          </cell>
          <cell r="E2883" t="str">
            <v>I</v>
          </cell>
          <cell r="F2883" t="str">
            <v>CO - PALMYRA VFD</v>
          </cell>
          <cell r="G2883" t="str">
            <v/>
          </cell>
          <cell r="H2883" t="str">
            <v/>
          </cell>
        </row>
        <row r="2884">
          <cell r="A2884" t="str">
            <v>0005793222</v>
          </cell>
          <cell r="B2884" t="str">
            <v>00057</v>
          </cell>
          <cell r="C2884" t="str">
            <v>93222</v>
          </cell>
          <cell r="D2884">
            <v>40070</v>
          </cell>
          <cell r="E2884" t="str">
            <v>I</v>
          </cell>
          <cell r="F2884" t="str">
            <v>CO - PERRY COUNTY AIRPORT</v>
          </cell>
          <cell r="G2884" t="str">
            <v/>
          </cell>
          <cell r="H2884" t="str">
            <v/>
          </cell>
        </row>
        <row r="2885">
          <cell r="A2885" t="str">
            <v>0005793223</v>
          </cell>
          <cell r="B2885" t="str">
            <v>00057</v>
          </cell>
          <cell r="C2885" t="str">
            <v>93223</v>
          </cell>
          <cell r="D2885">
            <v>40070</v>
          </cell>
          <cell r="E2885" t="str">
            <v>I</v>
          </cell>
          <cell r="F2885" t="str">
            <v>CO - TOWN OF SANDBORN-STREET R</v>
          </cell>
          <cell r="G2885" t="str">
            <v/>
          </cell>
          <cell r="H2885" t="str">
            <v/>
          </cell>
        </row>
        <row r="2886">
          <cell r="A2886" t="str">
            <v>0005793224</v>
          </cell>
          <cell r="B2886" t="str">
            <v>00057</v>
          </cell>
          <cell r="C2886" t="str">
            <v>93224</v>
          </cell>
          <cell r="D2886">
            <v>40070</v>
          </cell>
          <cell r="E2886" t="str">
            <v>I</v>
          </cell>
          <cell r="F2886" t="str">
            <v>CO - KNOX COUNTY FAIR BOARD</v>
          </cell>
          <cell r="G2886" t="str">
            <v/>
          </cell>
          <cell r="H2886" t="str">
            <v/>
          </cell>
        </row>
        <row r="2887">
          <cell r="A2887" t="str">
            <v>0005793225</v>
          </cell>
          <cell r="B2887" t="str">
            <v>00057</v>
          </cell>
          <cell r="C2887" t="str">
            <v>93225</v>
          </cell>
          <cell r="D2887">
            <v>40070</v>
          </cell>
          <cell r="E2887" t="str">
            <v>I</v>
          </cell>
          <cell r="F2887" t="str">
            <v>CO - DAVIESS CO. AIRPORT RUNWA</v>
          </cell>
          <cell r="G2887" t="str">
            <v/>
          </cell>
          <cell r="H2887" t="str">
            <v/>
          </cell>
        </row>
        <row r="2888">
          <cell r="A2888" t="str">
            <v>0005793226</v>
          </cell>
          <cell r="B2888" t="str">
            <v>00057</v>
          </cell>
          <cell r="C2888" t="str">
            <v>93226</v>
          </cell>
          <cell r="D2888">
            <v>40070</v>
          </cell>
          <cell r="E2888" t="str">
            <v>I</v>
          </cell>
          <cell r="F2888" t="str">
            <v>CO - WESTPHALIA DRAINAGE PROJE</v>
          </cell>
          <cell r="G2888" t="str">
            <v/>
          </cell>
          <cell r="H2888" t="str">
            <v/>
          </cell>
        </row>
        <row r="2889">
          <cell r="A2889" t="str">
            <v>0005793227</v>
          </cell>
          <cell r="B2889" t="str">
            <v>00057</v>
          </cell>
          <cell r="C2889" t="str">
            <v>93227</v>
          </cell>
          <cell r="D2889">
            <v>40070</v>
          </cell>
          <cell r="E2889" t="str">
            <v>I</v>
          </cell>
          <cell r="F2889" t="str">
            <v>CO - MISHAWAKA-STREET IMPROVEM</v>
          </cell>
          <cell r="G2889" t="str">
            <v/>
          </cell>
          <cell r="H2889" t="str">
            <v/>
          </cell>
        </row>
        <row r="2890">
          <cell r="A2890" t="str">
            <v>0005793228</v>
          </cell>
          <cell r="B2890" t="str">
            <v>00057</v>
          </cell>
          <cell r="C2890" t="str">
            <v>93228</v>
          </cell>
          <cell r="D2890">
            <v>40070</v>
          </cell>
          <cell r="E2890" t="str">
            <v>I</v>
          </cell>
          <cell r="F2890" t="str">
            <v>CO - FAIRVIEW PARK FLOOD CONTR</v>
          </cell>
          <cell r="G2890" t="str">
            <v/>
          </cell>
          <cell r="H2890" t="str">
            <v/>
          </cell>
        </row>
        <row r="2891">
          <cell r="A2891" t="str">
            <v>0005793229</v>
          </cell>
          <cell r="B2891" t="str">
            <v>00057</v>
          </cell>
          <cell r="C2891" t="str">
            <v>93229</v>
          </cell>
          <cell r="D2891">
            <v>40070</v>
          </cell>
          <cell r="E2891" t="str">
            <v>I</v>
          </cell>
          <cell r="F2891" t="str">
            <v>CO - CLINTON FEATHER CREEK FLO</v>
          </cell>
          <cell r="G2891" t="str">
            <v/>
          </cell>
          <cell r="H2891" t="str">
            <v/>
          </cell>
        </row>
        <row r="2892">
          <cell r="A2892" t="str">
            <v>0005793230</v>
          </cell>
          <cell r="B2892" t="str">
            <v>00057</v>
          </cell>
          <cell r="C2892" t="str">
            <v>93230</v>
          </cell>
          <cell r="D2892">
            <v>40070</v>
          </cell>
          <cell r="E2892" t="str">
            <v>I</v>
          </cell>
          <cell r="F2892" t="str">
            <v>CO - EVANSVILLE CAP VEHICLES</v>
          </cell>
          <cell r="G2892" t="str">
            <v/>
          </cell>
          <cell r="H2892" t="str">
            <v/>
          </cell>
        </row>
        <row r="2893">
          <cell r="A2893" t="str">
            <v>0005793231</v>
          </cell>
          <cell r="B2893" t="str">
            <v>00057</v>
          </cell>
          <cell r="C2893" t="str">
            <v>93231</v>
          </cell>
          <cell r="D2893">
            <v>40070</v>
          </cell>
          <cell r="E2893" t="str">
            <v>I</v>
          </cell>
          <cell r="F2893" t="str">
            <v>CO - BONNER SENIOR CITIZEN CTR</v>
          </cell>
          <cell r="G2893" t="str">
            <v/>
          </cell>
          <cell r="H2893" t="str">
            <v/>
          </cell>
        </row>
        <row r="2894">
          <cell r="A2894" t="str">
            <v>0005793232</v>
          </cell>
          <cell r="B2894" t="str">
            <v>00057</v>
          </cell>
          <cell r="C2894" t="str">
            <v>93232</v>
          </cell>
          <cell r="D2894">
            <v>40070</v>
          </cell>
          <cell r="E2894" t="str">
            <v>I</v>
          </cell>
          <cell r="F2894" t="str">
            <v>CO - LINTON VOLUNTEER FIRE</v>
          </cell>
          <cell r="G2894" t="str">
            <v/>
          </cell>
          <cell r="H2894" t="str">
            <v/>
          </cell>
        </row>
        <row r="2895">
          <cell r="A2895" t="str">
            <v>0005793233</v>
          </cell>
          <cell r="B2895" t="str">
            <v>00057</v>
          </cell>
          <cell r="C2895" t="str">
            <v>93233</v>
          </cell>
          <cell r="D2895">
            <v>40070</v>
          </cell>
          <cell r="E2895" t="str">
            <v>I</v>
          </cell>
          <cell r="F2895" t="str">
            <v>CO - PLYMOUTH JR. LEAGUE BASEB</v>
          </cell>
          <cell r="G2895" t="str">
            <v/>
          </cell>
          <cell r="H2895" t="str">
            <v/>
          </cell>
        </row>
        <row r="2896">
          <cell r="A2896" t="str">
            <v>0005793234</v>
          </cell>
          <cell r="B2896" t="str">
            <v>00057</v>
          </cell>
          <cell r="C2896" t="str">
            <v>93234</v>
          </cell>
          <cell r="D2896">
            <v>40070</v>
          </cell>
          <cell r="E2896" t="str">
            <v>I</v>
          </cell>
          <cell r="F2896" t="str">
            <v>CO - FT. WAYNE DALMAN ROAD ALL</v>
          </cell>
          <cell r="G2896" t="str">
            <v/>
          </cell>
          <cell r="H2896" t="str">
            <v/>
          </cell>
        </row>
        <row r="2897">
          <cell r="A2897" t="str">
            <v>0005793235</v>
          </cell>
          <cell r="B2897" t="str">
            <v>00057</v>
          </cell>
          <cell r="C2897" t="str">
            <v>93235</v>
          </cell>
          <cell r="D2897">
            <v>40070</v>
          </cell>
          <cell r="E2897" t="str">
            <v>I</v>
          </cell>
          <cell r="F2897" t="str">
            <v>CO - CWDG HAZLETON</v>
          </cell>
          <cell r="G2897" t="str">
            <v/>
          </cell>
          <cell r="H2897" t="str">
            <v/>
          </cell>
        </row>
        <row r="2898">
          <cell r="A2898" t="str">
            <v>0005793236</v>
          </cell>
          <cell r="B2898" t="str">
            <v>00057</v>
          </cell>
          <cell r="C2898" t="str">
            <v>93236</v>
          </cell>
          <cell r="D2898">
            <v>40070</v>
          </cell>
          <cell r="E2898" t="str">
            <v>I</v>
          </cell>
          <cell r="F2898" t="str">
            <v>CO - CWG NEW LONDON CONSERVANC</v>
          </cell>
          <cell r="G2898" t="str">
            <v/>
          </cell>
          <cell r="H2898" t="str">
            <v/>
          </cell>
        </row>
        <row r="2899">
          <cell r="A2899" t="str">
            <v>0005793237</v>
          </cell>
          <cell r="B2899" t="str">
            <v>00057</v>
          </cell>
          <cell r="C2899" t="str">
            <v>93237</v>
          </cell>
          <cell r="D2899">
            <v>40070</v>
          </cell>
          <cell r="E2899" t="str">
            <v>I</v>
          </cell>
          <cell r="F2899" t="str">
            <v>CO - CWL HAZLETON</v>
          </cell>
          <cell r="G2899" t="str">
            <v/>
          </cell>
          <cell r="H2899" t="str">
            <v/>
          </cell>
        </row>
        <row r="2900">
          <cell r="A2900" t="str">
            <v>0005793238</v>
          </cell>
          <cell r="B2900" t="str">
            <v>00057</v>
          </cell>
          <cell r="C2900" t="str">
            <v>93238</v>
          </cell>
          <cell r="D2900">
            <v>40070</v>
          </cell>
          <cell r="E2900" t="str">
            <v>I</v>
          </cell>
          <cell r="F2900" t="str">
            <v>CO - CWL MATTHEWS</v>
          </cell>
          <cell r="G2900" t="str">
            <v/>
          </cell>
          <cell r="H2900" t="str">
            <v/>
          </cell>
        </row>
        <row r="2901">
          <cell r="A2901" t="str">
            <v>0005793239</v>
          </cell>
          <cell r="B2901" t="str">
            <v>00057</v>
          </cell>
          <cell r="C2901" t="str">
            <v>93239</v>
          </cell>
          <cell r="D2901">
            <v>40070</v>
          </cell>
          <cell r="E2901" t="str">
            <v>I</v>
          </cell>
          <cell r="F2901" t="str">
            <v>CO - CWL LYNN</v>
          </cell>
          <cell r="G2901" t="str">
            <v/>
          </cell>
          <cell r="H2901" t="str">
            <v/>
          </cell>
        </row>
        <row r="2902">
          <cell r="A2902" t="str">
            <v>0005793240</v>
          </cell>
          <cell r="B2902" t="str">
            <v>00057</v>
          </cell>
          <cell r="C2902" t="str">
            <v>93240</v>
          </cell>
          <cell r="D2902">
            <v>40070</v>
          </cell>
          <cell r="E2902" t="str">
            <v>I</v>
          </cell>
          <cell r="F2902" t="str">
            <v>CO - CWL CENTERVILLE</v>
          </cell>
          <cell r="G2902" t="str">
            <v/>
          </cell>
          <cell r="H2902" t="str">
            <v/>
          </cell>
        </row>
        <row r="2903">
          <cell r="A2903" t="str">
            <v>0005793241</v>
          </cell>
          <cell r="B2903" t="str">
            <v>00057</v>
          </cell>
          <cell r="C2903" t="str">
            <v>93241</v>
          </cell>
          <cell r="D2903">
            <v>40070</v>
          </cell>
          <cell r="E2903" t="str">
            <v>I</v>
          </cell>
          <cell r="F2903" t="str">
            <v>CO - CWL DILLSBORO</v>
          </cell>
          <cell r="G2903" t="str">
            <v/>
          </cell>
          <cell r="H2903" t="str">
            <v/>
          </cell>
        </row>
        <row r="2904">
          <cell r="A2904" t="str">
            <v>0005793242</v>
          </cell>
          <cell r="B2904" t="str">
            <v>00057</v>
          </cell>
          <cell r="C2904" t="str">
            <v>93242</v>
          </cell>
          <cell r="D2904">
            <v>40070</v>
          </cell>
          <cell r="E2904" t="str">
            <v>I</v>
          </cell>
          <cell r="F2904" t="str">
            <v>CO - CWL SCOTT COUNTY</v>
          </cell>
          <cell r="G2904" t="str">
            <v/>
          </cell>
          <cell r="H2904" t="str">
            <v/>
          </cell>
        </row>
        <row r="2905">
          <cell r="A2905" t="str">
            <v>0005793243</v>
          </cell>
          <cell r="B2905" t="str">
            <v>00057</v>
          </cell>
          <cell r="C2905" t="str">
            <v>93243</v>
          </cell>
          <cell r="D2905">
            <v>40070</v>
          </cell>
          <cell r="E2905" t="str">
            <v>I</v>
          </cell>
          <cell r="F2905" t="str">
            <v>CO - CWL EAST WASHINGTON RURAL</v>
          </cell>
          <cell r="G2905" t="str">
            <v/>
          </cell>
          <cell r="H2905" t="str">
            <v/>
          </cell>
        </row>
        <row r="2906">
          <cell r="A2906" t="str">
            <v>0005793244</v>
          </cell>
          <cell r="B2906" t="str">
            <v>00057</v>
          </cell>
          <cell r="C2906" t="str">
            <v>93244</v>
          </cell>
          <cell r="D2906">
            <v>40070</v>
          </cell>
          <cell r="E2906" t="str">
            <v>I</v>
          </cell>
          <cell r="F2906" t="str">
            <v>CO - WILLIAM WILSON BOYS&amp;GIRLS</v>
          </cell>
          <cell r="G2906" t="str">
            <v/>
          </cell>
          <cell r="H2906" t="str">
            <v/>
          </cell>
        </row>
        <row r="2907">
          <cell r="A2907" t="str">
            <v>0005793245</v>
          </cell>
          <cell r="B2907" t="str">
            <v>00057</v>
          </cell>
          <cell r="C2907" t="str">
            <v>93245</v>
          </cell>
          <cell r="D2907">
            <v>40070</v>
          </cell>
          <cell r="E2907" t="str">
            <v>I</v>
          </cell>
          <cell r="F2907" t="str">
            <v>CO - INDY NEIGHBORHOOD HOUSING</v>
          </cell>
          <cell r="G2907" t="str">
            <v/>
          </cell>
          <cell r="H2907" t="str">
            <v/>
          </cell>
        </row>
        <row r="2908">
          <cell r="A2908" t="str">
            <v>0005793246</v>
          </cell>
          <cell r="B2908" t="str">
            <v>00057</v>
          </cell>
          <cell r="C2908" t="str">
            <v>93246</v>
          </cell>
          <cell r="D2908">
            <v>40070</v>
          </cell>
          <cell r="E2908" t="str">
            <v>I</v>
          </cell>
          <cell r="F2908" t="str">
            <v>CO - ST. JOSEPH CO.-GERMAN TWP</v>
          </cell>
          <cell r="G2908" t="str">
            <v/>
          </cell>
          <cell r="H2908" t="str">
            <v/>
          </cell>
        </row>
        <row r="2909">
          <cell r="A2909" t="str">
            <v>0005793247</v>
          </cell>
          <cell r="B2909" t="str">
            <v>00057</v>
          </cell>
          <cell r="C2909" t="str">
            <v>93247</v>
          </cell>
          <cell r="D2909">
            <v>40070</v>
          </cell>
          <cell r="E2909" t="str">
            <v>I</v>
          </cell>
          <cell r="F2909" t="str">
            <v>CO - LAGRANGE CO. 4-H CLUB ASS</v>
          </cell>
          <cell r="G2909" t="str">
            <v/>
          </cell>
          <cell r="H2909" t="str">
            <v/>
          </cell>
        </row>
        <row r="2910">
          <cell r="A2910" t="str">
            <v>0005793248</v>
          </cell>
          <cell r="B2910" t="str">
            <v>00057</v>
          </cell>
          <cell r="C2910" t="str">
            <v>93248</v>
          </cell>
          <cell r="D2910">
            <v>40070</v>
          </cell>
          <cell r="E2910" t="str">
            <v>I</v>
          </cell>
          <cell r="F2910" t="str">
            <v>CO - MONROE CO. CAP/HEADSTART</v>
          </cell>
          <cell r="G2910" t="str">
            <v/>
          </cell>
          <cell r="H2910" t="str">
            <v/>
          </cell>
        </row>
        <row r="2911">
          <cell r="A2911" t="str">
            <v>0005793249</v>
          </cell>
          <cell r="B2911" t="str">
            <v>00057</v>
          </cell>
          <cell r="C2911" t="str">
            <v>93249</v>
          </cell>
          <cell r="D2911">
            <v>40070</v>
          </cell>
          <cell r="E2911" t="str">
            <v>I</v>
          </cell>
          <cell r="F2911" t="str">
            <v>CO - DELAWARE CO. JUVENILE DET</v>
          </cell>
          <cell r="G2911" t="str">
            <v/>
          </cell>
          <cell r="H2911" t="str">
            <v/>
          </cell>
        </row>
        <row r="2912">
          <cell r="A2912" t="str">
            <v>0005793250</v>
          </cell>
          <cell r="B2912" t="str">
            <v>00057</v>
          </cell>
          <cell r="C2912" t="str">
            <v>93250</v>
          </cell>
          <cell r="D2912">
            <v>40070</v>
          </cell>
          <cell r="E2912" t="str">
            <v>I</v>
          </cell>
          <cell r="F2912" t="str">
            <v>CO - CLAY CO. 4-H FAIRGROUNDS</v>
          </cell>
          <cell r="G2912" t="str">
            <v/>
          </cell>
          <cell r="H2912" t="str">
            <v/>
          </cell>
        </row>
        <row r="2913">
          <cell r="A2913" t="str">
            <v>0005793251</v>
          </cell>
          <cell r="B2913" t="str">
            <v>00057</v>
          </cell>
          <cell r="C2913" t="str">
            <v>93251</v>
          </cell>
          <cell r="D2913">
            <v>40070</v>
          </cell>
          <cell r="E2913" t="str">
            <v>I</v>
          </cell>
          <cell r="F2913" t="str">
            <v>CO - ALLNE CO. COURTHOUSE RENO</v>
          </cell>
          <cell r="G2913" t="str">
            <v/>
          </cell>
          <cell r="H2913" t="str">
            <v/>
          </cell>
        </row>
        <row r="2914">
          <cell r="A2914" t="str">
            <v>0005793252</v>
          </cell>
          <cell r="B2914" t="str">
            <v>00057</v>
          </cell>
          <cell r="C2914" t="str">
            <v>93252</v>
          </cell>
          <cell r="D2914">
            <v>40070</v>
          </cell>
          <cell r="E2914" t="str">
            <v>I</v>
          </cell>
          <cell r="F2914" t="str">
            <v>CO - FORMER LAKE CO. COURTHOUS</v>
          </cell>
          <cell r="G2914" t="str">
            <v/>
          </cell>
          <cell r="H2914" t="str">
            <v/>
          </cell>
        </row>
        <row r="2915">
          <cell r="A2915" t="str">
            <v>0005793253</v>
          </cell>
          <cell r="B2915" t="str">
            <v>00057</v>
          </cell>
          <cell r="C2915" t="str">
            <v>93253</v>
          </cell>
          <cell r="D2915">
            <v>40070</v>
          </cell>
          <cell r="E2915" t="str">
            <v>I</v>
          </cell>
          <cell r="F2915" t="str">
            <v>CO - HYMERA VFD AMBULANCE</v>
          </cell>
          <cell r="G2915" t="str">
            <v/>
          </cell>
          <cell r="H2915" t="str">
            <v/>
          </cell>
        </row>
        <row r="2916">
          <cell r="A2916" t="str">
            <v>0005793254</v>
          </cell>
          <cell r="B2916" t="str">
            <v>00057</v>
          </cell>
          <cell r="C2916" t="str">
            <v>93254</v>
          </cell>
          <cell r="D2916">
            <v>40070</v>
          </cell>
          <cell r="E2916" t="str">
            <v>I</v>
          </cell>
          <cell r="F2916" t="str">
            <v>CO - NEW EAST INDUSTRIAL CHILD</v>
          </cell>
          <cell r="G2916" t="str">
            <v/>
          </cell>
          <cell r="H2916" t="str">
            <v/>
          </cell>
        </row>
        <row r="2917">
          <cell r="A2917" t="str">
            <v>0005793255</v>
          </cell>
          <cell r="B2917" t="str">
            <v>00057</v>
          </cell>
          <cell r="C2917" t="str">
            <v>93255</v>
          </cell>
          <cell r="D2917">
            <v>40070</v>
          </cell>
          <cell r="E2917" t="str">
            <v>I</v>
          </cell>
          <cell r="F2917" t="str">
            <v>CO - FT. WAYNE HEADWATERS FLOO</v>
          </cell>
          <cell r="G2917" t="str">
            <v/>
          </cell>
          <cell r="H2917" t="str">
            <v/>
          </cell>
        </row>
        <row r="2918">
          <cell r="A2918" t="str">
            <v>0005793256</v>
          </cell>
          <cell r="B2918" t="str">
            <v>00057</v>
          </cell>
          <cell r="C2918" t="str">
            <v>93256</v>
          </cell>
          <cell r="D2918">
            <v>40070</v>
          </cell>
          <cell r="E2918" t="str">
            <v>I</v>
          </cell>
          <cell r="F2918" t="str">
            <v>CO - FRANKLIN CO. ROADS</v>
          </cell>
          <cell r="G2918" t="str">
            <v/>
          </cell>
          <cell r="H2918" t="str">
            <v/>
          </cell>
        </row>
        <row r="2919">
          <cell r="A2919" t="str">
            <v>0005793257</v>
          </cell>
          <cell r="B2919" t="str">
            <v>00057</v>
          </cell>
          <cell r="C2919" t="str">
            <v>93257</v>
          </cell>
          <cell r="D2919">
            <v>40070</v>
          </cell>
          <cell r="E2919" t="str">
            <v>I</v>
          </cell>
          <cell r="F2919" t="str">
            <v>CO - HARRISON CO. - YOUTH CENT</v>
          </cell>
          <cell r="G2919" t="str">
            <v/>
          </cell>
          <cell r="H2919" t="str">
            <v/>
          </cell>
        </row>
        <row r="2920">
          <cell r="A2920" t="str">
            <v>0005793258</v>
          </cell>
          <cell r="B2920" t="str">
            <v>00057</v>
          </cell>
          <cell r="C2920" t="str">
            <v>93258</v>
          </cell>
          <cell r="D2920">
            <v>40070</v>
          </cell>
          <cell r="E2920" t="str">
            <v>I</v>
          </cell>
          <cell r="F2920" t="str">
            <v>CO - STUDEBAKER NATIONAL MUSEU</v>
          </cell>
          <cell r="G2920" t="str">
            <v/>
          </cell>
          <cell r="H2920" t="str">
            <v/>
          </cell>
        </row>
        <row r="2921">
          <cell r="A2921" t="str">
            <v>0005793259</v>
          </cell>
          <cell r="B2921" t="str">
            <v>00057</v>
          </cell>
          <cell r="C2921" t="str">
            <v>93259</v>
          </cell>
          <cell r="D2921">
            <v>40070</v>
          </cell>
          <cell r="E2921" t="str">
            <v>I</v>
          </cell>
          <cell r="F2921" t="str">
            <v>CO - TWIN CREEKS CONSERVANCY D</v>
          </cell>
          <cell r="G2921" t="str">
            <v/>
          </cell>
          <cell r="H2921" t="str">
            <v/>
          </cell>
        </row>
        <row r="2922">
          <cell r="A2922" t="str">
            <v>0005793260</v>
          </cell>
          <cell r="B2922" t="str">
            <v>00057</v>
          </cell>
          <cell r="C2922" t="str">
            <v>93260</v>
          </cell>
          <cell r="D2922">
            <v>40070</v>
          </cell>
          <cell r="E2922" t="str">
            <v>I</v>
          </cell>
          <cell r="F2922" t="str">
            <v>CO - LAFAYETTE LONG CTR. RENOV</v>
          </cell>
          <cell r="G2922" t="str">
            <v/>
          </cell>
          <cell r="H2922" t="str">
            <v/>
          </cell>
        </row>
        <row r="2923">
          <cell r="A2923" t="str">
            <v>0005793261</v>
          </cell>
          <cell r="B2923" t="str">
            <v>00057</v>
          </cell>
          <cell r="C2923" t="str">
            <v>93261</v>
          </cell>
          <cell r="D2923">
            <v>40070</v>
          </cell>
          <cell r="E2923" t="str">
            <v>I</v>
          </cell>
          <cell r="F2923" t="str">
            <v>CO - OAKLAND CITY SEWER EXPANS</v>
          </cell>
          <cell r="G2923" t="str">
            <v/>
          </cell>
          <cell r="H2923" t="str">
            <v/>
          </cell>
        </row>
        <row r="2924">
          <cell r="A2924" t="str">
            <v>0005793262</v>
          </cell>
          <cell r="B2924" t="str">
            <v>00057</v>
          </cell>
          <cell r="C2924" t="str">
            <v>93262</v>
          </cell>
          <cell r="D2924">
            <v>40070</v>
          </cell>
          <cell r="E2924" t="str">
            <v>I</v>
          </cell>
          <cell r="F2924" t="str">
            <v>CO - OWENSVILLE WATER TOWER</v>
          </cell>
          <cell r="G2924" t="str">
            <v/>
          </cell>
          <cell r="H2924" t="str">
            <v/>
          </cell>
        </row>
        <row r="2925">
          <cell r="A2925" t="str">
            <v>0005793263</v>
          </cell>
          <cell r="B2925" t="str">
            <v>00057</v>
          </cell>
          <cell r="C2925" t="str">
            <v>93263</v>
          </cell>
          <cell r="D2925">
            <v>40070</v>
          </cell>
          <cell r="E2925" t="str">
            <v>I</v>
          </cell>
          <cell r="F2925" t="str">
            <v>CO - IRELAND-MADISON CONSERVAN</v>
          </cell>
          <cell r="G2925" t="str">
            <v/>
          </cell>
          <cell r="H2925" t="str">
            <v/>
          </cell>
        </row>
        <row r="2926">
          <cell r="A2926" t="str">
            <v>0005793264</v>
          </cell>
          <cell r="B2926" t="str">
            <v>00057</v>
          </cell>
          <cell r="C2926" t="str">
            <v>93264</v>
          </cell>
          <cell r="D2926">
            <v>40070</v>
          </cell>
          <cell r="E2926" t="str">
            <v>I</v>
          </cell>
          <cell r="F2926" t="str">
            <v>CO - NOAH'S ARK CHILDREN'S CIV</v>
          </cell>
          <cell r="G2926" t="str">
            <v/>
          </cell>
          <cell r="H2926" t="str">
            <v/>
          </cell>
        </row>
        <row r="2927">
          <cell r="A2927" t="str">
            <v>0005793265</v>
          </cell>
          <cell r="B2927" t="str">
            <v>00057</v>
          </cell>
          <cell r="C2927" t="str">
            <v>93265</v>
          </cell>
          <cell r="D2927">
            <v>40070</v>
          </cell>
          <cell r="E2927" t="str">
            <v>I</v>
          </cell>
          <cell r="F2927" t="str">
            <v>CO - ANDREW CARNEGIE BUILDING</v>
          </cell>
          <cell r="G2927" t="str">
            <v/>
          </cell>
          <cell r="H2927" t="str">
            <v/>
          </cell>
        </row>
        <row r="2928">
          <cell r="A2928" t="str">
            <v>0005793266</v>
          </cell>
          <cell r="B2928" t="str">
            <v>00057</v>
          </cell>
          <cell r="C2928" t="str">
            <v>93266</v>
          </cell>
          <cell r="D2928">
            <v>40070</v>
          </cell>
          <cell r="E2928" t="str">
            <v>I</v>
          </cell>
          <cell r="F2928" t="str">
            <v>CO - CARNEGIE PROJECT, ANDERSO</v>
          </cell>
          <cell r="G2928" t="str">
            <v/>
          </cell>
          <cell r="H2928" t="str">
            <v/>
          </cell>
        </row>
        <row r="2929">
          <cell r="A2929" t="str">
            <v>0005793267</v>
          </cell>
          <cell r="B2929" t="str">
            <v>00057</v>
          </cell>
          <cell r="C2929" t="str">
            <v>93267</v>
          </cell>
          <cell r="D2929">
            <v>40070</v>
          </cell>
          <cell r="E2929" t="str">
            <v>I</v>
          </cell>
          <cell r="F2929" t="str">
            <v>CO - INDIANA THEATER (BLOOMING</v>
          </cell>
          <cell r="G2929" t="str">
            <v/>
          </cell>
          <cell r="H2929" t="str">
            <v/>
          </cell>
        </row>
        <row r="2930">
          <cell r="A2930" t="str">
            <v>0005793268</v>
          </cell>
          <cell r="B2930" t="str">
            <v>00057</v>
          </cell>
          <cell r="C2930" t="str">
            <v>93268</v>
          </cell>
          <cell r="D2930">
            <v>40070</v>
          </cell>
          <cell r="E2930" t="str">
            <v>I</v>
          </cell>
          <cell r="F2930" t="str">
            <v>CO - OWEN CO. COURTHOUSE DOME</v>
          </cell>
          <cell r="G2930" t="str">
            <v/>
          </cell>
          <cell r="H2930" t="str">
            <v/>
          </cell>
        </row>
        <row r="2931">
          <cell r="A2931" t="str">
            <v>0005793269</v>
          </cell>
          <cell r="B2931" t="str">
            <v>00057</v>
          </cell>
          <cell r="C2931" t="str">
            <v>93269</v>
          </cell>
          <cell r="D2931">
            <v>40070</v>
          </cell>
          <cell r="E2931" t="str">
            <v>I</v>
          </cell>
          <cell r="F2931" t="str">
            <v>CO - WATER TANK (JASPER ENGINE</v>
          </cell>
          <cell r="G2931" t="str">
            <v/>
          </cell>
          <cell r="H2931" t="str">
            <v/>
          </cell>
        </row>
        <row r="2932">
          <cell r="A2932" t="str">
            <v>0005793270</v>
          </cell>
          <cell r="B2932" t="str">
            <v>00057</v>
          </cell>
          <cell r="C2932" t="str">
            <v>93270</v>
          </cell>
          <cell r="D2932">
            <v>40070</v>
          </cell>
          <cell r="E2932" t="str">
            <v>I</v>
          </cell>
          <cell r="F2932" t="str">
            <v>CO - WARRICK CO. PIGEON TWP. F</v>
          </cell>
          <cell r="G2932" t="str">
            <v/>
          </cell>
          <cell r="H2932" t="str">
            <v/>
          </cell>
        </row>
        <row r="2933">
          <cell r="A2933" t="str">
            <v>0005793271</v>
          </cell>
          <cell r="B2933" t="str">
            <v>00057</v>
          </cell>
          <cell r="C2933" t="str">
            <v>93271</v>
          </cell>
          <cell r="D2933">
            <v>40070</v>
          </cell>
          <cell r="E2933" t="str">
            <v>I</v>
          </cell>
          <cell r="F2933" t="str">
            <v>CO - WARRICK CO. PIGEON TWP. C</v>
          </cell>
          <cell r="G2933" t="str">
            <v/>
          </cell>
          <cell r="H2933" t="str">
            <v/>
          </cell>
        </row>
        <row r="2934">
          <cell r="A2934" t="str">
            <v>0005793272</v>
          </cell>
          <cell r="B2934" t="str">
            <v>00057</v>
          </cell>
          <cell r="C2934" t="str">
            <v>93272</v>
          </cell>
          <cell r="D2934">
            <v>40070</v>
          </cell>
          <cell r="E2934" t="str">
            <v>I</v>
          </cell>
          <cell r="F2934" t="str">
            <v>CO - NORTHEAST DUBOIS FIRE TRU</v>
          </cell>
          <cell r="G2934" t="str">
            <v/>
          </cell>
          <cell r="H2934" t="str">
            <v/>
          </cell>
        </row>
        <row r="2935">
          <cell r="A2935" t="str">
            <v>0005793273</v>
          </cell>
          <cell r="B2935" t="str">
            <v>00057</v>
          </cell>
          <cell r="C2935" t="str">
            <v>93273</v>
          </cell>
          <cell r="D2935">
            <v>40070</v>
          </cell>
          <cell r="E2935" t="str">
            <v>I</v>
          </cell>
          <cell r="F2935" t="str">
            <v>CO - AUSTIN TOWN PARK</v>
          </cell>
          <cell r="G2935" t="str">
            <v/>
          </cell>
          <cell r="H2935" t="str">
            <v/>
          </cell>
        </row>
        <row r="2936">
          <cell r="A2936" t="str">
            <v>0005793274</v>
          </cell>
          <cell r="B2936" t="str">
            <v>00057</v>
          </cell>
          <cell r="C2936" t="str">
            <v>93274</v>
          </cell>
          <cell r="D2936">
            <v>40070</v>
          </cell>
          <cell r="E2936" t="str">
            <v>I</v>
          </cell>
          <cell r="F2936" t="str">
            <v>CO - LUCE TWP. FIRE DEPT.</v>
          </cell>
          <cell r="G2936" t="str">
            <v/>
          </cell>
          <cell r="H2936" t="str">
            <v/>
          </cell>
        </row>
        <row r="2937">
          <cell r="A2937" t="str">
            <v>0005793275</v>
          </cell>
          <cell r="B2937" t="str">
            <v>00057</v>
          </cell>
          <cell r="C2937" t="str">
            <v>93275</v>
          </cell>
          <cell r="D2937">
            <v>40070</v>
          </cell>
          <cell r="E2937" t="str">
            <v>I</v>
          </cell>
          <cell r="F2937" t="str">
            <v>CO - CEDAR LAKE ENHANCEMENT</v>
          </cell>
          <cell r="G2937" t="str">
            <v/>
          </cell>
          <cell r="H2937" t="str">
            <v/>
          </cell>
        </row>
        <row r="2938">
          <cell r="A2938" t="str">
            <v>0005793276</v>
          </cell>
          <cell r="B2938" t="str">
            <v>00057</v>
          </cell>
          <cell r="C2938" t="str">
            <v>93276</v>
          </cell>
          <cell r="D2938">
            <v>40070</v>
          </cell>
          <cell r="E2938" t="str">
            <v>I</v>
          </cell>
          <cell r="F2938" t="str">
            <v>CO - WEST POINT FIRE DEPT. EQU</v>
          </cell>
          <cell r="G2938" t="str">
            <v/>
          </cell>
          <cell r="H2938" t="str">
            <v/>
          </cell>
        </row>
        <row r="2939">
          <cell r="A2939" t="str">
            <v>0005793277</v>
          </cell>
          <cell r="B2939" t="str">
            <v>00057</v>
          </cell>
          <cell r="C2939" t="str">
            <v>93277</v>
          </cell>
          <cell r="D2939">
            <v>40070</v>
          </cell>
          <cell r="E2939" t="str">
            <v>I</v>
          </cell>
          <cell r="F2939" t="str">
            <v>CO - TOWN OF GALVESTON COMM. C</v>
          </cell>
          <cell r="G2939" t="str">
            <v/>
          </cell>
          <cell r="H2939" t="str">
            <v/>
          </cell>
        </row>
        <row r="2940">
          <cell r="A2940" t="str">
            <v>0005793278</v>
          </cell>
          <cell r="B2940" t="str">
            <v>00057</v>
          </cell>
          <cell r="C2940" t="str">
            <v>93278</v>
          </cell>
          <cell r="D2940">
            <v>40070</v>
          </cell>
          <cell r="E2940" t="str">
            <v>I</v>
          </cell>
          <cell r="F2940" t="str">
            <v>CO - PITTSBORO WASTEWATER TREA</v>
          </cell>
          <cell r="G2940" t="str">
            <v/>
          </cell>
          <cell r="H2940" t="str">
            <v/>
          </cell>
        </row>
        <row r="2941">
          <cell r="A2941" t="str">
            <v>0005793279</v>
          </cell>
          <cell r="B2941" t="str">
            <v>00057</v>
          </cell>
          <cell r="C2941" t="str">
            <v>93279</v>
          </cell>
          <cell r="D2941">
            <v>40070</v>
          </cell>
          <cell r="E2941" t="str">
            <v>I</v>
          </cell>
          <cell r="F2941" t="str">
            <v>CO - WOODBURN COMMUNITY PARK R</v>
          </cell>
          <cell r="G2941" t="str">
            <v/>
          </cell>
          <cell r="H2941" t="str">
            <v/>
          </cell>
        </row>
        <row r="2942">
          <cell r="A2942" t="str">
            <v>0005793280</v>
          </cell>
          <cell r="B2942" t="str">
            <v>00057</v>
          </cell>
          <cell r="C2942" t="str">
            <v>93280</v>
          </cell>
          <cell r="D2942">
            <v>40070</v>
          </cell>
          <cell r="E2942" t="str">
            <v>I</v>
          </cell>
          <cell r="F2942" t="str">
            <v>CO - HOPE SOUTH STREET RECONST</v>
          </cell>
          <cell r="G2942" t="str">
            <v/>
          </cell>
          <cell r="H2942" t="str">
            <v/>
          </cell>
        </row>
        <row r="2943">
          <cell r="A2943" t="str">
            <v>0005793281</v>
          </cell>
          <cell r="B2943" t="str">
            <v>00057</v>
          </cell>
          <cell r="C2943" t="str">
            <v>93281</v>
          </cell>
          <cell r="D2943">
            <v>40070</v>
          </cell>
          <cell r="E2943" t="str">
            <v>I</v>
          </cell>
          <cell r="F2943" t="str">
            <v>CO - HOPE SUMMER PLAYGROUND</v>
          </cell>
          <cell r="G2943" t="str">
            <v/>
          </cell>
          <cell r="H2943" t="str">
            <v/>
          </cell>
        </row>
        <row r="2944">
          <cell r="A2944" t="str">
            <v>0005793282</v>
          </cell>
          <cell r="B2944" t="str">
            <v>00057</v>
          </cell>
          <cell r="C2944" t="str">
            <v>93282</v>
          </cell>
          <cell r="D2944">
            <v>40070</v>
          </cell>
          <cell r="E2944" t="str">
            <v>I</v>
          </cell>
          <cell r="F2944" t="str">
            <v>CO - CHAPEL HILL PARK</v>
          </cell>
          <cell r="G2944" t="str">
            <v/>
          </cell>
          <cell r="H2944" t="str">
            <v/>
          </cell>
        </row>
        <row r="2945">
          <cell r="A2945" t="str">
            <v>0005793283</v>
          </cell>
          <cell r="B2945" t="str">
            <v>00057</v>
          </cell>
          <cell r="C2945" t="str">
            <v>93283</v>
          </cell>
          <cell r="D2945">
            <v>40070</v>
          </cell>
          <cell r="E2945" t="str">
            <v>I</v>
          </cell>
          <cell r="F2945" t="str">
            <v>CO - FRANCE PARK WASTEWATER TR</v>
          </cell>
          <cell r="G2945" t="str">
            <v/>
          </cell>
          <cell r="H2945" t="str">
            <v/>
          </cell>
        </row>
        <row r="2946">
          <cell r="A2946" t="str">
            <v>0005793284</v>
          </cell>
          <cell r="B2946" t="str">
            <v>00057</v>
          </cell>
          <cell r="C2946" t="str">
            <v>93284</v>
          </cell>
          <cell r="D2946">
            <v>40070</v>
          </cell>
          <cell r="E2946" t="str">
            <v>I</v>
          </cell>
          <cell r="F2946" t="str">
            <v>CO - MARTINSVILLE STREET PROJE</v>
          </cell>
          <cell r="G2946" t="str">
            <v/>
          </cell>
          <cell r="H2946" t="str">
            <v/>
          </cell>
        </row>
        <row r="2947">
          <cell r="A2947" t="str">
            <v>0005793285</v>
          </cell>
          <cell r="B2947" t="str">
            <v>00057</v>
          </cell>
          <cell r="C2947" t="str">
            <v>93285</v>
          </cell>
          <cell r="D2947">
            <v>40070</v>
          </cell>
          <cell r="E2947" t="str">
            <v>I</v>
          </cell>
          <cell r="F2947" t="str">
            <v>CO - GREENSBORO FIRE TRUCK</v>
          </cell>
          <cell r="G2947" t="str">
            <v/>
          </cell>
          <cell r="H2947" t="str">
            <v/>
          </cell>
        </row>
        <row r="2948">
          <cell r="A2948" t="str">
            <v>0005793286</v>
          </cell>
          <cell r="B2948" t="str">
            <v>00057</v>
          </cell>
          <cell r="C2948" t="str">
            <v>93286</v>
          </cell>
          <cell r="D2948">
            <v>40070</v>
          </cell>
          <cell r="E2948" t="str">
            <v>I</v>
          </cell>
          <cell r="F2948" t="str">
            <v>CO - PORTER CO. FAIRGROUNDS</v>
          </cell>
          <cell r="G2948" t="str">
            <v/>
          </cell>
          <cell r="H2948" t="str">
            <v/>
          </cell>
        </row>
        <row r="2949">
          <cell r="A2949" t="str">
            <v>0005793287</v>
          </cell>
          <cell r="B2949" t="str">
            <v>00057</v>
          </cell>
          <cell r="C2949" t="str">
            <v>93287</v>
          </cell>
          <cell r="D2949">
            <v>40070</v>
          </cell>
          <cell r="E2949" t="str">
            <v>I</v>
          </cell>
          <cell r="F2949" t="str">
            <v>CO - GAS CITY PARK BANDSHELL</v>
          </cell>
          <cell r="G2949" t="str">
            <v/>
          </cell>
          <cell r="H2949" t="str">
            <v/>
          </cell>
        </row>
        <row r="2950">
          <cell r="A2950" t="str">
            <v>0005793288</v>
          </cell>
          <cell r="B2950" t="str">
            <v>00057</v>
          </cell>
          <cell r="C2950" t="str">
            <v>93288</v>
          </cell>
          <cell r="D2950">
            <v>40070</v>
          </cell>
          <cell r="E2950" t="str">
            <v>I</v>
          </cell>
          <cell r="F2950" t="str">
            <v>CO - FRANKLIN FAIRGROUNDS IMPR</v>
          </cell>
          <cell r="G2950" t="str">
            <v/>
          </cell>
          <cell r="H2950" t="str">
            <v/>
          </cell>
        </row>
        <row r="2951">
          <cell r="A2951" t="str">
            <v>0005793289</v>
          </cell>
          <cell r="B2951" t="str">
            <v>00057</v>
          </cell>
          <cell r="C2951" t="str">
            <v>93289</v>
          </cell>
          <cell r="D2951">
            <v>40070</v>
          </cell>
          <cell r="E2951" t="str">
            <v>I</v>
          </cell>
          <cell r="F2951" t="str">
            <v>CO - CROMWELL INFRASTRUCTURE I</v>
          </cell>
          <cell r="G2951" t="str">
            <v/>
          </cell>
          <cell r="H2951" t="str">
            <v/>
          </cell>
        </row>
        <row r="2952">
          <cell r="A2952" t="str">
            <v>0005793290</v>
          </cell>
          <cell r="B2952" t="str">
            <v>00057</v>
          </cell>
          <cell r="C2952" t="str">
            <v>93290</v>
          </cell>
          <cell r="D2952">
            <v>40070</v>
          </cell>
          <cell r="E2952" t="str">
            <v>I</v>
          </cell>
          <cell r="F2952" t="str">
            <v>CO - WABASH CITY HALL ELEVATOR</v>
          </cell>
          <cell r="G2952" t="str">
            <v/>
          </cell>
          <cell r="H2952" t="str">
            <v/>
          </cell>
        </row>
        <row r="2953">
          <cell r="A2953" t="str">
            <v>0005793291</v>
          </cell>
          <cell r="B2953" t="str">
            <v>00057</v>
          </cell>
          <cell r="C2953" t="str">
            <v>93291</v>
          </cell>
          <cell r="D2953">
            <v>40070</v>
          </cell>
          <cell r="E2953" t="str">
            <v>I</v>
          </cell>
          <cell r="F2953" t="str">
            <v>CO - FREMONT ROAD IMPROVEMENTS</v>
          </cell>
          <cell r="G2953" t="str">
            <v/>
          </cell>
          <cell r="H2953" t="str">
            <v/>
          </cell>
        </row>
        <row r="2954">
          <cell r="A2954" t="str">
            <v>0005793292</v>
          </cell>
          <cell r="B2954" t="str">
            <v>00057</v>
          </cell>
          <cell r="C2954" t="str">
            <v>93292</v>
          </cell>
          <cell r="D2954">
            <v>40070</v>
          </cell>
          <cell r="E2954" t="str">
            <v>I</v>
          </cell>
          <cell r="F2954" t="str">
            <v>CO - VAN BUREN INFRASTRUCTURE</v>
          </cell>
          <cell r="G2954" t="str">
            <v/>
          </cell>
          <cell r="H2954" t="str">
            <v/>
          </cell>
        </row>
        <row r="2955">
          <cell r="A2955" t="str">
            <v>0005793293</v>
          </cell>
          <cell r="B2955" t="str">
            <v>00057</v>
          </cell>
          <cell r="C2955" t="str">
            <v>93293</v>
          </cell>
          <cell r="D2955">
            <v>40070</v>
          </cell>
          <cell r="E2955" t="str">
            <v>I</v>
          </cell>
          <cell r="F2955" t="str">
            <v>CO - BURNEY VFD FIRE TRUCK</v>
          </cell>
          <cell r="G2955" t="str">
            <v/>
          </cell>
          <cell r="H2955" t="str">
            <v/>
          </cell>
        </row>
        <row r="2956">
          <cell r="A2956" t="str">
            <v>0005793295</v>
          </cell>
          <cell r="B2956" t="str">
            <v>00057</v>
          </cell>
          <cell r="C2956" t="str">
            <v>93295</v>
          </cell>
          <cell r="D2956">
            <v>40070</v>
          </cell>
          <cell r="E2956" t="str">
            <v>I</v>
          </cell>
          <cell r="F2956" t="str">
            <v>CO - LEBANON FIRE STATION</v>
          </cell>
          <cell r="G2956" t="str">
            <v/>
          </cell>
          <cell r="H2956" t="str">
            <v/>
          </cell>
        </row>
        <row r="2957">
          <cell r="A2957" t="str">
            <v>0005793296</v>
          </cell>
          <cell r="B2957" t="str">
            <v>00057</v>
          </cell>
          <cell r="C2957" t="str">
            <v>93296</v>
          </cell>
          <cell r="D2957">
            <v>40070</v>
          </cell>
          <cell r="E2957" t="str">
            <v>I</v>
          </cell>
          <cell r="F2957" t="str">
            <v>CO - TURNING PT. (DOMESTIC VIO</v>
          </cell>
          <cell r="G2957" t="str">
            <v/>
          </cell>
          <cell r="H2957" t="str">
            <v/>
          </cell>
        </row>
        <row r="2958">
          <cell r="A2958" t="str">
            <v>0005793297</v>
          </cell>
          <cell r="B2958" t="str">
            <v>00057</v>
          </cell>
          <cell r="C2958" t="str">
            <v>93297</v>
          </cell>
          <cell r="D2958">
            <v>40070</v>
          </cell>
          <cell r="E2958" t="str">
            <v>I</v>
          </cell>
          <cell r="F2958" t="str">
            <v>CO - ETNA-TROY TWP. COMM. CTR.</v>
          </cell>
          <cell r="G2958" t="str">
            <v/>
          </cell>
          <cell r="H2958" t="str">
            <v/>
          </cell>
        </row>
        <row r="2959">
          <cell r="A2959" t="str">
            <v>0005793298</v>
          </cell>
          <cell r="B2959" t="str">
            <v>00057</v>
          </cell>
          <cell r="C2959" t="str">
            <v>93298</v>
          </cell>
          <cell r="D2959">
            <v>40070</v>
          </cell>
          <cell r="E2959" t="str">
            <v>I</v>
          </cell>
          <cell r="F2959" t="str">
            <v>CO - OAKLAND CITY(DAM REPAIR)</v>
          </cell>
          <cell r="G2959" t="str">
            <v/>
          </cell>
          <cell r="H2959" t="str">
            <v/>
          </cell>
        </row>
        <row r="2960">
          <cell r="A2960" t="str">
            <v>0005793301</v>
          </cell>
          <cell r="B2960" t="str">
            <v>00057</v>
          </cell>
          <cell r="C2960" t="str">
            <v>93301</v>
          </cell>
          <cell r="D2960">
            <v>40070</v>
          </cell>
          <cell r="E2960" t="str">
            <v>I</v>
          </cell>
          <cell r="F2960" t="str">
            <v>CO - EVANSVILLE FOREIGN TRADE</v>
          </cell>
          <cell r="G2960" t="str">
            <v/>
          </cell>
          <cell r="H2960" t="str">
            <v/>
          </cell>
        </row>
        <row r="2961">
          <cell r="A2961" t="str">
            <v>0005793302</v>
          </cell>
          <cell r="B2961" t="str">
            <v>00057</v>
          </cell>
          <cell r="C2961" t="str">
            <v>93302</v>
          </cell>
          <cell r="D2961">
            <v>40070</v>
          </cell>
          <cell r="E2961" t="str">
            <v>I</v>
          </cell>
          <cell r="F2961" t="str">
            <v>CO - NEW FIRE STATION, COATESV</v>
          </cell>
          <cell r="G2961" t="str">
            <v/>
          </cell>
          <cell r="H2961" t="str">
            <v/>
          </cell>
        </row>
        <row r="2962">
          <cell r="A2962" t="str">
            <v>0005793303</v>
          </cell>
          <cell r="B2962" t="str">
            <v>00057</v>
          </cell>
          <cell r="C2962" t="str">
            <v>93303</v>
          </cell>
          <cell r="D2962">
            <v>40070</v>
          </cell>
          <cell r="E2962" t="str">
            <v>I</v>
          </cell>
          <cell r="F2962" t="str">
            <v>CO - FRANKLIN CO. HIGHWAY</v>
          </cell>
          <cell r="G2962" t="str">
            <v/>
          </cell>
          <cell r="H2962" t="str">
            <v/>
          </cell>
        </row>
        <row r="2963">
          <cell r="A2963" t="str">
            <v>0005793304</v>
          </cell>
          <cell r="B2963" t="str">
            <v>00057</v>
          </cell>
          <cell r="C2963" t="str">
            <v>93304</v>
          </cell>
          <cell r="D2963">
            <v>40070</v>
          </cell>
          <cell r="E2963" t="str">
            <v>I</v>
          </cell>
          <cell r="F2963" t="str">
            <v>CO - NEWBURGH TOWN HALL</v>
          </cell>
          <cell r="G2963" t="str">
            <v/>
          </cell>
          <cell r="H2963" t="str">
            <v/>
          </cell>
        </row>
        <row r="2964">
          <cell r="A2964" t="str">
            <v>0005793305</v>
          </cell>
          <cell r="B2964" t="str">
            <v>00057</v>
          </cell>
          <cell r="C2964" t="str">
            <v>93305</v>
          </cell>
          <cell r="D2964">
            <v>40070</v>
          </cell>
          <cell r="E2964" t="str">
            <v>I</v>
          </cell>
          <cell r="F2964" t="str">
            <v>CO - FRANCE PARK WASTEWATER TR</v>
          </cell>
          <cell r="G2964" t="str">
            <v/>
          </cell>
          <cell r="H2964" t="str">
            <v/>
          </cell>
        </row>
        <row r="2965">
          <cell r="A2965" t="str">
            <v>0005793306</v>
          </cell>
          <cell r="B2965" t="str">
            <v>00057</v>
          </cell>
          <cell r="C2965" t="str">
            <v>93306</v>
          </cell>
          <cell r="D2965">
            <v>40070</v>
          </cell>
          <cell r="E2965" t="str">
            <v>I</v>
          </cell>
          <cell r="F2965" t="str">
            <v>CO - MCCORDSVILLE SEWER</v>
          </cell>
          <cell r="G2965" t="str">
            <v/>
          </cell>
          <cell r="H2965" t="str">
            <v/>
          </cell>
        </row>
        <row r="2966">
          <cell r="A2966" t="str">
            <v>0005793307</v>
          </cell>
          <cell r="B2966" t="str">
            <v>00057</v>
          </cell>
          <cell r="C2966" t="str">
            <v>93307</v>
          </cell>
          <cell r="D2966">
            <v>40070</v>
          </cell>
          <cell r="E2966" t="str">
            <v>I</v>
          </cell>
          <cell r="F2966" t="str">
            <v>CO - LEWISVILLE FIRE DEPT.</v>
          </cell>
          <cell r="G2966" t="str">
            <v/>
          </cell>
          <cell r="H2966" t="str">
            <v/>
          </cell>
        </row>
        <row r="2967">
          <cell r="A2967" t="str">
            <v>0005793308</v>
          </cell>
          <cell r="B2967" t="str">
            <v>00057</v>
          </cell>
          <cell r="C2967" t="str">
            <v>93308</v>
          </cell>
          <cell r="D2967">
            <v>40070</v>
          </cell>
          <cell r="E2967" t="str">
            <v>I</v>
          </cell>
          <cell r="F2967" t="str">
            <v>CO - CAMBRIDGE CITY GOLAY COMM</v>
          </cell>
          <cell r="G2967" t="str">
            <v/>
          </cell>
          <cell r="H2967" t="str">
            <v/>
          </cell>
        </row>
        <row r="2968">
          <cell r="A2968" t="str">
            <v>0005793309</v>
          </cell>
          <cell r="B2968" t="str">
            <v>00057</v>
          </cell>
          <cell r="C2968" t="str">
            <v>93309</v>
          </cell>
          <cell r="D2968">
            <v>40070</v>
          </cell>
          <cell r="E2968" t="str">
            <v>I</v>
          </cell>
          <cell r="F2968" t="str">
            <v>CO - COMMERCE DRIVE &amp; CANARY D</v>
          </cell>
          <cell r="G2968" t="str">
            <v/>
          </cell>
          <cell r="H2968" t="str">
            <v/>
          </cell>
        </row>
        <row r="2969">
          <cell r="A2969" t="str">
            <v>0005793310</v>
          </cell>
          <cell r="B2969" t="str">
            <v>00057</v>
          </cell>
          <cell r="C2969" t="str">
            <v>93310</v>
          </cell>
          <cell r="D2969">
            <v>40070</v>
          </cell>
          <cell r="E2969" t="str">
            <v>I</v>
          </cell>
          <cell r="F2969" t="str">
            <v>CO - INDIANA HOTEL/EMBASSY THE</v>
          </cell>
          <cell r="G2969" t="str">
            <v/>
          </cell>
          <cell r="H2969" t="str">
            <v/>
          </cell>
        </row>
        <row r="2970">
          <cell r="A2970" t="str">
            <v>0005793311</v>
          </cell>
          <cell r="B2970" t="str">
            <v>00057</v>
          </cell>
          <cell r="C2970" t="str">
            <v>93311</v>
          </cell>
          <cell r="D2970">
            <v>40070</v>
          </cell>
          <cell r="E2970" t="str">
            <v>I</v>
          </cell>
          <cell r="F2970" t="str">
            <v>CO - CARDINAL GREENWAY RAILS T</v>
          </cell>
          <cell r="G2970" t="str">
            <v/>
          </cell>
          <cell r="H2970" t="str">
            <v/>
          </cell>
        </row>
        <row r="2971">
          <cell r="A2971" t="str">
            <v>0005793312</v>
          </cell>
          <cell r="B2971" t="str">
            <v>00057</v>
          </cell>
          <cell r="C2971" t="str">
            <v>93312</v>
          </cell>
          <cell r="D2971">
            <v>40070</v>
          </cell>
          <cell r="E2971" t="str">
            <v>I</v>
          </cell>
          <cell r="F2971" t="str">
            <v>CO - ALBION FIRE DEPT.</v>
          </cell>
          <cell r="G2971" t="str">
            <v/>
          </cell>
          <cell r="H2971" t="str">
            <v/>
          </cell>
        </row>
        <row r="2972">
          <cell r="A2972" t="str">
            <v>0005793313</v>
          </cell>
          <cell r="B2972" t="str">
            <v>00057</v>
          </cell>
          <cell r="C2972" t="str">
            <v>93313</v>
          </cell>
          <cell r="D2972">
            <v>40070</v>
          </cell>
          <cell r="E2972" t="str">
            <v>I</v>
          </cell>
          <cell r="F2972" t="str">
            <v>CO - ELKHART CO. FAIRGROUNDS</v>
          </cell>
          <cell r="G2972" t="str">
            <v/>
          </cell>
          <cell r="H2972" t="str">
            <v/>
          </cell>
        </row>
        <row r="2973">
          <cell r="A2973" t="str">
            <v>0005793314</v>
          </cell>
          <cell r="B2973" t="str">
            <v>00057</v>
          </cell>
          <cell r="C2973" t="str">
            <v>93314</v>
          </cell>
          <cell r="D2973">
            <v>40070</v>
          </cell>
          <cell r="E2973" t="str">
            <v>I</v>
          </cell>
          <cell r="F2973" t="str">
            <v>CO - MAIN STREET WATER/SEWER L</v>
          </cell>
          <cell r="G2973" t="str">
            <v/>
          </cell>
          <cell r="H2973" t="str">
            <v/>
          </cell>
        </row>
        <row r="2974">
          <cell r="A2974" t="str">
            <v>0005793315</v>
          </cell>
          <cell r="B2974" t="str">
            <v>00057</v>
          </cell>
          <cell r="C2974" t="str">
            <v>93315</v>
          </cell>
          <cell r="D2974">
            <v>40070</v>
          </cell>
          <cell r="E2974" t="str">
            <v>I</v>
          </cell>
          <cell r="F2974" t="str">
            <v>CO - ALLEN TWP. FIRE DEPT.</v>
          </cell>
          <cell r="G2974" t="str">
            <v/>
          </cell>
          <cell r="H2974" t="str">
            <v/>
          </cell>
        </row>
        <row r="2975">
          <cell r="A2975" t="str">
            <v>0005793316</v>
          </cell>
          <cell r="B2975" t="str">
            <v>00057</v>
          </cell>
          <cell r="C2975" t="str">
            <v>93316</v>
          </cell>
          <cell r="D2975">
            <v>40070</v>
          </cell>
          <cell r="E2975" t="str">
            <v>I</v>
          </cell>
          <cell r="F2975" t="str">
            <v>CO - ORANGE WATER PROJECT</v>
          </cell>
          <cell r="G2975" t="str">
            <v/>
          </cell>
          <cell r="H2975" t="str">
            <v/>
          </cell>
        </row>
        <row r="2976">
          <cell r="A2976" t="str">
            <v>0005793317</v>
          </cell>
          <cell r="B2976" t="str">
            <v>00057</v>
          </cell>
          <cell r="C2976" t="str">
            <v>93317</v>
          </cell>
          <cell r="D2976">
            <v>40070</v>
          </cell>
          <cell r="E2976" t="str">
            <v>I</v>
          </cell>
          <cell r="F2976" t="str">
            <v>CO - SHIRLEY PARK &amp; COMM. CTR.</v>
          </cell>
          <cell r="G2976" t="str">
            <v/>
          </cell>
          <cell r="H2976" t="str">
            <v/>
          </cell>
        </row>
        <row r="2977">
          <cell r="A2977" t="str">
            <v>0005793318</v>
          </cell>
          <cell r="B2977" t="str">
            <v>00057</v>
          </cell>
          <cell r="C2977" t="str">
            <v>93318</v>
          </cell>
          <cell r="D2977">
            <v>40070</v>
          </cell>
          <cell r="E2977" t="str">
            <v>I</v>
          </cell>
          <cell r="F2977" t="str">
            <v>CO - SALAMONIA WASTEWATER SYST</v>
          </cell>
          <cell r="G2977" t="str">
            <v/>
          </cell>
          <cell r="H2977" t="str">
            <v/>
          </cell>
        </row>
        <row r="2978">
          <cell r="A2978" t="str">
            <v>0005793319</v>
          </cell>
          <cell r="B2978" t="str">
            <v>00057</v>
          </cell>
          <cell r="C2978" t="str">
            <v>93319</v>
          </cell>
          <cell r="D2978">
            <v>40070</v>
          </cell>
          <cell r="E2978" t="str">
            <v>I</v>
          </cell>
          <cell r="F2978" t="str">
            <v>CO - CHESTERTON PARK RENOVATIO</v>
          </cell>
          <cell r="G2978" t="str">
            <v/>
          </cell>
          <cell r="H2978" t="str">
            <v/>
          </cell>
        </row>
        <row r="2979">
          <cell r="A2979" t="str">
            <v>0005793320</v>
          </cell>
          <cell r="B2979" t="str">
            <v>00057</v>
          </cell>
          <cell r="C2979" t="str">
            <v>93320</v>
          </cell>
          <cell r="D2979">
            <v>40070</v>
          </cell>
          <cell r="E2979" t="str">
            <v>I</v>
          </cell>
          <cell r="F2979" t="str">
            <v>CO - KIRKLIN TOWN HALL</v>
          </cell>
          <cell r="G2979" t="str">
            <v/>
          </cell>
          <cell r="H2979" t="str">
            <v/>
          </cell>
        </row>
        <row r="2980">
          <cell r="A2980" t="str">
            <v>0005793321</v>
          </cell>
          <cell r="B2980" t="str">
            <v>00057</v>
          </cell>
          <cell r="C2980" t="str">
            <v>93321</v>
          </cell>
          <cell r="D2980">
            <v>40070</v>
          </cell>
          <cell r="E2980" t="str">
            <v>I</v>
          </cell>
          <cell r="F2980" t="str">
            <v>CO - MOOREFIELD FIRE DEPT.</v>
          </cell>
          <cell r="G2980" t="str">
            <v/>
          </cell>
          <cell r="H2980" t="str">
            <v/>
          </cell>
        </row>
        <row r="2981">
          <cell r="A2981" t="str">
            <v>0005793322</v>
          </cell>
          <cell r="B2981" t="str">
            <v>00057</v>
          </cell>
          <cell r="C2981" t="str">
            <v>93322</v>
          </cell>
          <cell r="D2981">
            <v>40070</v>
          </cell>
          <cell r="E2981" t="str">
            <v>I</v>
          </cell>
          <cell r="F2981" t="str">
            <v>CO - NEW PUMPER TANKER FIRE TR</v>
          </cell>
          <cell r="G2981" t="str">
            <v/>
          </cell>
          <cell r="H2981" t="str">
            <v/>
          </cell>
        </row>
        <row r="2982">
          <cell r="A2982" t="str">
            <v>0005793323</v>
          </cell>
          <cell r="B2982" t="str">
            <v>00057</v>
          </cell>
          <cell r="C2982" t="str">
            <v>93323</v>
          </cell>
          <cell r="D2982">
            <v>40070</v>
          </cell>
          <cell r="E2982" t="str">
            <v>I</v>
          </cell>
          <cell r="F2982" t="str">
            <v>CO - PERU REDEVELOPMENT, RIVER</v>
          </cell>
          <cell r="G2982" t="str">
            <v/>
          </cell>
          <cell r="H2982" t="str">
            <v/>
          </cell>
        </row>
        <row r="2983">
          <cell r="A2983" t="str">
            <v>0005793324</v>
          </cell>
          <cell r="B2983" t="str">
            <v>00057</v>
          </cell>
          <cell r="C2983" t="str">
            <v>93324</v>
          </cell>
          <cell r="D2983">
            <v>40070</v>
          </cell>
          <cell r="E2983" t="str">
            <v>I</v>
          </cell>
          <cell r="F2983" t="str">
            <v>CO - CARVER COMMUNITY CENTER</v>
          </cell>
          <cell r="G2983" t="str">
            <v/>
          </cell>
          <cell r="H2983" t="str">
            <v/>
          </cell>
        </row>
        <row r="2984">
          <cell r="A2984" t="str">
            <v>0005793325</v>
          </cell>
          <cell r="B2984" t="str">
            <v>00057</v>
          </cell>
          <cell r="C2984" t="str">
            <v>93325</v>
          </cell>
          <cell r="D2984">
            <v>40070</v>
          </cell>
          <cell r="E2984" t="str">
            <v>I</v>
          </cell>
          <cell r="F2984" t="str">
            <v>CO - CARMEL CITY CENTER PROJEC</v>
          </cell>
          <cell r="G2984" t="str">
            <v/>
          </cell>
          <cell r="H2984" t="str">
            <v/>
          </cell>
        </row>
        <row r="2985">
          <cell r="A2985" t="str">
            <v>0005793326</v>
          </cell>
          <cell r="B2985" t="str">
            <v>00057</v>
          </cell>
          <cell r="C2985" t="str">
            <v>93326</v>
          </cell>
          <cell r="D2985">
            <v>40070</v>
          </cell>
          <cell r="E2985" t="str">
            <v>I</v>
          </cell>
          <cell r="F2985" t="str">
            <v>CO - SCIENCE CENTRAL, ALLEN CO</v>
          </cell>
          <cell r="G2985" t="str">
            <v/>
          </cell>
          <cell r="H2985" t="str">
            <v/>
          </cell>
        </row>
        <row r="2986">
          <cell r="A2986" t="str">
            <v>0005793327</v>
          </cell>
          <cell r="B2986" t="str">
            <v>00057</v>
          </cell>
          <cell r="C2986" t="str">
            <v>93327</v>
          </cell>
          <cell r="D2986">
            <v>40070</v>
          </cell>
          <cell r="E2986" t="str">
            <v>I</v>
          </cell>
          <cell r="F2986" t="str">
            <v>CO - PROPHETSTOWN MUSEUMS</v>
          </cell>
          <cell r="G2986" t="str">
            <v/>
          </cell>
          <cell r="H2986" t="str">
            <v/>
          </cell>
        </row>
        <row r="2987">
          <cell r="A2987" t="str">
            <v>0005793328</v>
          </cell>
          <cell r="B2987" t="str">
            <v>00057</v>
          </cell>
          <cell r="C2987" t="str">
            <v>93328</v>
          </cell>
          <cell r="D2987">
            <v>40070</v>
          </cell>
          <cell r="E2987" t="str">
            <v>I</v>
          </cell>
          <cell r="F2987" t="str">
            <v>CO - REYNOLDS STREET REPAIRS</v>
          </cell>
          <cell r="G2987" t="str">
            <v/>
          </cell>
          <cell r="H2987" t="str">
            <v/>
          </cell>
        </row>
        <row r="2988">
          <cell r="A2988" t="str">
            <v>0005793329</v>
          </cell>
          <cell r="B2988" t="str">
            <v>00057</v>
          </cell>
          <cell r="C2988" t="str">
            <v>93329</v>
          </cell>
          <cell r="D2988">
            <v>40070</v>
          </cell>
          <cell r="E2988" t="str">
            <v>I</v>
          </cell>
          <cell r="F2988" t="str">
            <v>CO - SELMA PARK &amp; RECREATION D</v>
          </cell>
          <cell r="G2988" t="str">
            <v/>
          </cell>
          <cell r="H2988" t="str">
            <v/>
          </cell>
        </row>
        <row r="2989">
          <cell r="A2989" t="str">
            <v>0005793330</v>
          </cell>
          <cell r="B2989" t="str">
            <v>00057</v>
          </cell>
          <cell r="C2989" t="str">
            <v>93330</v>
          </cell>
          <cell r="D2989">
            <v>40070</v>
          </cell>
          <cell r="E2989" t="str">
            <v>I</v>
          </cell>
          <cell r="F2989" t="str">
            <v>CO - MONON CIVIC CENTER</v>
          </cell>
          <cell r="G2989" t="str">
            <v/>
          </cell>
          <cell r="H2989" t="str">
            <v/>
          </cell>
        </row>
        <row r="2990">
          <cell r="A2990" t="str">
            <v>0005793331</v>
          </cell>
          <cell r="B2990" t="str">
            <v>00057</v>
          </cell>
          <cell r="C2990" t="str">
            <v>93331</v>
          </cell>
          <cell r="D2990">
            <v>40070</v>
          </cell>
          <cell r="E2990" t="str">
            <v>I</v>
          </cell>
          <cell r="F2990" t="str">
            <v>CO - MONON TOWN PARK</v>
          </cell>
          <cell r="G2990" t="str">
            <v/>
          </cell>
          <cell r="H2990" t="str">
            <v/>
          </cell>
        </row>
        <row r="2991">
          <cell r="A2991" t="str">
            <v>0005793332</v>
          </cell>
          <cell r="B2991" t="str">
            <v>00057</v>
          </cell>
          <cell r="C2991" t="str">
            <v>93332</v>
          </cell>
          <cell r="D2991">
            <v>40070</v>
          </cell>
          <cell r="E2991" t="str">
            <v>I</v>
          </cell>
          <cell r="F2991" t="str">
            <v>CO - TIPPECANOE CO. HAZMAT EQU</v>
          </cell>
          <cell r="G2991" t="str">
            <v/>
          </cell>
          <cell r="H2991" t="str">
            <v/>
          </cell>
        </row>
        <row r="2992">
          <cell r="A2992" t="str">
            <v>0005793333</v>
          </cell>
          <cell r="B2992" t="str">
            <v>00057</v>
          </cell>
          <cell r="C2992" t="str">
            <v>93333</v>
          </cell>
          <cell r="D2992">
            <v>40070</v>
          </cell>
          <cell r="E2992" t="str">
            <v>I</v>
          </cell>
          <cell r="F2992" t="str">
            <v>CO - MAIN STREET STORM SEWER</v>
          </cell>
          <cell r="G2992" t="str">
            <v/>
          </cell>
          <cell r="H2992" t="str">
            <v/>
          </cell>
        </row>
        <row r="2993">
          <cell r="A2993" t="str">
            <v>0005793334</v>
          </cell>
          <cell r="B2993" t="str">
            <v>00057</v>
          </cell>
          <cell r="C2993" t="str">
            <v>93334</v>
          </cell>
          <cell r="D2993">
            <v>40070</v>
          </cell>
          <cell r="E2993" t="str">
            <v>I</v>
          </cell>
          <cell r="F2993" t="str">
            <v>CO - CITY OF PETERSBURG STREET</v>
          </cell>
          <cell r="G2993" t="str">
            <v/>
          </cell>
          <cell r="H2993" t="str">
            <v/>
          </cell>
        </row>
        <row r="2994">
          <cell r="A2994" t="str">
            <v>0005793335</v>
          </cell>
          <cell r="B2994" t="str">
            <v>00057</v>
          </cell>
          <cell r="C2994" t="str">
            <v>93335</v>
          </cell>
          <cell r="D2994">
            <v>40070</v>
          </cell>
          <cell r="E2994" t="str">
            <v>I</v>
          </cell>
          <cell r="F2994" t="str">
            <v>CO - MARTIN UNIV.-BERNICE FACT</v>
          </cell>
          <cell r="G2994" t="str">
            <v/>
          </cell>
          <cell r="H2994" t="str">
            <v/>
          </cell>
        </row>
        <row r="2995">
          <cell r="A2995" t="str">
            <v>0005793336</v>
          </cell>
          <cell r="B2995" t="str">
            <v>00057</v>
          </cell>
          <cell r="C2995" t="str">
            <v>93336</v>
          </cell>
          <cell r="D2995">
            <v>40070</v>
          </cell>
          <cell r="E2995" t="str">
            <v>I</v>
          </cell>
          <cell r="F2995" t="str">
            <v>CO - FREETOWN VILLAGE, MARION</v>
          </cell>
          <cell r="G2995" t="str">
            <v/>
          </cell>
          <cell r="H2995" t="str">
            <v/>
          </cell>
        </row>
        <row r="2996">
          <cell r="A2996" t="str">
            <v>0005793337</v>
          </cell>
          <cell r="B2996" t="str">
            <v>00057</v>
          </cell>
          <cell r="C2996" t="str">
            <v>93337</v>
          </cell>
          <cell r="D2996">
            <v>40070</v>
          </cell>
          <cell r="E2996" t="str">
            <v>I</v>
          </cell>
          <cell r="F2996" t="str">
            <v>CO - OWEN CO. WAYNE-HARRISON V</v>
          </cell>
          <cell r="G2996" t="str">
            <v/>
          </cell>
          <cell r="H2996" t="str">
            <v/>
          </cell>
        </row>
        <row r="2997">
          <cell r="A2997" t="str">
            <v>0005793338</v>
          </cell>
          <cell r="B2997" t="str">
            <v>00057</v>
          </cell>
          <cell r="C2997" t="str">
            <v>93338</v>
          </cell>
          <cell r="D2997">
            <v>40070</v>
          </cell>
          <cell r="E2997" t="str">
            <v>I</v>
          </cell>
          <cell r="F2997" t="str">
            <v>CO - PORTER CO. MEMORIAL OPERA</v>
          </cell>
          <cell r="G2997" t="str">
            <v/>
          </cell>
          <cell r="H2997" t="str">
            <v/>
          </cell>
        </row>
        <row r="2998">
          <cell r="A2998" t="str">
            <v>0005793339</v>
          </cell>
          <cell r="B2998" t="str">
            <v>00057</v>
          </cell>
          <cell r="C2998" t="str">
            <v>93339</v>
          </cell>
          <cell r="D2998">
            <v>40070</v>
          </cell>
          <cell r="E2998" t="str">
            <v>I</v>
          </cell>
          <cell r="F2998" t="str">
            <v>CO - LITTLE CALUMET TRAIL</v>
          </cell>
          <cell r="G2998" t="str">
            <v/>
          </cell>
          <cell r="H2998" t="str">
            <v/>
          </cell>
        </row>
        <row r="2999">
          <cell r="A2999" t="str">
            <v>0005793340</v>
          </cell>
          <cell r="B2999" t="str">
            <v>00057</v>
          </cell>
          <cell r="C2999" t="str">
            <v>93340</v>
          </cell>
          <cell r="D2999">
            <v>40070</v>
          </cell>
          <cell r="E2999" t="str">
            <v>I</v>
          </cell>
          <cell r="F2999" t="str">
            <v>CO - VINCENNES TWP. FIRE DEPT.</v>
          </cell>
          <cell r="G2999" t="str">
            <v/>
          </cell>
          <cell r="H2999" t="str">
            <v/>
          </cell>
        </row>
        <row r="3000">
          <cell r="A3000" t="str">
            <v>0005793341</v>
          </cell>
          <cell r="B3000" t="str">
            <v>00057</v>
          </cell>
          <cell r="C3000" t="str">
            <v>93341</v>
          </cell>
          <cell r="D3000">
            <v>40070</v>
          </cell>
          <cell r="E3000" t="str">
            <v>I</v>
          </cell>
          <cell r="F3000" t="str">
            <v>CO - VIGO CO. INDUSTRIAL PARK</v>
          </cell>
          <cell r="G3000" t="str">
            <v/>
          </cell>
          <cell r="H3000" t="str">
            <v/>
          </cell>
        </row>
        <row r="3001">
          <cell r="A3001" t="str">
            <v>0005793342</v>
          </cell>
          <cell r="B3001" t="str">
            <v>00057</v>
          </cell>
          <cell r="C3001" t="str">
            <v>93342</v>
          </cell>
          <cell r="D3001">
            <v>40070</v>
          </cell>
          <cell r="E3001" t="str">
            <v>I</v>
          </cell>
          <cell r="F3001" t="str">
            <v>CO - ST. JOSEPH CO. STREETS</v>
          </cell>
          <cell r="G3001" t="str">
            <v/>
          </cell>
          <cell r="H3001" t="str">
            <v/>
          </cell>
        </row>
        <row r="3002">
          <cell r="A3002" t="str">
            <v>0005793343</v>
          </cell>
          <cell r="B3002" t="str">
            <v>00057</v>
          </cell>
          <cell r="C3002" t="str">
            <v>93343</v>
          </cell>
          <cell r="D3002">
            <v>40070</v>
          </cell>
          <cell r="E3002" t="str">
            <v>I</v>
          </cell>
          <cell r="F3002" t="str">
            <v>CO - CHARLESTOWN VFD</v>
          </cell>
          <cell r="G3002" t="str">
            <v/>
          </cell>
          <cell r="H3002" t="str">
            <v/>
          </cell>
        </row>
        <row r="3003">
          <cell r="A3003" t="str">
            <v>0005793344</v>
          </cell>
          <cell r="B3003" t="str">
            <v>00057</v>
          </cell>
          <cell r="C3003" t="str">
            <v>93344</v>
          </cell>
          <cell r="D3003">
            <v>40070</v>
          </cell>
          <cell r="E3003" t="str">
            <v>I</v>
          </cell>
          <cell r="F3003" t="str">
            <v>CO - VERNON TWP. VFD</v>
          </cell>
          <cell r="G3003" t="str">
            <v/>
          </cell>
          <cell r="H3003" t="str">
            <v/>
          </cell>
        </row>
        <row r="3004">
          <cell r="A3004" t="str">
            <v>0005793345</v>
          </cell>
          <cell r="B3004" t="str">
            <v>00057</v>
          </cell>
          <cell r="C3004" t="str">
            <v>93345</v>
          </cell>
          <cell r="D3004">
            <v>40070</v>
          </cell>
          <cell r="E3004" t="str">
            <v>I</v>
          </cell>
          <cell r="F3004" t="str">
            <v>CO - LEXINGTON VFD</v>
          </cell>
          <cell r="G3004" t="str">
            <v/>
          </cell>
          <cell r="H3004" t="str">
            <v/>
          </cell>
        </row>
        <row r="3005">
          <cell r="A3005" t="str">
            <v>0005793346</v>
          </cell>
          <cell r="B3005" t="str">
            <v>00057</v>
          </cell>
          <cell r="C3005" t="str">
            <v>93346</v>
          </cell>
          <cell r="D3005">
            <v>40070</v>
          </cell>
          <cell r="E3005" t="str">
            <v>I</v>
          </cell>
          <cell r="F3005" t="str">
            <v>CO - JOHNSON VFD</v>
          </cell>
          <cell r="G3005" t="str">
            <v/>
          </cell>
          <cell r="H3005" t="str">
            <v/>
          </cell>
        </row>
        <row r="3006">
          <cell r="A3006" t="str">
            <v>0005793347</v>
          </cell>
          <cell r="B3006" t="str">
            <v>00057</v>
          </cell>
          <cell r="C3006" t="str">
            <v>93347</v>
          </cell>
          <cell r="D3006">
            <v>40070</v>
          </cell>
          <cell r="E3006" t="str">
            <v>I</v>
          </cell>
          <cell r="F3006" t="str">
            <v>CO - GREEN ACRES WATER PROJECT</v>
          </cell>
          <cell r="G3006" t="str">
            <v/>
          </cell>
          <cell r="H3006" t="str">
            <v/>
          </cell>
        </row>
        <row r="3007">
          <cell r="A3007" t="str">
            <v>0005793348</v>
          </cell>
          <cell r="B3007" t="str">
            <v>00057</v>
          </cell>
          <cell r="C3007" t="str">
            <v>93348</v>
          </cell>
          <cell r="D3007">
            <v>40070</v>
          </cell>
          <cell r="E3007" t="str">
            <v>I</v>
          </cell>
          <cell r="F3007" t="str">
            <v>CO - COVINGTON STREET FUND</v>
          </cell>
          <cell r="G3007" t="str">
            <v/>
          </cell>
          <cell r="H3007" t="str">
            <v/>
          </cell>
        </row>
        <row r="3008">
          <cell r="A3008" t="str">
            <v>0005793349</v>
          </cell>
          <cell r="B3008" t="str">
            <v>00057</v>
          </cell>
          <cell r="C3008" t="str">
            <v>93349</v>
          </cell>
          <cell r="D3008">
            <v>40070</v>
          </cell>
          <cell r="E3008" t="str">
            <v>I</v>
          </cell>
          <cell r="F3008" t="str">
            <v>CO - COVINGTON WATER SYSTEM</v>
          </cell>
          <cell r="G3008" t="str">
            <v/>
          </cell>
          <cell r="H3008" t="str">
            <v/>
          </cell>
        </row>
        <row r="3009">
          <cell r="A3009" t="str">
            <v>0005793350</v>
          </cell>
          <cell r="B3009" t="str">
            <v>00057</v>
          </cell>
          <cell r="C3009" t="str">
            <v>93350</v>
          </cell>
          <cell r="D3009">
            <v>40070</v>
          </cell>
          <cell r="E3009" t="str">
            <v>I</v>
          </cell>
          <cell r="F3009" t="str">
            <v>CO - COVINGTON VFD</v>
          </cell>
          <cell r="G3009" t="str">
            <v/>
          </cell>
          <cell r="H3009" t="str">
            <v/>
          </cell>
        </row>
        <row r="3010">
          <cell r="A3010" t="str">
            <v>0005793351</v>
          </cell>
          <cell r="B3010" t="str">
            <v>00057</v>
          </cell>
          <cell r="C3010" t="str">
            <v>93351</v>
          </cell>
          <cell r="D3010">
            <v>40070</v>
          </cell>
          <cell r="E3010" t="str">
            <v>I</v>
          </cell>
          <cell r="F3010" t="str">
            <v>CO - MARSHALL CO.-POLK TWP. FI</v>
          </cell>
          <cell r="G3010" t="str">
            <v/>
          </cell>
          <cell r="H3010" t="str">
            <v/>
          </cell>
        </row>
        <row r="3011">
          <cell r="A3011" t="str">
            <v>0005793352</v>
          </cell>
          <cell r="B3011" t="str">
            <v>00057</v>
          </cell>
          <cell r="C3011" t="str">
            <v>93352</v>
          </cell>
          <cell r="D3011">
            <v>40070</v>
          </cell>
          <cell r="E3011" t="str">
            <v>I</v>
          </cell>
          <cell r="F3011" t="str">
            <v>CO - MARSHALL CO.-CULVER/UNION</v>
          </cell>
          <cell r="G3011" t="str">
            <v/>
          </cell>
          <cell r="H3011" t="str">
            <v/>
          </cell>
        </row>
        <row r="3012">
          <cell r="A3012" t="str">
            <v>0005793353</v>
          </cell>
          <cell r="B3012" t="str">
            <v>00057</v>
          </cell>
          <cell r="C3012" t="str">
            <v>93353</v>
          </cell>
          <cell r="D3012">
            <v>40070</v>
          </cell>
          <cell r="E3012" t="str">
            <v>I</v>
          </cell>
          <cell r="F3012" t="str">
            <v>CO - RUSSELLVILLE FIRE TRUCK</v>
          </cell>
          <cell r="G3012" t="str">
            <v/>
          </cell>
          <cell r="H3012" t="str">
            <v/>
          </cell>
        </row>
        <row r="3013">
          <cell r="A3013" t="str">
            <v>0005793354</v>
          </cell>
          <cell r="B3013" t="str">
            <v>00057</v>
          </cell>
          <cell r="C3013" t="str">
            <v>93354</v>
          </cell>
          <cell r="D3013">
            <v>40070</v>
          </cell>
          <cell r="E3013" t="str">
            <v>I</v>
          </cell>
          <cell r="F3013" t="str">
            <v>CO - BELLMORE FIRE TRUCK</v>
          </cell>
          <cell r="G3013" t="str">
            <v/>
          </cell>
          <cell r="H3013" t="str">
            <v/>
          </cell>
        </row>
        <row r="3014">
          <cell r="A3014" t="str">
            <v>0005793355</v>
          </cell>
          <cell r="B3014" t="str">
            <v>00057</v>
          </cell>
          <cell r="C3014" t="str">
            <v>93355</v>
          </cell>
          <cell r="D3014">
            <v>40070</v>
          </cell>
          <cell r="E3014" t="str">
            <v>I</v>
          </cell>
          <cell r="F3014" t="str">
            <v>CO - WESTVILLE VFD TRUCK</v>
          </cell>
          <cell r="G3014" t="str">
            <v/>
          </cell>
          <cell r="H3014" t="str">
            <v/>
          </cell>
        </row>
        <row r="3015">
          <cell r="A3015" t="str">
            <v>0005793356</v>
          </cell>
          <cell r="B3015" t="str">
            <v>00057</v>
          </cell>
          <cell r="C3015" t="str">
            <v>93356</v>
          </cell>
          <cell r="D3015">
            <v>40070</v>
          </cell>
          <cell r="E3015" t="str">
            <v>I</v>
          </cell>
          <cell r="F3015" t="str">
            <v>CO - TOWN OF RILEY WASTEWATER</v>
          </cell>
          <cell r="G3015" t="str">
            <v/>
          </cell>
          <cell r="H3015" t="str">
            <v/>
          </cell>
        </row>
        <row r="3016">
          <cell r="A3016" t="str">
            <v>0005793357</v>
          </cell>
          <cell r="B3016" t="str">
            <v>00057</v>
          </cell>
          <cell r="C3016" t="str">
            <v>93357</v>
          </cell>
          <cell r="D3016">
            <v>40070</v>
          </cell>
          <cell r="E3016" t="str">
            <v>I</v>
          </cell>
          <cell r="F3016" t="str">
            <v>CO - HEBRON FIRE DEPT.</v>
          </cell>
          <cell r="G3016" t="str">
            <v/>
          </cell>
          <cell r="H3016" t="str">
            <v/>
          </cell>
        </row>
        <row r="3017">
          <cell r="A3017" t="str">
            <v>0005793358</v>
          </cell>
          <cell r="B3017" t="str">
            <v>00057</v>
          </cell>
          <cell r="C3017" t="str">
            <v>93358</v>
          </cell>
          <cell r="D3017">
            <v>40070</v>
          </cell>
          <cell r="E3017" t="str">
            <v>I</v>
          </cell>
          <cell r="F3017" t="str">
            <v>CO - TOWN OF NEW CHICAGO FIRE</v>
          </cell>
          <cell r="G3017" t="str">
            <v/>
          </cell>
          <cell r="H3017" t="str">
            <v/>
          </cell>
        </row>
        <row r="3018">
          <cell r="A3018" t="str">
            <v>0005793359</v>
          </cell>
          <cell r="B3018" t="str">
            <v>00057</v>
          </cell>
          <cell r="C3018" t="str">
            <v>93359</v>
          </cell>
          <cell r="D3018">
            <v>40070</v>
          </cell>
          <cell r="E3018" t="str">
            <v>I</v>
          </cell>
          <cell r="F3018" t="str">
            <v>CO - HAMMOND PUBLIC LIBRARY</v>
          </cell>
          <cell r="G3018" t="str">
            <v/>
          </cell>
          <cell r="H3018" t="str">
            <v/>
          </cell>
        </row>
        <row r="3019">
          <cell r="A3019" t="str">
            <v>0005793360</v>
          </cell>
          <cell r="B3019" t="str">
            <v>00057</v>
          </cell>
          <cell r="C3019" t="str">
            <v>93360</v>
          </cell>
          <cell r="D3019">
            <v>40070</v>
          </cell>
          <cell r="E3019" t="str">
            <v>I</v>
          </cell>
          <cell r="F3019" t="str">
            <v>CO - FLOYD CO. COMMUNITY PARK</v>
          </cell>
          <cell r="G3019" t="str">
            <v/>
          </cell>
          <cell r="H3019" t="str">
            <v/>
          </cell>
        </row>
        <row r="3020">
          <cell r="A3020" t="str">
            <v>0005793361</v>
          </cell>
          <cell r="B3020" t="str">
            <v>00057</v>
          </cell>
          <cell r="C3020" t="str">
            <v>93361</v>
          </cell>
          <cell r="D3020">
            <v>40070</v>
          </cell>
          <cell r="E3020" t="str">
            <v>I</v>
          </cell>
          <cell r="F3020" t="str">
            <v>CO - OXFORD FIRE DEPT. BUILDIN</v>
          </cell>
          <cell r="G3020" t="str">
            <v/>
          </cell>
          <cell r="H3020" t="str">
            <v/>
          </cell>
        </row>
        <row r="3021">
          <cell r="A3021" t="str">
            <v>0005793362</v>
          </cell>
          <cell r="B3021" t="str">
            <v>00057</v>
          </cell>
          <cell r="C3021" t="str">
            <v>93362</v>
          </cell>
          <cell r="D3021">
            <v>40070</v>
          </cell>
          <cell r="E3021" t="str">
            <v>I</v>
          </cell>
          <cell r="F3021" t="str">
            <v>CO - TOWN OF OSCEOLA STREET IM</v>
          </cell>
          <cell r="G3021" t="str">
            <v/>
          </cell>
          <cell r="H3021" t="str">
            <v/>
          </cell>
        </row>
        <row r="3022">
          <cell r="A3022" t="str">
            <v>0005793363</v>
          </cell>
          <cell r="B3022" t="str">
            <v>00057</v>
          </cell>
          <cell r="C3022" t="str">
            <v>93363</v>
          </cell>
          <cell r="D3022">
            <v>40070</v>
          </cell>
          <cell r="E3022" t="str">
            <v>I</v>
          </cell>
          <cell r="F3022" t="str">
            <v>CO - MIDDLEBURY SEWER PROJECT</v>
          </cell>
          <cell r="G3022" t="str">
            <v/>
          </cell>
          <cell r="H3022" t="str">
            <v/>
          </cell>
        </row>
        <row r="3023">
          <cell r="A3023" t="str">
            <v>0005793364</v>
          </cell>
          <cell r="B3023" t="str">
            <v>00057</v>
          </cell>
          <cell r="C3023" t="str">
            <v>93364</v>
          </cell>
          <cell r="D3023">
            <v>40070</v>
          </cell>
          <cell r="E3023" t="str">
            <v>I</v>
          </cell>
          <cell r="F3023" t="str">
            <v>CO - NEWTON CO. FAIRGROUNDS</v>
          </cell>
          <cell r="G3023" t="str">
            <v/>
          </cell>
          <cell r="H3023" t="str">
            <v/>
          </cell>
        </row>
        <row r="3024">
          <cell r="A3024" t="str">
            <v>0005793365</v>
          </cell>
          <cell r="B3024" t="str">
            <v>00057</v>
          </cell>
          <cell r="C3024" t="str">
            <v>93365</v>
          </cell>
          <cell r="D3024">
            <v>40070</v>
          </cell>
          <cell r="E3024" t="str">
            <v>I</v>
          </cell>
          <cell r="F3024" t="str">
            <v>CO - LAPORTE CO. FAIR BOARD</v>
          </cell>
          <cell r="G3024" t="str">
            <v/>
          </cell>
          <cell r="H3024" t="str">
            <v/>
          </cell>
        </row>
        <row r="3025">
          <cell r="A3025" t="str">
            <v>0005793366</v>
          </cell>
          <cell r="B3025" t="str">
            <v>00057</v>
          </cell>
          <cell r="C3025" t="str">
            <v>93366</v>
          </cell>
          <cell r="D3025">
            <v>40070</v>
          </cell>
          <cell r="E3025" t="str">
            <v>I</v>
          </cell>
          <cell r="F3025" t="str">
            <v>CO - POTAWATAMI ZOOLOGICAL SOC</v>
          </cell>
          <cell r="G3025" t="str">
            <v/>
          </cell>
          <cell r="H3025" t="str">
            <v/>
          </cell>
        </row>
        <row r="3026">
          <cell r="A3026" t="str">
            <v>0005793367</v>
          </cell>
          <cell r="B3026" t="str">
            <v>00057</v>
          </cell>
          <cell r="C3026" t="str">
            <v>93367</v>
          </cell>
          <cell r="D3026">
            <v>40070</v>
          </cell>
          <cell r="E3026" t="str">
            <v>I</v>
          </cell>
          <cell r="F3026" t="str">
            <v>CO - NORTH VERNON PARK THEATER</v>
          </cell>
          <cell r="G3026" t="str">
            <v/>
          </cell>
          <cell r="H3026" t="str">
            <v/>
          </cell>
        </row>
        <row r="3027">
          <cell r="A3027" t="str">
            <v>0005793368</v>
          </cell>
          <cell r="B3027" t="str">
            <v>00057</v>
          </cell>
          <cell r="C3027" t="str">
            <v>93368</v>
          </cell>
          <cell r="D3027">
            <v>40070</v>
          </cell>
          <cell r="E3027" t="str">
            <v>I</v>
          </cell>
          <cell r="F3027" t="str">
            <v>CO - BEECH GROVE HORNET PARK</v>
          </cell>
          <cell r="G3027" t="str">
            <v/>
          </cell>
          <cell r="H3027" t="str">
            <v/>
          </cell>
        </row>
        <row r="3028">
          <cell r="A3028" t="str">
            <v>0005793369</v>
          </cell>
          <cell r="B3028" t="str">
            <v>00057</v>
          </cell>
          <cell r="C3028" t="str">
            <v>93369</v>
          </cell>
          <cell r="D3028">
            <v>40070</v>
          </cell>
          <cell r="E3028" t="str">
            <v>I</v>
          </cell>
          <cell r="F3028" t="str">
            <v>CO - JACKSON TWP. FD, GREENE C</v>
          </cell>
          <cell r="G3028" t="str">
            <v/>
          </cell>
          <cell r="H3028" t="str">
            <v/>
          </cell>
        </row>
        <row r="3029">
          <cell r="A3029" t="str">
            <v>0005793370</v>
          </cell>
          <cell r="B3029" t="str">
            <v>00057</v>
          </cell>
          <cell r="C3029" t="str">
            <v>93370</v>
          </cell>
          <cell r="D3029">
            <v>40070</v>
          </cell>
          <cell r="E3029" t="str">
            <v>I</v>
          </cell>
          <cell r="F3029" t="str">
            <v>CO - FRENCH LICK COMMUNITY BLD</v>
          </cell>
          <cell r="G3029" t="str">
            <v/>
          </cell>
          <cell r="H3029" t="str">
            <v/>
          </cell>
        </row>
        <row r="3030">
          <cell r="A3030" t="str">
            <v>0005793371</v>
          </cell>
          <cell r="B3030" t="str">
            <v>00057</v>
          </cell>
          <cell r="C3030" t="str">
            <v>93371</v>
          </cell>
          <cell r="D3030">
            <v>40070</v>
          </cell>
          <cell r="E3030" t="str">
            <v>I</v>
          </cell>
          <cell r="F3030" t="str">
            <v>CO - CLARKSVILLE HISTORIC TRAI</v>
          </cell>
          <cell r="G3030" t="str">
            <v/>
          </cell>
          <cell r="H3030" t="str">
            <v/>
          </cell>
        </row>
        <row r="3031">
          <cell r="A3031" t="str">
            <v>0005793372</v>
          </cell>
          <cell r="B3031" t="str">
            <v>00057</v>
          </cell>
          <cell r="C3031" t="str">
            <v>93372</v>
          </cell>
          <cell r="D3031">
            <v>40070</v>
          </cell>
          <cell r="E3031" t="str">
            <v>I</v>
          </cell>
          <cell r="F3031" t="str">
            <v>CO - COLLEGE FOOTBALL HALL OF</v>
          </cell>
          <cell r="G3031" t="str">
            <v/>
          </cell>
          <cell r="H3031" t="str">
            <v/>
          </cell>
        </row>
        <row r="3032">
          <cell r="A3032" t="str">
            <v>0005793373</v>
          </cell>
          <cell r="B3032" t="str">
            <v>00057</v>
          </cell>
          <cell r="C3032" t="str">
            <v>93373</v>
          </cell>
          <cell r="D3032">
            <v>40070</v>
          </cell>
          <cell r="E3032" t="str">
            <v>I</v>
          </cell>
          <cell r="F3032" t="str">
            <v>CO - RICHMOND INFRASTRUCTURE</v>
          </cell>
          <cell r="G3032" t="str">
            <v/>
          </cell>
          <cell r="H3032" t="str">
            <v/>
          </cell>
        </row>
        <row r="3033">
          <cell r="A3033" t="str">
            <v>0005793374</v>
          </cell>
          <cell r="B3033" t="str">
            <v>00057</v>
          </cell>
          <cell r="C3033" t="str">
            <v>93374</v>
          </cell>
          <cell r="D3033">
            <v>40070</v>
          </cell>
          <cell r="E3033" t="str">
            <v>I</v>
          </cell>
          <cell r="F3033" t="str">
            <v>CO - REELSVILLE WATER PROJECT</v>
          </cell>
          <cell r="G3033" t="str">
            <v/>
          </cell>
          <cell r="H3033" t="str">
            <v/>
          </cell>
        </row>
        <row r="3034">
          <cell r="A3034" t="str">
            <v>0005793375</v>
          </cell>
          <cell r="B3034" t="str">
            <v>00057</v>
          </cell>
          <cell r="C3034" t="str">
            <v>93375</v>
          </cell>
          <cell r="D3034">
            <v>40070</v>
          </cell>
          <cell r="E3034" t="str">
            <v>I</v>
          </cell>
          <cell r="F3034" t="str">
            <v>CO - VEEDERSBURG ROAD &amp; STREET</v>
          </cell>
          <cell r="G3034" t="str">
            <v/>
          </cell>
          <cell r="H3034" t="str">
            <v/>
          </cell>
        </row>
        <row r="3035">
          <cell r="A3035" t="str">
            <v>0005793376</v>
          </cell>
          <cell r="B3035" t="str">
            <v>00057</v>
          </cell>
          <cell r="C3035" t="str">
            <v>93376</v>
          </cell>
          <cell r="D3035">
            <v>40070</v>
          </cell>
          <cell r="E3035" t="str">
            <v>I</v>
          </cell>
          <cell r="F3035" t="str">
            <v>CO - MONTEZUMA REEDER PARK IMP</v>
          </cell>
          <cell r="G3035" t="str">
            <v/>
          </cell>
          <cell r="H3035" t="str">
            <v/>
          </cell>
        </row>
        <row r="3036">
          <cell r="A3036" t="str">
            <v>0005793377</v>
          </cell>
          <cell r="B3036" t="str">
            <v>00057</v>
          </cell>
          <cell r="C3036" t="str">
            <v>93377</v>
          </cell>
          <cell r="D3036">
            <v>40070</v>
          </cell>
          <cell r="E3036" t="str">
            <v>I</v>
          </cell>
          <cell r="F3036" t="str">
            <v>CO - EVANSVILLE POLICE DEPT.</v>
          </cell>
          <cell r="G3036" t="str">
            <v/>
          </cell>
          <cell r="H3036" t="str">
            <v/>
          </cell>
        </row>
        <row r="3037">
          <cell r="A3037" t="str">
            <v>0005793378</v>
          </cell>
          <cell r="B3037" t="str">
            <v>00057</v>
          </cell>
          <cell r="C3037" t="str">
            <v>93378</v>
          </cell>
          <cell r="D3037">
            <v>40070</v>
          </cell>
          <cell r="E3037" t="str">
            <v>I</v>
          </cell>
          <cell r="F3037" t="str">
            <v>CO - MARTIN CO. COURTHOUSE</v>
          </cell>
          <cell r="G3037" t="str">
            <v/>
          </cell>
          <cell r="H3037" t="str">
            <v/>
          </cell>
        </row>
        <row r="3038">
          <cell r="A3038" t="str">
            <v>0005793379</v>
          </cell>
          <cell r="B3038" t="str">
            <v>00057</v>
          </cell>
          <cell r="C3038" t="str">
            <v>93379</v>
          </cell>
          <cell r="D3038">
            <v>40070</v>
          </cell>
          <cell r="E3038" t="str">
            <v>I</v>
          </cell>
          <cell r="F3038" t="str">
            <v>CO - RIVERFRONT PARK, FLOYD CO</v>
          </cell>
          <cell r="G3038" t="str">
            <v/>
          </cell>
          <cell r="H3038" t="str">
            <v/>
          </cell>
        </row>
        <row r="3039">
          <cell r="A3039" t="str">
            <v>0005793380</v>
          </cell>
          <cell r="B3039" t="str">
            <v>00057</v>
          </cell>
          <cell r="C3039" t="str">
            <v>93380</v>
          </cell>
          <cell r="D3039">
            <v>40070</v>
          </cell>
          <cell r="E3039" t="str">
            <v>I</v>
          </cell>
          <cell r="F3039" t="str">
            <v>CO - DUNKIRK GLASS MUSEUM</v>
          </cell>
          <cell r="G3039" t="str">
            <v/>
          </cell>
          <cell r="H3039" t="str">
            <v/>
          </cell>
        </row>
        <row r="3040">
          <cell r="A3040" t="str">
            <v>0005793381</v>
          </cell>
          <cell r="B3040" t="str">
            <v>00057</v>
          </cell>
          <cell r="C3040" t="str">
            <v>93381</v>
          </cell>
          <cell r="D3040">
            <v>40070</v>
          </cell>
          <cell r="E3040" t="str">
            <v>I</v>
          </cell>
          <cell r="F3040" t="str">
            <v>CO - OSCEOLA FIRE DEPT.</v>
          </cell>
          <cell r="G3040" t="str">
            <v/>
          </cell>
          <cell r="H3040" t="str">
            <v/>
          </cell>
        </row>
        <row r="3041">
          <cell r="A3041" t="str">
            <v>0005793382</v>
          </cell>
          <cell r="B3041" t="str">
            <v>00057</v>
          </cell>
          <cell r="C3041" t="str">
            <v>93382</v>
          </cell>
          <cell r="D3041">
            <v>40070</v>
          </cell>
          <cell r="E3041" t="str">
            <v>I</v>
          </cell>
          <cell r="F3041" t="str">
            <v>CO - PENN NORTH FIRE DEPT.</v>
          </cell>
          <cell r="G3041" t="str">
            <v/>
          </cell>
          <cell r="H3041" t="str">
            <v/>
          </cell>
        </row>
        <row r="3042">
          <cell r="A3042" t="str">
            <v>0005793383</v>
          </cell>
          <cell r="B3042" t="str">
            <v>00057</v>
          </cell>
          <cell r="C3042" t="str">
            <v>93383</v>
          </cell>
          <cell r="D3042">
            <v>40070</v>
          </cell>
          <cell r="E3042" t="str">
            <v>I</v>
          </cell>
          <cell r="F3042" t="str">
            <v>CO - PENN SOUTH FIRE DEPT.</v>
          </cell>
          <cell r="G3042" t="str">
            <v/>
          </cell>
          <cell r="H3042" t="str">
            <v/>
          </cell>
        </row>
        <row r="3043">
          <cell r="A3043" t="str">
            <v>0005793384</v>
          </cell>
          <cell r="B3043" t="str">
            <v>00057</v>
          </cell>
          <cell r="C3043" t="str">
            <v>93384</v>
          </cell>
          <cell r="D3043">
            <v>40070</v>
          </cell>
          <cell r="E3043" t="str">
            <v>I</v>
          </cell>
          <cell r="F3043" t="str">
            <v>CO - BAUGO TWP. FIRE DEPT.</v>
          </cell>
          <cell r="G3043" t="str">
            <v/>
          </cell>
          <cell r="H3043" t="str">
            <v/>
          </cell>
        </row>
        <row r="3044">
          <cell r="A3044" t="str">
            <v>0005793385</v>
          </cell>
          <cell r="B3044" t="str">
            <v>00057</v>
          </cell>
          <cell r="C3044" t="str">
            <v>93385</v>
          </cell>
          <cell r="D3044">
            <v>40070</v>
          </cell>
          <cell r="E3044" t="str">
            <v>I</v>
          </cell>
          <cell r="F3044" t="str">
            <v>CO - ST. JOSEPH CO./CLAY TWP.</v>
          </cell>
          <cell r="G3044" t="str">
            <v/>
          </cell>
          <cell r="H3044" t="str">
            <v/>
          </cell>
        </row>
        <row r="3045">
          <cell r="A3045" t="str">
            <v>0005793386</v>
          </cell>
          <cell r="B3045" t="str">
            <v>00057</v>
          </cell>
          <cell r="C3045" t="str">
            <v>93386</v>
          </cell>
          <cell r="D3045">
            <v>40070</v>
          </cell>
          <cell r="E3045" t="str">
            <v>I</v>
          </cell>
          <cell r="F3045" t="str">
            <v>CO - DEVINGTON LIBRARY</v>
          </cell>
          <cell r="G3045" t="str">
            <v/>
          </cell>
          <cell r="H3045" t="str">
            <v/>
          </cell>
        </row>
        <row r="3046">
          <cell r="A3046" t="str">
            <v>0005793387</v>
          </cell>
          <cell r="B3046" t="str">
            <v>00057</v>
          </cell>
          <cell r="C3046" t="str">
            <v>93387</v>
          </cell>
          <cell r="D3046">
            <v>40070</v>
          </cell>
          <cell r="E3046" t="str">
            <v>I</v>
          </cell>
          <cell r="F3046" t="str">
            <v>CO - DUNKIRK GLASS PROJECT</v>
          </cell>
          <cell r="G3046" t="str">
            <v/>
          </cell>
          <cell r="H3046" t="str">
            <v/>
          </cell>
        </row>
        <row r="3047">
          <cell r="A3047" t="str">
            <v>0005793388</v>
          </cell>
          <cell r="B3047" t="str">
            <v>00057</v>
          </cell>
          <cell r="C3047" t="str">
            <v>93388</v>
          </cell>
          <cell r="D3047">
            <v>40070</v>
          </cell>
          <cell r="E3047" t="str">
            <v>I</v>
          </cell>
          <cell r="F3047" t="str">
            <v>CO - DOT-PUBLIC TRANS. FEDERAL</v>
          </cell>
          <cell r="G3047" t="str">
            <v/>
          </cell>
          <cell r="H3047" t="str">
            <v/>
          </cell>
        </row>
        <row r="3048">
          <cell r="A3048" t="str">
            <v>0005793389</v>
          </cell>
          <cell r="B3048" t="str">
            <v>00057</v>
          </cell>
          <cell r="C3048" t="str">
            <v>93389</v>
          </cell>
          <cell r="D3048">
            <v>40070</v>
          </cell>
          <cell r="E3048" t="str">
            <v>I</v>
          </cell>
          <cell r="F3048" t="str">
            <v>CO - FINLEY-SCOTT HOUSE, WAYNE</v>
          </cell>
          <cell r="G3048" t="str">
            <v/>
          </cell>
          <cell r="H3048" t="str">
            <v/>
          </cell>
        </row>
        <row r="3049">
          <cell r="A3049" t="str">
            <v>0005793390</v>
          </cell>
          <cell r="B3049" t="str">
            <v>00057</v>
          </cell>
          <cell r="C3049" t="str">
            <v>93390</v>
          </cell>
          <cell r="D3049">
            <v>40070</v>
          </cell>
          <cell r="E3049" t="str">
            <v>I</v>
          </cell>
          <cell r="F3049" t="str">
            <v>CO - DUBLIN SOFTBALL FIELD, WA</v>
          </cell>
          <cell r="G3049" t="str">
            <v/>
          </cell>
          <cell r="H3049" t="str">
            <v/>
          </cell>
        </row>
        <row r="3050">
          <cell r="A3050" t="str">
            <v>0005793391</v>
          </cell>
          <cell r="B3050" t="str">
            <v>00057</v>
          </cell>
          <cell r="C3050" t="str">
            <v>93391</v>
          </cell>
          <cell r="D3050">
            <v>40070</v>
          </cell>
          <cell r="E3050" t="str">
            <v>I</v>
          </cell>
          <cell r="F3050" t="str">
            <v>CO - MOORELAND VFD, HENRY CO.</v>
          </cell>
          <cell r="G3050" t="str">
            <v/>
          </cell>
          <cell r="H3050" t="str">
            <v/>
          </cell>
        </row>
        <row r="3051">
          <cell r="A3051" t="str">
            <v>0005793392</v>
          </cell>
          <cell r="B3051" t="str">
            <v>00057</v>
          </cell>
          <cell r="C3051" t="str">
            <v>93392</v>
          </cell>
          <cell r="D3051">
            <v>40070</v>
          </cell>
          <cell r="E3051" t="str">
            <v>I</v>
          </cell>
          <cell r="F3051" t="str">
            <v>CO - FORTVILLE GIS SYSTEM, HAN</v>
          </cell>
          <cell r="G3051" t="str">
            <v/>
          </cell>
          <cell r="H3051" t="str">
            <v/>
          </cell>
        </row>
        <row r="3052">
          <cell r="A3052" t="str">
            <v>0005793393</v>
          </cell>
          <cell r="B3052" t="str">
            <v>00057</v>
          </cell>
          <cell r="C3052" t="str">
            <v>93393</v>
          </cell>
          <cell r="D3052">
            <v>40070</v>
          </cell>
          <cell r="E3052" t="str">
            <v>I</v>
          </cell>
          <cell r="F3052" t="str">
            <v>CO - TURKEY CREEK REGIONAL SEW</v>
          </cell>
          <cell r="G3052" t="str">
            <v/>
          </cell>
          <cell r="H3052" t="str">
            <v/>
          </cell>
        </row>
        <row r="3053">
          <cell r="A3053" t="str">
            <v>0005793394</v>
          </cell>
          <cell r="B3053" t="str">
            <v>00057</v>
          </cell>
          <cell r="C3053" t="str">
            <v>93394</v>
          </cell>
          <cell r="D3053">
            <v>40070</v>
          </cell>
          <cell r="E3053" t="str">
            <v>I</v>
          </cell>
          <cell r="F3053" t="str">
            <v>CO - ST. JOE OLD CO. COURTHOUS</v>
          </cell>
          <cell r="G3053" t="str">
            <v/>
          </cell>
          <cell r="H3053" t="str">
            <v/>
          </cell>
        </row>
        <row r="3054">
          <cell r="A3054" t="str">
            <v>0005793395</v>
          </cell>
          <cell r="B3054" t="str">
            <v>00057</v>
          </cell>
          <cell r="C3054" t="str">
            <v>93395</v>
          </cell>
          <cell r="D3054">
            <v>40070</v>
          </cell>
          <cell r="E3054" t="str">
            <v>I</v>
          </cell>
          <cell r="F3054" t="str">
            <v>CO - HOGAN TWP. VFD</v>
          </cell>
          <cell r="G3054" t="str">
            <v/>
          </cell>
          <cell r="H3054" t="str">
            <v/>
          </cell>
        </row>
        <row r="3055">
          <cell r="A3055" t="str">
            <v>0005793396</v>
          </cell>
          <cell r="B3055" t="str">
            <v>00057</v>
          </cell>
          <cell r="C3055" t="str">
            <v>93396</v>
          </cell>
          <cell r="D3055">
            <v>40070</v>
          </cell>
          <cell r="E3055" t="str">
            <v>I</v>
          </cell>
          <cell r="F3055" t="str">
            <v>CO - BRIGHT VFD, LAWRENCEBURG</v>
          </cell>
          <cell r="G3055" t="str">
            <v/>
          </cell>
          <cell r="H3055" t="str">
            <v/>
          </cell>
        </row>
        <row r="3056">
          <cell r="A3056" t="str">
            <v>0005793397</v>
          </cell>
          <cell r="B3056" t="str">
            <v>00057</v>
          </cell>
          <cell r="C3056" t="str">
            <v>93397</v>
          </cell>
          <cell r="D3056">
            <v>40070</v>
          </cell>
          <cell r="E3056" t="str">
            <v>I</v>
          </cell>
          <cell r="F3056" t="str">
            <v>CO - LAWRENCE CO. COURTHOUSE</v>
          </cell>
          <cell r="G3056" t="str">
            <v/>
          </cell>
          <cell r="H3056" t="str">
            <v/>
          </cell>
        </row>
        <row r="3057">
          <cell r="A3057" t="str">
            <v>0005793398</v>
          </cell>
          <cell r="B3057" t="str">
            <v>00057</v>
          </cell>
          <cell r="C3057" t="str">
            <v>93398</v>
          </cell>
          <cell r="D3057">
            <v>40070</v>
          </cell>
          <cell r="E3057" t="str">
            <v>I</v>
          </cell>
          <cell r="F3057" t="str">
            <v>CO - ELCO PERFORMING ARTS CENT</v>
          </cell>
          <cell r="G3057" t="str">
            <v/>
          </cell>
          <cell r="H3057" t="str">
            <v/>
          </cell>
        </row>
        <row r="3058">
          <cell r="A3058" t="str">
            <v>0005793399</v>
          </cell>
          <cell r="B3058" t="str">
            <v>00057</v>
          </cell>
          <cell r="C3058" t="str">
            <v>93399</v>
          </cell>
          <cell r="D3058">
            <v>40070</v>
          </cell>
          <cell r="E3058" t="str">
            <v>I</v>
          </cell>
          <cell r="F3058" t="str">
            <v>CO - GREGG TWP. FIRE DEPT.</v>
          </cell>
          <cell r="G3058" t="str">
            <v/>
          </cell>
          <cell r="H3058" t="str">
            <v/>
          </cell>
        </row>
        <row r="3059">
          <cell r="A3059" t="str">
            <v>0005793400</v>
          </cell>
          <cell r="B3059" t="str">
            <v>00057</v>
          </cell>
          <cell r="C3059" t="str">
            <v>93400</v>
          </cell>
          <cell r="D3059">
            <v>40070</v>
          </cell>
          <cell r="E3059" t="str">
            <v>I</v>
          </cell>
          <cell r="F3059" t="str">
            <v>CO - DECATUR CO. FAIRGROUNDS</v>
          </cell>
          <cell r="G3059" t="str">
            <v/>
          </cell>
          <cell r="H3059" t="str">
            <v/>
          </cell>
        </row>
        <row r="3060">
          <cell r="A3060" t="str">
            <v>0005793401</v>
          </cell>
          <cell r="B3060" t="str">
            <v>00057</v>
          </cell>
          <cell r="C3060" t="str">
            <v>93401</v>
          </cell>
          <cell r="D3060">
            <v>40070</v>
          </cell>
          <cell r="E3060" t="str">
            <v>I</v>
          </cell>
          <cell r="F3060" t="str">
            <v>CO - CENTER TWP. FIRE DEPT.</v>
          </cell>
          <cell r="G3060" t="str">
            <v/>
          </cell>
          <cell r="H3060" t="str">
            <v/>
          </cell>
        </row>
        <row r="3061">
          <cell r="A3061" t="str">
            <v>0005793402</v>
          </cell>
          <cell r="B3061" t="str">
            <v>00057</v>
          </cell>
          <cell r="C3061" t="str">
            <v>93402</v>
          </cell>
          <cell r="D3061">
            <v>40070</v>
          </cell>
          <cell r="E3061" t="str">
            <v>I</v>
          </cell>
          <cell r="F3061" t="str">
            <v>CO - TOWN OF GENEVA, ADAMS CO.</v>
          </cell>
          <cell r="G3061" t="str">
            <v/>
          </cell>
          <cell r="H3061" t="str">
            <v/>
          </cell>
        </row>
        <row r="3062">
          <cell r="A3062" t="str">
            <v>0005793403</v>
          </cell>
          <cell r="B3062" t="str">
            <v>00057</v>
          </cell>
          <cell r="C3062" t="str">
            <v>93403</v>
          </cell>
          <cell r="D3062">
            <v>40070</v>
          </cell>
          <cell r="E3062" t="str">
            <v>I</v>
          </cell>
          <cell r="F3062" t="str">
            <v>CO - CITY OF GASTON, DELAWARE</v>
          </cell>
          <cell r="G3062" t="str">
            <v/>
          </cell>
          <cell r="H3062" t="str">
            <v/>
          </cell>
        </row>
        <row r="3063">
          <cell r="A3063" t="str">
            <v>0005793404</v>
          </cell>
          <cell r="B3063" t="str">
            <v>00057</v>
          </cell>
          <cell r="C3063" t="str">
            <v>93404</v>
          </cell>
          <cell r="D3063">
            <v>40070</v>
          </cell>
          <cell r="E3063" t="str">
            <v>I</v>
          </cell>
          <cell r="F3063" t="str">
            <v>CO - DRAINAGE SYSTEM, MARSHALL</v>
          </cell>
          <cell r="G3063" t="str">
            <v/>
          </cell>
          <cell r="H3063" t="str">
            <v/>
          </cell>
        </row>
        <row r="3064">
          <cell r="A3064" t="str">
            <v>0005793405</v>
          </cell>
          <cell r="B3064" t="str">
            <v>00057</v>
          </cell>
          <cell r="C3064" t="str">
            <v>93405</v>
          </cell>
          <cell r="D3064">
            <v>40070</v>
          </cell>
          <cell r="E3064" t="str">
            <v>I</v>
          </cell>
          <cell r="F3064" t="str">
            <v>CO - SOUTHPORT PUBLIC PARK</v>
          </cell>
          <cell r="G3064" t="str">
            <v/>
          </cell>
          <cell r="H3064" t="str">
            <v/>
          </cell>
        </row>
        <row r="3065">
          <cell r="A3065" t="str">
            <v>0005793406</v>
          </cell>
          <cell r="B3065" t="str">
            <v>00057</v>
          </cell>
          <cell r="C3065" t="str">
            <v>93406</v>
          </cell>
          <cell r="D3065">
            <v>40070</v>
          </cell>
          <cell r="E3065" t="str">
            <v>I</v>
          </cell>
          <cell r="F3065" t="str">
            <v>CO - CELERY BOG NATURE CENTER</v>
          </cell>
          <cell r="G3065" t="str">
            <v/>
          </cell>
          <cell r="H3065" t="str">
            <v/>
          </cell>
        </row>
        <row r="3066">
          <cell r="A3066" t="str">
            <v>0005793407</v>
          </cell>
          <cell r="B3066" t="str">
            <v>00057</v>
          </cell>
          <cell r="C3066" t="str">
            <v>93407</v>
          </cell>
          <cell r="D3066">
            <v>40070</v>
          </cell>
          <cell r="E3066" t="str">
            <v>I</v>
          </cell>
          <cell r="F3066" t="str">
            <v>CO - BROOKSTON FD TRUCK</v>
          </cell>
          <cell r="G3066" t="str">
            <v/>
          </cell>
          <cell r="H3066" t="str">
            <v/>
          </cell>
        </row>
        <row r="3067">
          <cell r="A3067" t="str">
            <v>0005793408</v>
          </cell>
          <cell r="B3067" t="str">
            <v>00057</v>
          </cell>
          <cell r="C3067" t="str">
            <v>93408</v>
          </cell>
          <cell r="D3067">
            <v>40070</v>
          </cell>
          <cell r="E3067" t="str">
            <v>I</v>
          </cell>
          <cell r="F3067" t="str">
            <v>CO - LAFAYETTE PARKING FACILIT</v>
          </cell>
          <cell r="G3067" t="str">
            <v/>
          </cell>
          <cell r="H3067" t="str">
            <v/>
          </cell>
        </row>
        <row r="3068">
          <cell r="A3068" t="str">
            <v>0005793409</v>
          </cell>
          <cell r="B3068" t="str">
            <v>00057</v>
          </cell>
          <cell r="C3068" t="str">
            <v>93409</v>
          </cell>
          <cell r="D3068">
            <v>40070</v>
          </cell>
          <cell r="E3068" t="str">
            <v>I</v>
          </cell>
          <cell r="F3068" t="str">
            <v>CO - FRANCESVILLE TOWN HALL</v>
          </cell>
          <cell r="G3068" t="str">
            <v/>
          </cell>
          <cell r="H3068" t="str">
            <v/>
          </cell>
        </row>
        <row r="3069">
          <cell r="A3069" t="str">
            <v>0005793410</v>
          </cell>
          <cell r="B3069" t="str">
            <v>00057</v>
          </cell>
          <cell r="C3069" t="str">
            <v>93410</v>
          </cell>
          <cell r="D3069">
            <v>40070</v>
          </cell>
          <cell r="E3069" t="str">
            <v>I</v>
          </cell>
          <cell r="F3069" t="str">
            <v>CO - BURLINGTON FD PUMPER TRUC</v>
          </cell>
          <cell r="G3069" t="str">
            <v/>
          </cell>
          <cell r="H3069" t="str">
            <v/>
          </cell>
        </row>
        <row r="3070">
          <cell r="A3070" t="str">
            <v>0005793411</v>
          </cell>
          <cell r="B3070" t="str">
            <v>00057</v>
          </cell>
          <cell r="C3070" t="str">
            <v>93411</v>
          </cell>
          <cell r="D3070">
            <v>40070</v>
          </cell>
          <cell r="E3070" t="str">
            <v>I</v>
          </cell>
          <cell r="F3070" t="str">
            <v>CO - DAYTON SUMMER REC. AREA</v>
          </cell>
          <cell r="G3070" t="str">
            <v/>
          </cell>
          <cell r="H3070" t="str">
            <v/>
          </cell>
        </row>
        <row r="3071">
          <cell r="A3071" t="str">
            <v>0005793412</v>
          </cell>
          <cell r="B3071" t="str">
            <v>00057</v>
          </cell>
          <cell r="C3071" t="str">
            <v>93412</v>
          </cell>
          <cell r="D3071">
            <v>40070</v>
          </cell>
          <cell r="E3071" t="str">
            <v>I</v>
          </cell>
          <cell r="F3071" t="str">
            <v>CO - SCOTTSBURG VFD</v>
          </cell>
          <cell r="G3071" t="str">
            <v/>
          </cell>
          <cell r="H3071" t="str">
            <v/>
          </cell>
        </row>
        <row r="3072">
          <cell r="A3072" t="str">
            <v>0005793413</v>
          </cell>
          <cell r="B3072" t="str">
            <v>00057</v>
          </cell>
          <cell r="C3072" t="str">
            <v>93413</v>
          </cell>
          <cell r="D3072">
            <v>40070</v>
          </cell>
          <cell r="E3072" t="str">
            <v>I</v>
          </cell>
          <cell r="F3072" t="str">
            <v>CO - CAYUGA-WASTEWATER TREATME</v>
          </cell>
          <cell r="G3072" t="str">
            <v/>
          </cell>
          <cell r="H3072" t="str">
            <v/>
          </cell>
        </row>
        <row r="3073">
          <cell r="A3073" t="str">
            <v>0005793414</v>
          </cell>
          <cell r="B3073" t="str">
            <v>00057</v>
          </cell>
          <cell r="C3073" t="str">
            <v>93414</v>
          </cell>
          <cell r="D3073">
            <v>40070</v>
          </cell>
          <cell r="E3073" t="str">
            <v>I</v>
          </cell>
          <cell r="F3073" t="str">
            <v>CO - BROWN CO. WASHINGTON TWP.</v>
          </cell>
          <cell r="G3073" t="str">
            <v/>
          </cell>
          <cell r="H3073" t="str">
            <v/>
          </cell>
        </row>
        <row r="3074">
          <cell r="A3074" t="str">
            <v>0005793415</v>
          </cell>
          <cell r="B3074" t="str">
            <v>00057</v>
          </cell>
          <cell r="C3074" t="str">
            <v>93415</v>
          </cell>
          <cell r="D3074">
            <v>40070</v>
          </cell>
          <cell r="E3074" t="str">
            <v>I</v>
          </cell>
          <cell r="F3074" t="str">
            <v>CO - BILLY SUNDAY MUSEUM</v>
          </cell>
          <cell r="G3074" t="str">
            <v/>
          </cell>
          <cell r="H3074" t="str">
            <v/>
          </cell>
        </row>
        <row r="3075">
          <cell r="A3075" t="str">
            <v>0005793416</v>
          </cell>
          <cell r="B3075" t="str">
            <v>00057</v>
          </cell>
          <cell r="C3075" t="str">
            <v>93416</v>
          </cell>
          <cell r="D3075">
            <v>40070</v>
          </cell>
          <cell r="E3075" t="str">
            <v>I</v>
          </cell>
          <cell r="F3075" t="str">
            <v>CO - BROWN CO. VFD FIRE TRUCK</v>
          </cell>
          <cell r="G3075" t="str">
            <v/>
          </cell>
          <cell r="H3075" t="str">
            <v/>
          </cell>
        </row>
        <row r="3076">
          <cell r="A3076" t="str">
            <v>0005793417</v>
          </cell>
          <cell r="B3076" t="str">
            <v>00057</v>
          </cell>
          <cell r="C3076" t="str">
            <v>93417</v>
          </cell>
          <cell r="D3076">
            <v>40070</v>
          </cell>
          <cell r="E3076" t="str">
            <v>I</v>
          </cell>
          <cell r="F3076" t="str">
            <v>CO - NEW FIRE TRUCK, PARAGON,</v>
          </cell>
          <cell r="G3076" t="str">
            <v/>
          </cell>
          <cell r="H3076" t="str">
            <v/>
          </cell>
        </row>
        <row r="3077">
          <cell r="A3077" t="str">
            <v>0005793418</v>
          </cell>
          <cell r="B3077" t="str">
            <v>00057</v>
          </cell>
          <cell r="C3077" t="str">
            <v>93418</v>
          </cell>
          <cell r="D3077">
            <v>40070</v>
          </cell>
          <cell r="E3077" t="str">
            <v>I</v>
          </cell>
          <cell r="F3077" t="str">
            <v>CO - BROOKMORE SEWERS, MORGAN</v>
          </cell>
          <cell r="G3077" t="str">
            <v/>
          </cell>
          <cell r="H3077" t="str">
            <v/>
          </cell>
        </row>
        <row r="3078">
          <cell r="A3078" t="str">
            <v>0005793419</v>
          </cell>
          <cell r="B3078" t="str">
            <v>00057</v>
          </cell>
          <cell r="C3078" t="str">
            <v>93419</v>
          </cell>
          <cell r="D3078">
            <v>40070</v>
          </cell>
          <cell r="E3078" t="str">
            <v>I</v>
          </cell>
          <cell r="F3078" t="str">
            <v>CO - WHITESTOWN MAIN STREET PR</v>
          </cell>
          <cell r="G3078" t="str">
            <v/>
          </cell>
          <cell r="H3078" t="str">
            <v/>
          </cell>
        </row>
        <row r="3079">
          <cell r="A3079" t="str">
            <v>0005793420</v>
          </cell>
          <cell r="B3079" t="str">
            <v>00057</v>
          </cell>
          <cell r="C3079" t="str">
            <v>93420</v>
          </cell>
          <cell r="D3079">
            <v>40070</v>
          </cell>
          <cell r="E3079" t="str">
            <v>I</v>
          </cell>
          <cell r="F3079" t="str">
            <v>CO - HEAD CREEK WETLANDS LAND</v>
          </cell>
          <cell r="G3079" t="str">
            <v/>
          </cell>
          <cell r="H3079" t="str">
            <v/>
          </cell>
        </row>
        <row r="3080">
          <cell r="A3080" t="str">
            <v>0005793421</v>
          </cell>
          <cell r="B3080" t="str">
            <v>00057</v>
          </cell>
          <cell r="C3080" t="str">
            <v>93421</v>
          </cell>
          <cell r="D3080">
            <v>40070</v>
          </cell>
          <cell r="E3080" t="str">
            <v>I</v>
          </cell>
          <cell r="F3080" t="str">
            <v>CO - UNIONDALE FD, WELLS CO.</v>
          </cell>
          <cell r="G3080" t="str">
            <v/>
          </cell>
          <cell r="H3080" t="str">
            <v/>
          </cell>
        </row>
        <row r="3081">
          <cell r="A3081" t="str">
            <v>0005793422</v>
          </cell>
          <cell r="B3081" t="str">
            <v>00057</v>
          </cell>
          <cell r="C3081" t="str">
            <v>93422</v>
          </cell>
          <cell r="D3081">
            <v>40070</v>
          </cell>
          <cell r="E3081" t="str">
            <v>I</v>
          </cell>
          <cell r="F3081" t="str">
            <v>CO - WILDCAT TWP. FIRE EQUIPME</v>
          </cell>
          <cell r="G3081" t="str">
            <v/>
          </cell>
          <cell r="H3081" t="str">
            <v/>
          </cell>
        </row>
        <row r="3082">
          <cell r="A3082" t="str">
            <v>0005793423</v>
          </cell>
          <cell r="B3082" t="str">
            <v>00057</v>
          </cell>
          <cell r="C3082" t="str">
            <v>93423</v>
          </cell>
          <cell r="D3082">
            <v>40070</v>
          </cell>
          <cell r="E3082" t="str">
            <v>I</v>
          </cell>
          <cell r="F3082" t="str">
            <v>CO - SIMONTON LAKE CONSERVANCY</v>
          </cell>
          <cell r="G3082" t="str">
            <v/>
          </cell>
          <cell r="H3082" t="str">
            <v/>
          </cell>
        </row>
        <row r="3083">
          <cell r="A3083" t="str">
            <v>0005793424</v>
          </cell>
          <cell r="B3083" t="str">
            <v>00057</v>
          </cell>
          <cell r="C3083" t="str">
            <v>93424</v>
          </cell>
          <cell r="D3083">
            <v>40070</v>
          </cell>
          <cell r="E3083" t="str">
            <v>I</v>
          </cell>
          <cell r="F3083" t="str">
            <v>CO - ATLANTA FIRE STATION</v>
          </cell>
          <cell r="G3083" t="str">
            <v/>
          </cell>
          <cell r="H3083" t="str">
            <v/>
          </cell>
        </row>
        <row r="3084">
          <cell r="A3084" t="str">
            <v>0005793425</v>
          </cell>
          <cell r="B3084" t="str">
            <v>00057</v>
          </cell>
          <cell r="C3084" t="str">
            <v>93425</v>
          </cell>
          <cell r="D3084">
            <v>40070</v>
          </cell>
          <cell r="E3084" t="str">
            <v>I</v>
          </cell>
          <cell r="F3084" t="str">
            <v>CO - MADISON TWP. VFD TRUCK</v>
          </cell>
          <cell r="G3084" t="str">
            <v/>
          </cell>
          <cell r="H3084" t="str">
            <v/>
          </cell>
        </row>
        <row r="3085">
          <cell r="A3085" t="str">
            <v>0005793426</v>
          </cell>
          <cell r="B3085" t="str">
            <v>00057</v>
          </cell>
          <cell r="C3085" t="str">
            <v>93426</v>
          </cell>
          <cell r="D3085">
            <v>40070</v>
          </cell>
          <cell r="E3085" t="str">
            <v>I</v>
          </cell>
          <cell r="F3085" t="str">
            <v>CO - MIDDLETOWN NEW PARK, HENR</v>
          </cell>
          <cell r="G3085" t="str">
            <v/>
          </cell>
          <cell r="H3085" t="str">
            <v/>
          </cell>
        </row>
        <row r="3086">
          <cell r="A3086" t="str">
            <v>0005793427</v>
          </cell>
          <cell r="B3086" t="str">
            <v>00057</v>
          </cell>
          <cell r="C3086" t="str">
            <v>93427</v>
          </cell>
          <cell r="D3086">
            <v>40070</v>
          </cell>
          <cell r="E3086" t="str">
            <v>I</v>
          </cell>
          <cell r="F3086" t="str">
            <v>CO - SWEETSER SWITCH WALKWAY</v>
          </cell>
          <cell r="G3086" t="str">
            <v/>
          </cell>
          <cell r="H3086" t="str">
            <v/>
          </cell>
        </row>
        <row r="3087">
          <cell r="A3087" t="str">
            <v>0005793428</v>
          </cell>
          <cell r="B3087" t="str">
            <v>00057</v>
          </cell>
          <cell r="C3087" t="str">
            <v>93428</v>
          </cell>
          <cell r="D3087">
            <v>40070</v>
          </cell>
          <cell r="E3087" t="str">
            <v>I</v>
          </cell>
          <cell r="F3087" t="str">
            <v>CO - BLOOMINGTON FAIRGROUNDS</v>
          </cell>
          <cell r="G3087" t="str">
            <v/>
          </cell>
          <cell r="H3087" t="str">
            <v/>
          </cell>
        </row>
        <row r="3088">
          <cell r="A3088" t="str">
            <v>0005793429</v>
          </cell>
          <cell r="B3088" t="str">
            <v>00057</v>
          </cell>
          <cell r="C3088" t="str">
            <v>93429</v>
          </cell>
          <cell r="D3088">
            <v>40070</v>
          </cell>
          <cell r="E3088" t="str">
            <v>I</v>
          </cell>
          <cell r="F3088" t="str">
            <v>CO - CWL MCCORDSVILLE</v>
          </cell>
          <cell r="G3088" t="str">
            <v/>
          </cell>
          <cell r="H3088" t="str">
            <v/>
          </cell>
        </row>
        <row r="3089">
          <cell r="A3089" t="str">
            <v>0005793430</v>
          </cell>
          <cell r="B3089" t="str">
            <v>00057</v>
          </cell>
          <cell r="C3089" t="str">
            <v>93430</v>
          </cell>
          <cell r="D3089">
            <v>40070</v>
          </cell>
          <cell r="E3089" t="str">
            <v>I</v>
          </cell>
          <cell r="F3089" t="str">
            <v>CO - CWL FALL CREEK REGIONAL D</v>
          </cell>
          <cell r="G3089" t="str">
            <v/>
          </cell>
          <cell r="H3089" t="str">
            <v/>
          </cell>
        </row>
        <row r="3090">
          <cell r="A3090" t="str">
            <v>0005793431</v>
          </cell>
          <cell r="B3090" t="str">
            <v>00057</v>
          </cell>
          <cell r="C3090" t="str">
            <v>93431</v>
          </cell>
          <cell r="D3090">
            <v>40070</v>
          </cell>
          <cell r="E3090" t="str">
            <v>I</v>
          </cell>
          <cell r="F3090" t="str">
            <v>CO - CWL STATE POISON CENTER</v>
          </cell>
          <cell r="G3090" t="str">
            <v/>
          </cell>
          <cell r="H3090" t="str">
            <v/>
          </cell>
        </row>
        <row r="3091">
          <cell r="A3091" t="str">
            <v>0005793433</v>
          </cell>
          <cell r="B3091" t="str">
            <v>00057</v>
          </cell>
          <cell r="C3091" t="str">
            <v>93433</v>
          </cell>
          <cell r="D3091">
            <v>40070</v>
          </cell>
          <cell r="E3091" t="str">
            <v>I</v>
          </cell>
          <cell r="F3091" t="str">
            <v>CO - MARION CO. CHILDRENS GUAR</v>
          </cell>
          <cell r="G3091" t="str">
            <v/>
          </cell>
          <cell r="H3091" t="str">
            <v/>
          </cell>
        </row>
        <row r="3092">
          <cell r="A3092" t="str">
            <v>0005793434</v>
          </cell>
          <cell r="B3092" t="str">
            <v>00057</v>
          </cell>
          <cell r="C3092" t="str">
            <v>93434</v>
          </cell>
          <cell r="D3092">
            <v>40070</v>
          </cell>
          <cell r="E3092" t="str">
            <v>I</v>
          </cell>
          <cell r="F3092" t="str">
            <v>CO - BATESVILLE FIRE STATION</v>
          </cell>
          <cell r="G3092" t="str">
            <v/>
          </cell>
          <cell r="H3092" t="str">
            <v/>
          </cell>
        </row>
        <row r="3093">
          <cell r="A3093" t="str">
            <v>0005793435</v>
          </cell>
          <cell r="B3093" t="str">
            <v>00057</v>
          </cell>
          <cell r="C3093" t="str">
            <v>93435</v>
          </cell>
          <cell r="D3093">
            <v>40070</v>
          </cell>
          <cell r="E3093" t="str">
            <v>I</v>
          </cell>
          <cell r="F3093" t="str">
            <v>CO - STEUBEN CO. YMCA BUILDING</v>
          </cell>
          <cell r="G3093" t="str">
            <v/>
          </cell>
          <cell r="H3093" t="str">
            <v/>
          </cell>
        </row>
        <row r="3094">
          <cell r="A3094" t="str">
            <v>0005793436</v>
          </cell>
          <cell r="B3094" t="str">
            <v>00057</v>
          </cell>
          <cell r="C3094" t="str">
            <v>93436</v>
          </cell>
          <cell r="D3094">
            <v>40070</v>
          </cell>
          <cell r="E3094" t="str">
            <v>I</v>
          </cell>
          <cell r="F3094" t="str">
            <v>CO - MARION CO. PLAYGROUND REH</v>
          </cell>
          <cell r="G3094" t="str">
            <v/>
          </cell>
          <cell r="H3094" t="str">
            <v/>
          </cell>
        </row>
        <row r="3095">
          <cell r="A3095" t="str">
            <v>0005793437</v>
          </cell>
          <cell r="B3095" t="str">
            <v>00057</v>
          </cell>
          <cell r="C3095" t="str">
            <v>93437</v>
          </cell>
          <cell r="D3095">
            <v>40070</v>
          </cell>
          <cell r="E3095" t="str">
            <v>I</v>
          </cell>
          <cell r="F3095" t="str">
            <v>CO - GREENWOOD MUNICIPAL AIRPO</v>
          </cell>
          <cell r="G3095" t="str">
            <v/>
          </cell>
          <cell r="H3095" t="str">
            <v/>
          </cell>
        </row>
        <row r="3096">
          <cell r="A3096" t="str">
            <v>0005793438</v>
          </cell>
          <cell r="B3096" t="str">
            <v>00057</v>
          </cell>
          <cell r="C3096" t="str">
            <v>93438</v>
          </cell>
          <cell r="D3096">
            <v>40070</v>
          </cell>
          <cell r="E3096" t="str">
            <v>I</v>
          </cell>
          <cell r="F3096" t="str">
            <v>CO - GASTON VFD, DELAWARE CO.</v>
          </cell>
          <cell r="G3096" t="str">
            <v/>
          </cell>
          <cell r="H3096" t="str">
            <v/>
          </cell>
        </row>
        <row r="3097">
          <cell r="A3097" t="str">
            <v>0005793439</v>
          </cell>
          <cell r="B3097" t="str">
            <v>00057</v>
          </cell>
          <cell r="C3097" t="str">
            <v>93439</v>
          </cell>
          <cell r="D3097">
            <v>40070</v>
          </cell>
          <cell r="E3097" t="str">
            <v>I</v>
          </cell>
          <cell r="F3097" t="str">
            <v>CO - CADIZ/HARRISON TWP. FD, H</v>
          </cell>
          <cell r="G3097" t="str">
            <v/>
          </cell>
          <cell r="H3097" t="str">
            <v/>
          </cell>
        </row>
        <row r="3098">
          <cell r="A3098" t="str">
            <v>0005793440</v>
          </cell>
          <cell r="B3098" t="str">
            <v>00057</v>
          </cell>
          <cell r="C3098" t="str">
            <v>93440</v>
          </cell>
          <cell r="D3098">
            <v>40070</v>
          </cell>
          <cell r="E3098" t="str">
            <v>I</v>
          </cell>
          <cell r="F3098" t="str">
            <v>CO - RICHMOND DOWNTOWN RENOVAT</v>
          </cell>
          <cell r="G3098" t="str">
            <v/>
          </cell>
          <cell r="H3098" t="str">
            <v/>
          </cell>
        </row>
        <row r="3099">
          <cell r="A3099" t="str">
            <v>0005793441</v>
          </cell>
          <cell r="B3099" t="str">
            <v>00057</v>
          </cell>
          <cell r="C3099" t="str">
            <v>93441</v>
          </cell>
          <cell r="D3099">
            <v>40070</v>
          </cell>
          <cell r="E3099" t="str">
            <v>I</v>
          </cell>
          <cell r="F3099" t="str">
            <v>CO - MIAMI TWP. FD, CASS CO.</v>
          </cell>
          <cell r="G3099" t="str">
            <v/>
          </cell>
          <cell r="H3099" t="str">
            <v/>
          </cell>
        </row>
        <row r="3100">
          <cell r="A3100" t="str">
            <v>0005793442</v>
          </cell>
          <cell r="B3100" t="str">
            <v>00057</v>
          </cell>
          <cell r="C3100" t="str">
            <v>93442</v>
          </cell>
          <cell r="D3100">
            <v>40070</v>
          </cell>
          <cell r="E3100" t="str">
            <v>I</v>
          </cell>
          <cell r="F3100" t="str">
            <v>CO - BLUE LAKE SEWER WASTEWATE</v>
          </cell>
          <cell r="G3100" t="str">
            <v/>
          </cell>
          <cell r="H3100" t="str">
            <v/>
          </cell>
        </row>
        <row r="3101">
          <cell r="A3101" t="str">
            <v>0005793443</v>
          </cell>
          <cell r="B3101" t="str">
            <v>00057</v>
          </cell>
          <cell r="C3101" t="str">
            <v>93443</v>
          </cell>
          <cell r="D3101">
            <v>40070</v>
          </cell>
          <cell r="E3101" t="str">
            <v>I</v>
          </cell>
          <cell r="F3101" t="str">
            <v>CO - ATTICA SEWER PROJECT</v>
          </cell>
          <cell r="G3101" t="str">
            <v/>
          </cell>
          <cell r="H3101" t="str">
            <v/>
          </cell>
        </row>
        <row r="3102">
          <cell r="A3102" t="str">
            <v>0005793444</v>
          </cell>
          <cell r="B3102" t="str">
            <v>00057</v>
          </cell>
          <cell r="C3102" t="str">
            <v>93444</v>
          </cell>
          <cell r="D3102">
            <v>40070</v>
          </cell>
          <cell r="E3102" t="str">
            <v>I</v>
          </cell>
          <cell r="F3102" t="str">
            <v>CO - ATTICA VFD, FOUNTAIN CO.</v>
          </cell>
          <cell r="G3102" t="str">
            <v/>
          </cell>
          <cell r="H3102" t="str">
            <v/>
          </cell>
        </row>
        <row r="3103">
          <cell r="A3103" t="str">
            <v>0005793445</v>
          </cell>
          <cell r="B3103" t="str">
            <v>00057</v>
          </cell>
          <cell r="C3103" t="str">
            <v>93445</v>
          </cell>
          <cell r="D3103">
            <v>40070</v>
          </cell>
          <cell r="E3103" t="str">
            <v>I</v>
          </cell>
          <cell r="F3103" t="str">
            <v>CO - SULLIVAN CO. SEWER MODERN</v>
          </cell>
          <cell r="G3103" t="str">
            <v/>
          </cell>
          <cell r="H3103" t="str">
            <v/>
          </cell>
        </row>
        <row r="3104">
          <cell r="A3104" t="str">
            <v>0005793446</v>
          </cell>
          <cell r="B3104" t="str">
            <v>00057</v>
          </cell>
          <cell r="C3104" t="str">
            <v>93446</v>
          </cell>
          <cell r="D3104">
            <v>40070</v>
          </cell>
          <cell r="E3104" t="str">
            <v>I</v>
          </cell>
          <cell r="F3104" t="str">
            <v>CO - BARBEE LAKES CONSERVANCY</v>
          </cell>
          <cell r="G3104" t="str">
            <v/>
          </cell>
          <cell r="H3104" t="str">
            <v/>
          </cell>
        </row>
        <row r="3105">
          <cell r="A3105" t="str">
            <v>0005793447</v>
          </cell>
          <cell r="B3105" t="str">
            <v>00057</v>
          </cell>
          <cell r="C3105" t="str">
            <v>93447</v>
          </cell>
          <cell r="D3105">
            <v>40070</v>
          </cell>
          <cell r="E3105" t="str">
            <v>I</v>
          </cell>
          <cell r="F3105" t="str">
            <v>CO - EAST ENTERPRISE JAWS OF L</v>
          </cell>
          <cell r="G3105" t="str">
            <v/>
          </cell>
          <cell r="H3105" t="str">
            <v/>
          </cell>
        </row>
        <row r="3106">
          <cell r="A3106" t="str">
            <v>0005793448</v>
          </cell>
          <cell r="B3106" t="str">
            <v>00057</v>
          </cell>
          <cell r="C3106" t="str">
            <v>93448</v>
          </cell>
          <cell r="D3106">
            <v>40070</v>
          </cell>
          <cell r="E3106" t="str">
            <v>I</v>
          </cell>
          <cell r="F3106" t="str">
            <v>CO - MADISON TWP. FD</v>
          </cell>
          <cell r="G3106" t="str">
            <v/>
          </cell>
          <cell r="H3106" t="str">
            <v/>
          </cell>
        </row>
        <row r="3107">
          <cell r="A3107" t="str">
            <v>0005793449</v>
          </cell>
          <cell r="B3107" t="str">
            <v>00057</v>
          </cell>
          <cell r="C3107" t="str">
            <v>93449</v>
          </cell>
          <cell r="D3107">
            <v>40070</v>
          </cell>
          <cell r="E3107" t="str">
            <v>I</v>
          </cell>
          <cell r="F3107" t="str">
            <v>CO - FT. BENJAMIN REUSE AUTHOR</v>
          </cell>
          <cell r="G3107" t="str">
            <v/>
          </cell>
          <cell r="H3107" t="str">
            <v/>
          </cell>
        </row>
        <row r="3108">
          <cell r="A3108" t="str">
            <v>0005793450</v>
          </cell>
          <cell r="B3108" t="str">
            <v>00057</v>
          </cell>
          <cell r="C3108" t="str">
            <v>93450</v>
          </cell>
          <cell r="D3108">
            <v>40070</v>
          </cell>
          <cell r="E3108" t="str">
            <v>I</v>
          </cell>
          <cell r="F3108" t="str">
            <v>CO - RUSSIAVILLE FD, HOWARD CO</v>
          </cell>
          <cell r="G3108" t="str">
            <v/>
          </cell>
          <cell r="H3108" t="str">
            <v/>
          </cell>
        </row>
        <row r="3109">
          <cell r="A3109" t="str">
            <v>0005793451</v>
          </cell>
          <cell r="B3109" t="str">
            <v>00057</v>
          </cell>
          <cell r="C3109" t="str">
            <v>93451</v>
          </cell>
          <cell r="D3109">
            <v>40070</v>
          </cell>
          <cell r="E3109" t="str">
            <v>I</v>
          </cell>
          <cell r="F3109" t="str">
            <v>CO - DEMOTTE WATER PROJECT</v>
          </cell>
          <cell r="G3109" t="str">
            <v/>
          </cell>
          <cell r="H3109" t="str">
            <v/>
          </cell>
        </row>
        <row r="3110">
          <cell r="A3110" t="str">
            <v>0005793452</v>
          </cell>
          <cell r="B3110" t="str">
            <v>00057</v>
          </cell>
          <cell r="C3110" t="str">
            <v>93452</v>
          </cell>
          <cell r="D3110">
            <v>40070</v>
          </cell>
          <cell r="E3110" t="str">
            <v>I</v>
          </cell>
          <cell r="F3110" t="str">
            <v>CO - GREENSBURG STORM SEWER</v>
          </cell>
          <cell r="G3110" t="str">
            <v/>
          </cell>
          <cell r="H3110" t="str">
            <v/>
          </cell>
        </row>
        <row r="3111">
          <cell r="A3111" t="str">
            <v>0005793453</v>
          </cell>
          <cell r="B3111" t="str">
            <v>00057</v>
          </cell>
          <cell r="C3111" t="str">
            <v>93453</v>
          </cell>
          <cell r="D3111">
            <v>40070</v>
          </cell>
          <cell r="E3111" t="str">
            <v>I</v>
          </cell>
          <cell r="F3111" t="str">
            <v>CO - SPEEDWAY SEWER IMPROVEMEN</v>
          </cell>
          <cell r="G3111" t="str">
            <v/>
          </cell>
          <cell r="H3111" t="str">
            <v/>
          </cell>
        </row>
        <row r="3112">
          <cell r="A3112" t="str">
            <v>0005793454</v>
          </cell>
          <cell r="B3112" t="str">
            <v>00057</v>
          </cell>
          <cell r="C3112" t="str">
            <v>93454</v>
          </cell>
          <cell r="D3112">
            <v>40070</v>
          </cell>
          <cell r="E3112" t="str">
            <v>I</v>
          </cell>
          <cell r="F3112" t="str">
            <v>CO - NEW FIRE STATION, RUSH CO</v>
          </cell>
          <cell r="G3112" t="str">
            <v/>
          </cell>
          <cell r="H3112" t="str">
            <v/>
          </cell>
        </row>
        <row r="3113">
          <cell r="A3113" t="str">
            <v>0005793455</v>
          </cell>
          <cell r="B3113" t="str">
            <v>00057</v>
          </cell>
          <cell r="C3113" t="str">
            <v>93455</v>
          </cell>
          <cell r="D3113">
            <v>40070</v>
          </cell>
          <cell r="E3113" t="str">
            <v>I</v>
          </cell>
          <cell r="F3113" t="str">
            <v>CO - PARK DEVEL. ON HEIMANN PR</v>
          </cell>
          <cell r="G3113" t="str">
            <v/>
          </cell>
          <cell r="H3113" t="str">
            <v/>
          </cell>
        </row>
        <row r="3114">
          <cell r="A3114" t="str">
            <v>0005793456</v>
          </cell>
          <cell r="B3114" t="str">
            <v>00057</v>
          </cell>
          <cell r="C3114" t="str">
            <v>93456</v>
          </cell>
          <cell r="D3114">
            <v>40070</v>
          </cell>
          <cell r="E3114" t="str">
            <v>I</v>
          </cell>
          <cell r="F3114" t="str">
            <v>CO - STROH PARK/RECREATION FUN</v>
          </cell>
          <cell r="G3114" t="str">
            <v/>
          </cell>
          <cell r="H3114" t="str">
            <v/>
          </cell>
        </row>
        <row r="3115">
          <cell r="A3115" t="str">
            <v>0005793457</v>
          </cell>
          <cell r="B3115" t="str">
            <v>00057</v>
          </cell>
          <cell r="C3115" t="str">
            <v>93457</v>
          </cell>
          <cell r="D3115">
            <v>40070</v>
          </cell>
          <cell r="E3115" t="str">
            <v>I</v>
          </cell>
          <cell r="F3115" t="str">
            <v>CO - HUDSON VFD EQUIPMENT</v>
          </cell>
          <cell r="G3115" t="str">
            <v/>
          </cell>
          <cell r="H3115" t="str">
            <v/>
          </cell>
        </row>
        <row r="3116">
          <cell r="A3116" t="str">
            <v>0005793458</v>
          </cell>
          <cell r="B3116" t="str">
            <v>00057</v>
          </cell>
          <cell r="C3116" t="str">
            <v>93458</v>
          </cell>
          <cell r="D3116">
            <v>40070</v>
          </cell>
          <cell r="E3116" t="str">
            <v>I</v>
          </cell>
          <cell r="F3116" t="str">
            <v>CO - PREBLE TWP. FIRE TRUCK</v>
          </cell>
          <cell r="G3116" t="str">
            <v/>
          </cell>
          <cell r="H3116" t="str">
            <v/>
          </cell>
        </row>
        <row r="3117">
          <cell r="A3117" t="str">
            <v>0005793459</v>
          </cell>
          <cell r="B3117" t="str">
            <v>00057</v>
          </cell>
          <cell r="C3117" t="str">
            <v>93459</v>
          </cell>
          <cell r="D3117">
            <v>40070</v>
          </cell>
          <cell r="E3117" t="str">
            <v>I</v>
          </cell>
          <cell r="F3117" t="str">
            <v>CO - JACKSON TWP. FIRE TRUCK</v>
          </cell>
          <cell r="G3117" t="str">
            <v/>
          </cell>
          <cell r="H3117" t="str">
            <v/>
          </cell>
        </row>
        <row r="3118">
          <cell r="A3118" t="str">
            <v>0005793460</v>
          </cell>
          <cell r="B3118" t="str">
            <v>00057</v>
          </cell>
          <cell r="C3118" t="str">
            <v>93460</v>
          </cell>
          <cell r="D3118">
            <v>40070</v>
          </cell>
          <cell r="E3118" t="str">
            <v>I</v>
          </cell>
          <cell r="F3118" t="str">
            <v>CO - GIS, HENRY CO.</v>
          </cell>
          <cell r="G3118" t="str">
            <v/>
          </cell>
          <cell r="H3118" t="str">
            <v/>
          </cell>
        </row>
        <row r="3119">
          <cell r="A3119" t="str">
            <v>0005793461</v>
          </cell>
          <cell r="B3119" t="str">
            <v>00057</v>
          </cell>
          <cell r="C3119" t="str">
            <v>93461</v>
          </cell>
          <cell r="D3119">
            <v>40070</v>
          </cell>
          <cell r="E3119" t="str">
            <v>I</v>
          </cell>
          <cell r="F3119" t="str">
            <v>CO - FOUNDATION FOR YOUTH, CHE</v>
          </cell>
          <cell r="G3119" t="str">
            <v/>
          </cell>
          <cell r="H3119" t="str">
            <v/>
          </cell>
        </row>
        <row r="3120">
          <cell r="A3120" t="str">
            <v>0005793462</v>
          </cell>
          <cell r="B3120" t="str">
            <v>00057</v>
          </cell>
          <cell r="C3120" t="str">
            <v>93462</v>
          </cell>
          <cell r="D3120">
            <v>40070</v>
          </cell>
          <cell r="E3120" t="str">
            <v>I</v>
          </cell>
          <cell r="F3120" t="str">
            <v>CO - MACY PARK RENOVATION</v>
          </cell>
          <cell r="G3120" t="str">
            <v/>
          </cell>
          <cell r="H3120" t="str">
            <v/>
          </cell>
        </row>
        <row r="3121">
          <cell r="A3121" t="str">
            <v>0005793463</v>
          </cell>
          <cell r="B3121" t="str">
            <v>00057</v>
          </cell>
          <cell r="C3121" t="str">
            <v>93463</v>
          </cell>
          <cell r="D3121">
            <v>40070</v>
          </cell>
          <cell r="E3121" t="str">
            <v>I</v>
          </cell>
          <cell r="F3121" t="str">
            <v>CO - LASHONNA BATES AQUATIC FA</v>
          </cell>
          <cell r="G3121" t="str">
            <v/>
          </cell>
          <cell r="H3121" t="str">
            <v/>
          </cell>
        </row>
        <row r="3122">
          <cell r="A3122" t="str">
            <v>0005793464</v>
          </cell>
          <cell r="B3122" t="str">
            <v>00057</v>
          </cell>
          <cell r="C3122" t="str">
            <v>93464</v>
          </cell>
          <cell r="D3122">
            <v>40070</v>
          </cell>
          <cell r="E3122" t="str">
            <v>I</v>
          </cell>
          <cell r="F3122" t="str">
            <v>CO - BIRD GIBSON CENTER/ATHLET</v>
          </cell>
          <cell r="G3122" t="str">
            <v/>
          </cell>
          <cell r="H3122" t="str">
            <v/>
          </cell>
        </row>
        <row r="3123">
          <cell r="A3123" t="str">
            <v>0005793465</v>
          </cell>
          <cell r="B3123" t="str">
            <v>00057</v>
          </cell>
          <cell r="C3123" t="str">
            <v>93465</v>
          </cell>
          <cell r="D3123">
            <v>40070</v>
          </cell>
          <cell r="E3123" t="str">
            <v>I</v>
          </cell>
          <cell r="F3123" t="str">
            <v>CO - JASONVILLE FD TRUCK, GREE</v>
          </cell>
          <cell r="G3123" t="str">
            <v/>
          </cell>
          <cell r="H3123" t="str">
            <v/>
          </cell>
        </row>
        <row r="3124">
          <cell r="A3124" t="str">
            <v>0005793466</v>
          </cell>
          <cell r="B3124" t="str">
            <v>00057</v>
          </cell>
          <cell r="C3124" t="str">
            <v>93466</v>
          </cell>
          <cell r="D3124">
            <v>40070</v>
          </cell>
          <cell r="E3124" t="str">
            <v>I</v>
          </cell>
          <cell r="F3124" t="str">
            <v>CO - EAST CHICAGO POLICE DEPT.</v>
          </cell>
          <cell r="G3124" t="str">
            <v/>
          </cell>
          <cell r="H3124" t="str">
            <v/>
          </cell>
        </row>
        <row r="3125">
          <cell r="A3125" t="str">
            <v>0005793467</v>
          </cell>
          <cell r="B3125" t="str">
            <v>00057</v>
          </cell>
          <cell r="C3125" t="str">
            <v>93467</v>
          </cell>
          <cell r="D3125">
            <v>40070</v>
          </cell>
          <cell r="E3125" t="str">
            <v>I</v>
          </cell>
          <cell r="F3125" t="str">
            <v>CO - GREENE CO.-SCOTLAND PARK</v>
          </cell>
          <cell r="G3125" t="str">
            <v/>
          </cell>
          <cell r="H3125" t="str">
            <v/>
          </cell>
        </row>
        <row r="3126">
          <cell r="A3126" t="str">
            <v>0005793468</v>
          </cell>
          <cell r="B3126" t="str">
            <v>00057</v>
          </cell>
          <cell r="C3126" t="str">
            <v>93468</v>
          </cell>
          <cell r="D3126">
            <v>40070</v>
          </cell>
          <cell r="E3126" t="str">
            <v>I</v>
          </cell>
          <cell r="F3126" t="str">
            <v>CO - MARTIN CO. COURTHOUSE</v>
          </cell>
          <cell r="G3126" t="str">
            <v/>
          </cell>
          <cell r="H3126" t="str">
            <v/>
          </cell>
        </row>
        <row r="3127">
          <cell r="A3127" t="str">
            <v>0005793469</v>
          </cell>
          <cell r="B3127" t="str">
            <v>00057</v>
          </cell>
          <cell r="C3127" t="str">
            <v>93469</v>
          </cell>
          <cell r="D3127">
            <v>40070</v>
          </cell>
          <cell r="E3127" t="str">
            <v>I</v>
          </cell>
          <cell r="F3127" t="str">
            <v>CO - MITCHELL CITY PARK</v>
          </cell>
          <cell r="G3127" t="str">
            <v/>
          </cell>
          <cell r="H3127" t="str">
            <v/>
          </cell>
        </row>
        <row r="3128">
          <cell r="A3128" t="str">
            <v>0005793470</v>
          </cell>
          <cell r="B3128" t="str">
            <v>00057</v>
          </cell>
          <cell r="C3128" t="str">
            <v>93470</v>
          </cell>
          <cell r="D3128">
            <v>40070</v>
          </cell>
          <cell r="E3128" t="str">
            <v>I</v>
          </cell>
          <cell r="F3128" t="str">
            <v>CO - GREENE CO. 4-H FAIRGROUND</v>
          </cell>
          <cell r="G3128" t="str">
            <v/>
          </cell>
          <cell r="H3128" t="str">
            <v/>
          </cell>
        </row>
        <row r="3129">
          <cell r="A3129" t="str">
            <v>0005793471</v>
          </cell>
          <cell r="B3129" t="str">
            <v>00057</v>
          </cell>
          <cell r="C3129" t="str">
            <v>93471</v>
          </cell>
          <cell r="D3129">
            <v>40070</v>
          </cell>
          <cell r="E3129" t="str">
            <v>I</v>
          </cell>
          <cell r="F3129" t="str">
            <v>CO - BOSWELL FD EMERGENCY EQUI</v>
          </cell>
          <cell r="G3129" t="str">
            <v/>
          </cell>
          <cell r="H3129" t="str">
            <v/>
          </cell>
        </row>
        <row r="3130">
          <cell r="A3130" t="str">
            <v>0005793472</v>
          </cell>
          <cell r="B3130" t="str">
            <v>00057</v>
          </cell>
          <cell r="C3130" t="str">
            <v>93472</v>
          </cell>
          <cell r="D3130">
            <v>40070</v>
          </cell>
          <cell r="E3130" t="str">
            <v>I</v>
          </cell>
          <cell r="F3130" t="str">
            <v>CO - BENTON CO. FAIRGROUNDS IM</v>
          </cell>
          <cell r="G3130" t="str">
            <v/>
          </cell>
          <cell r="H3130" t="str">
            <v/>
          </cell>
        </row>
        <row r="3131">
          <cell r="A3131" t="str">
            <v>0005793473</v>
          </cell>
          <cell r="B3131" t="str">
            <v>00057</v>
          </cell>
          <cell r="C3131" t="str">
            <v>93473</v>
          </cell>
          <cell r="D3131">
            <v>40070</v>
          </cell>
          <cell r="E3131" t="str">
            <v>I</v>
          </cell>
          <cell r="F3131" t="str">
            <v>CO - WHITE CO. FAIRGROUNDS IMP</v>
          </cell>
          <cell r="G3131" t="str">
            <v/>
          </cell>
          <cell r="H3131" t="str">
            <v/>
          </cell>
        </row>
        <row r="3132">
          <cell r="A3132" t="str">
            <v>0005793474</v>
          </cell>
          <cell r="B3132" t="str">
            <v>00057</v>
          </cell>
          <cell r="C3132" t="str">
            <v>93474</v>
          </cell>
          <cell r="D3132">
            <v>40070</v>
          </cell>
          <cell r="E3132" t="str">
            <v>I</v>
          </cell>
          <cell r="F3132" t="str">
            <v>CO - SOUTH HAVEN VFD PARKING L</v>
          </cell>
          <cell r="G3132" t="str">
            <v/>
          </cell>
          <cell r="H3132" t="str">
            <v/>
          </cell>
        </row>
        <row r="3133">
          <cell r="A3133" t="str">
            <v>0005793475</v>
          </cell>
          <cell r="B3133" t="str">
            <v>00057</v>
          </cell>
          <cell r="C3133" t="str">
            <v>93475</v>
          </cell>
          <cell r="D3133">
            <v>40070</v>
          </cell>
          <cell r="E3133" t="str">
            <v>I</v>
          </cell>
          <cell r="F3133" t="str">
            <v>CO - VIENNA VFD, SCOTT CO.</v>
          </cell>
          <cell r="G3133" t="str">
            <v/>
          </cell>
          <cell r="H3133" t="str">
            <v/>
          </cell>
        </row>
        <row r="3134">
          <cell r="A3134" t="str">
            <v>0005793476</v>
          </cell>
          <cell r="B3134" t="str">
            <v>00057</v>
          </cell>
          <cell r="C3134" t="str">
            <v>93476</v>
          </cell>
          <cell r="D3134">
            <v>40070</v>
          </cell>
          <cell r="E3134" t="str">
            <v>I</v>
          </cell>
          <cell r="F3134" t="str">
            <v>CO - GRASSY FORK VFD, JACKSON</v>
          </cell>
          <cell r="G3134" t="str">
            <v/>
          </cell>
          <cell r="H3134" t="str">
            <v/>
          </cell>
        </row>
        <row r="3135">
          <cell r="A3135" t="str">
            <v>0005793477</v>
          </cell>
          <cell r="B3135" t="str">
            <v>00057</v>
          </cell>
          <cell r="C3135" t="str">
            <v>93477</v>
          </cell>
          <cell r="D3135">
            <v>40070</v>
          </cell>
          <cell r="E3135" t="str">
            <v>I</v>
          </cell>
          <cell r="F3135" t="str">
            <v>CO - WASHINGTON-JACKSON VFD</v>
          </cell>
          <cell r="G3135" t="str">
            <v/>
          </cell>
          <cell r="H3135" t="str">
            <v/>
          </cell>
        </row>
        <row r="3136">
          <cell r="A3136" t="str">
            <v>0005793478</v>
          </cell>
          <cell r="B3136" t="str">
            <v>00057</v>
          </cell>
          <cell r="C3136" t="str">
            <v>93478</v>
          </cell>
          <cell r="D3136">
            <v>40070</v>
          </cell>
          <cell r="E3136" t="str">
            <v>I</v>
          </cell>
          <cell r="F3136" t="str">
            <v>CO - BROWNSTOWN VFD, JACKSON C</v>
          </cell>
          <cell r="G3136" t="str">
            <v/>
          </cell>
          <cell r="H3136" t="str">
            <v/>
          </cell>
        </row>
        <row r="3137">
          <cell r="A3137" t="str">
            <v>0005793479</v>
          </cell>
          <cell r="B3137" t="str">
            <v>00057</v>
          </cell>
          <cell r="C3137" t="str">
            <v>93479</v>
          </cell>
          <cell r="D3137">
            <v>40070</v>
          </cell>
          <cell r="E3137" t="str">
            <v>I</v>
          </cell>
          <cell r="F3137" t="str">
            <v>CO - ALBANY WASTEWATER SYSTEM</v>
          </cell>
          <cell r="G3137" t="str">
            <v/>
          </cell>
          <cell r="H3137" t="str">
            <v/>
          </cell>
        </row>
        <row r="3138">
          <cell r="A3138" t="str">
            <v>0005793480</v>
          </cell>
          <cell r="B3138" t="str">
            <v>00057</v>
          </cell>
          <cell r="C3138" t="str">
            <v>93480</v>
          </cell>
          <cell r="D3138">
            <v>40070</v>
          </cell>
          <cell r="E3138" t="str">
            <v>I</v>
          </cell>
          <cell r="F3138" t="str">
            <v>CO - RIDGEVILLE FIRE HOUSE</v>
          </cell>
          <cell r="G3138" t="str">
            <v/>
          </cell>
          <cell r="H3138" t="str">
            <v/>
          </cell>
        </row>
        <row r="3139">
          <cell r="A3139" t="str">
            <v>0005793481</v>
          </cell>
          <cell r="B3139" t="str">
            <v>00057</v>
          </cell>
          <cell r="C3139" t="str">
            <v>93481</v>
          </cell>
          <cell r="D3139">
            <v>40070</v>
          </cell>
          <cell r="E3139" t="str">
            <v>I</v>
          </cell>
          <cell r="F3139" t="str">
            <v>CO - DUBOIS CO. HAYSVILLE VFD</v>
          </cell>
          <cell r="G3139" t="str">
            <v/>
          </cell>
          <cell r="H3139" t="str">
            <v/>
          </cell>
        </row>
        <row r="3140">
          <cell r="A3140" t="str">
            <v>0005793482</v>
          </cell>
          <cell r="B3140" t="str">
            <v>00057</v>
          </cell>
          <cell r="C3140" t="str">
            <v>93482</v>
          </cell>
          <cell r="D3140">
            <v>40070</v>
          </cell>
          <cell r="E3140" t="str">
            <v>I</v>
          </cell>
          <cell r="F3140" t="str">
            <v>CO - JEFFERSONVILLE CARNEGIE L</v>
          </cell>
          <cell r="G3140" t="str">
            <v/>
          </cell>
          <cell r="H3140" t="str">
            <v/>
          </cell>
        </row>
        <row r="3141">
          <cell r="A3141" t="str">
            <v>0005793483</v>
          </cell>
          <cell r="B3141" t="str">
            <v>00057</v>
          </cell>
          <cell r="C3141" t="str">
            <v>93483</v>
          </cell>
          <cell r="D3141">
            <v>40070</v>
          </cell>
          <cell r="E3141" t="str">
            <v>I</v>
          </cell>
          <cell r="F3141" t="str">
            <v>CO - UTICA INFRASTRUCTURE, CLA</v>
          </cell>
          <cell r="G3141" t="str">
            <v/>
          </cell>
          <cell r="H3141" t="str">
            <v/>
          </cell>
        </row>
        <row r="3142">
          <cell r="A3142" t="str">
            <v>0005793484</v>
          </cell>
          <cell r="B3142" t="str">
            <v>00057</v>
          </cell>
          <cell r="C3142" t="str">
            <v>93484</v>
          </cell>
          <cell r="D3142">
            <v>40070</v>
          </cell>
          <cell r="E3142" t="str">
            <v>I</v>
          </cell>
          <cell r="F3142" t="str">
            <v>CO - MADISON RIVERFRONT DEVELO</v>
          </cell>
          <cell r="G3142" t="str">
            <v/>
          </cell>
          <cell r="H3142" t="str">
            <v/>
          </cell>
        </row>
        <row r="3143">
          <cell r="A3143" t="str">
            <v>0005793485</v>
          </cell>
          <cell r="B3143" t="str">
            <v>00057</v>
          </cell>
          <cell r="C3143" t="str">
            <v>93485</v>
          </cell>
          <cell r="D3143">
            <v>40070</v>
          </cell>
          <cell r="E3143" t="str">
            <v>I</v>
          </cell>
          <cell r="F3143" t="str">
            <v>CO - KENDALLVILLE STREET LIGHT</v>
          </cell>
          <cell r="G3143" t="str">
            <v/>
          </cell>
          <cell r="H3143" t="str">
            <v/>
          </cell>
        </row>
        <row r="3144">
          <cell r="A3144" t="str">
            <v>0005793486</v>
          </cell>
          <cell r="B3144" t="str">
            <v>00057</v>
          </cell>
          <cell r="C3144" t="str">
            <v>93486</v>
          </cell>
          <cell r="D3144">
            <v>40070</v>
          </cell>
          <cell r="E3144" t="str">
            <v>I</v>
          </cell>
          <cell r="F3144" t="str">
            <v>CO - GIBSON CO. PATOKA TWP. VF</v>
          </cell>
          <cell r="G3144" t="str">
            <v/>
          </cell>
          <cell r="H3144" t="str">
            <v/>
          </cell>
        </row>
        <row r="3145">
          <cell r="A3145" t="str">
            <v>0005793487</v>
          </cell>
          <cell r="B3145" t="str">
            <v>00057</v>
          </cell>
          <cell r="C3145" t="str">
            <v>93487</v>
          </cell>
          <cell r="D3145">
            <v>40070</v>
          </cell>
          <cell r="E3145" t="str">
            <v>I</v>
          </cell>
          <cell r="F3145" t="str">
            <v>CO - WAYNE CO. ABINGTON TWP. V</v>
          </cell>
          <cell r="G3145" t="str">
            <v/>
          </cell>
          <cell r="H3145" t="str">
            <v/>
          </cell>
        </row>
        <row r="3146">
          <cell r="A3146" t="str">
            <v>0005793488</v>
          </cell>
          <cell r="B3146" t="str">
            <v>00057</v>
          </cell>
          <cell r="C3146" t="str">
            <v>93488</v>
          </cell>
          <cell r="D3146">
            <v>40070</v>
          </cell>
          <cell r="E3146" t="str">
            <v>I</v>
          </cell>
          <cell r="F3146" t="str">
            <v>CO - WAYNE CO. WASHINGTON TWP.</v>
          </cell>
          <cell r="G3146" t="str">
            <v/>
          </cell>
          <cell r="H3146" t="str">
            <v/>
          </cell>
        </row>
        <row r="3147">
          <cell r="A3147" t="str">
            <v>0005793489</v>
          </cell>
          <cell r="B3147" t="str">
            <v>00057</v>
          </cell>
          <cell r="C3147" t="str">
            <v>93489</v>
          </cell>
          <cell r="D3147">
            <v>40070</v>
          </cell>
          <cell r="E3147" t="str">
            <v>I</v>
          </cell>
          <cell r="F3147" t="str">
            <v>CO - CENTERVILLE GENERAL INFRA</v>
          </cell>
          <cell r="G3147" t="str">
            <v/>
          </cell>
          <cell r="H3147" t="str">
            <v/>
          </cell>
        </row>
        <row r="3148">
          <cell r="A3148" t="str">
            <v>0005793490</v>
          </cell>
          <cell r="B3148" t="str">
            <v>00057</v>
          </cell>
          <cell r="C3148" t="str">
            <v>93490</v>
          </cell>
          <cell r="D3148">
            <v>40070</v>
          </cell>
          <cell r="E3148" t="str">
            <v>I</v>
          </cell>
          <cell r="F3148" t="str">
            <v>CO - FONTANET FD, VIGO CO.</v>
          </cell>
          <cell r="G3148" t="str">
            <v/>
          </cell>
          <cell r="H3148" t="str">
            <v/>
          </cell>
        </row>
        <row r="3149">
          <cell r="A3149" t="str">
            <v>0005793491</v>
          </cell>
          <cell r="B3149" t="str">
            <v>00057</v>
          </cell>
          <cell r="C3149" t="str">
            <v>93491</v>
          </cell>
          <cell r="D3149">
            <v>40070</v>
          </cell>
          <cell r="E3149" t="str">
            <v>I</v>
          </cell>
          <cell r="F3149" t="str">
            <v>CO - ROSEDALE VFD, PARKE CO.</v>
          </cell>
          <cell r="G3149" t="str">
            <v/>
          </cell>
          <cell r="H3149" t="str">
            <v/>
          </cell>
        </row>
        <row r="3150">
          <cell r="A3150" t="str">
            <v>0005793492</v>
          </cell>
          <cell r="B3150" t="str">
            <v>00057</v>
          </cell>
          <cell r="C3150" t="str">
            <v>93492</v>
          </cell>
          <cell r="D3150">
            <v>40070</v>
          </cell>
          <cell r="E3150" t="str">
            <v>I</v>
          </cell>
          <cell r="F3150" t="str">
            <v>CO - ATTICA WATER SYSTEM</v>
          </cell>
          <cell r="G3150" t="str">
            <v/>
          </cell>
          <cell r="H3150" t="str">
            <v/>
          </cell>
        </row>
        <row r="3151">
          <cell r="A3151" t="str">
            <v>0005793493</v>
          </cell>
          <cell r="B3151" t="str">
            <v>00057</v>
          </cell>
          <cell r="C3151" t="str">
            <v>93493</v>
          </cell>
          <cell r="D3151">
            <v>40070</v>
          </cell>
          <cell r="E3151" t="str">
            <v>I</v>
          </cell>
          <cell r="F3151" t="str">
            <v>CO - WILLIAMSPORT WATER SYSTEM</v>
          </cell>
          <cell r="G3151" t="str">
            <v/>
          </cell>
          <cell r="H3151" t="str">
            <v/>
          </cell>
        </row>
        <row r="3152">
          <cell r="A3152" t="str">
            <v>0005793494</v>
          </cell>
          <cell r="B3152" t="str">
            <v>00057</v>
          </cell>
          <cell r="C3152" t="str">
            <v>93494</v>
          </cell>
          <cell r="D3152">
            <v>40070</v>
          </cell>
          <cell r="E3152" t="str">
            <v>I</v>
          </cell>
          <cell r="F3152" t="str">
            <v>CO - ST. JOSEPH CO. STREET IMP</v>
          </cell>
          <cell r="G3152" t="str">
            <v/>
          </cell>
          <cell r="H3152" t="str">
            <v/>
          </cell>
        </row>
        <row r="3153">
          <cell r="A3153" t="str">
            <v>0005793495</v>
          </cell>
          <cell r="B3153" t="str">
            <v>00057</v>
          </cell>
          <cell r="C3153" t="str">
            <v>93495</v>
          </cell>
          <cell r="D3153">
            <v>40070</v>
          </cell>
          <cell r="E3153" t="str">
            <v>I</v>
          </cell>
          <cell r="F3153" t="str">
            <v>CO - WHEATFIELD FD, JASPER CO.</v>
          </cell>
          <cell r="G3153" t="str">
            <v/>
          </cell>
          <cell r="H3153" t="str">
            <v/>
          </cell>
        </row>
        <row r="3154">
          <cell r="A3154" t="str">
            <v>0005793496</v>
          </cell>
          <cell r="B3154" t="str">
            <v>00057</v>
          </cell>
          <cell r="C3154" t="str">
            <v>93496</v>
          </cell>
          <cell r="D3154">
            <v>40070</v>
          </cell>
          <cell r="E3154" t="str">
            <v>I</v>
          </cell>
          <cell r="F3154" t="str">
            <v>CO - WHEATFIELD FD EQUIPMENT</v>
          </cell>
          <cell r="G3154" t="str">
            <v/>
          </cell>
          <cell r="H3154" t="str">
            <v/>
          </cell>
        </row>
        <row r="3155">
          <cell r="A3155" t="str">
            <v>0005793497</v>
          </cell>
          <cell r="B3155" t="str">
            <v>00057</v>
          </cell>
          <cell r="C3155" t="str">
            <v>93497</v>
          </cell>
          <cell r="D3155">
            <v>40070</v>
          </cell>
          <cell r="E3155" t="str">
            <v>I</v>
          </cell>
          <cell r="F3155" t="str">
            <v>CO - PINE LAKE FLOODING/STORM</v>
          </cell>
          <cell r="G3155" t="str">
            <v/>
          </cell>
          <cell r="H3155" t="str">
            <v/>
          </cell>
        </row>
        <row r="3156">
          <cell r="A3156" t="str">
            <v>0005793498</v>
          </cell>
          <cell r="B3156" t="str">
            <v>00057</v>
          </cell>
          <cell r="C3156" t="str">
            <v>93498</v>
          </cell>
          <cell r="D3156">
            <v>40070</v>
          </cell>
          <cell r="E3156" t="str">
            <v>I</v>
          </cell>
          <cell r="F3156" t="str">
            <v>CO - BROWN CO. LIBRARY</v>
          </cell>
          <cell r="G3156" t="str">
            <v/>
          </cell>
          <cell r="H3156" t="str">
            <v/>
          </cell>
        </row>
        <row r="3157">
          <cell r="A3157" t="str">
            <v>0005793499</v>
          </cell>
          <cell r="B3157" t="str">
            <v>00057</v>
          </cell>
          <cell r="C3157" t="str">
            <v>93499</v>
          </cell>
          <cell r="D3157">
            <v>40070</v>
          </cell>
          <cell r="E3157" t="str">
            <v>I</v>
          </cell>
          <cell r="F3157" t="str">
            <v>CO - MADISON TWP. FD</v>
          </cell>
          <cell r="G3157" t="str">
            <v/>
          </cell>
          <cell r="H3157" t="str">
            <v/>
          </cell>
        </row>
        <row r="3158">
          <cell r="A3158" t="str">
            <v>0005793500</v>
          </cell>
          <cell r="B3158" t="str">
            <v>00057</v>
          </cell>
          <cell r="C3158" t="str">
            <v>93500</v>
          </cell>
          <cell r="D3158">
            <v>40070</v>
          </cell>
          <cell r="E3158" t="str">
            <v>I</v>
          </cell>
          <cell r="F3158" t="str">
            <v>CO - LACROSS FIRE STATION</v>
          </cell>
          <cell r="G3158" t="str">
            <v/>
          </cell>
          <cell r="H3158" t="str">
            <v/>
          </cell>
        </row>
        <row r="3159">
          <cell r="A3159" t="str">
            <v>0005793501</v>
          </cell>
          <cell r="B3159" t="str">
            <v>00057</v>
          </cell>
          <cell r="C3159" t="str">
            <v>93501</v>
          </cell>
          <cell r="D3159">
            <v>40070</v>
          </cell>
          <cell r="E3159" t="str">
            <v>I</v>
          </cell>
          <cell r="F3159" t="str">
            <v>CO - HORNET PARK COMM. CTR. FA</v>
          </cell>
          <cell r="G3159" t="str">
            <v/>
          </cell>
          <cell r="H3159" t="str">
            <v/>
          </cell>
        </row>
        <row r="3160">
          <cell r="A3160" t="str">
            <v>0005793502</v>
          </cell>
          <cell r="B3160" t="str">
            <v>00057</v>
          </cell>
          <cell r="C3160" t="str">
            <v>93502</v>
          </cell>
          <cell r="D3160">
            <v>40070</v>
          </cell>
          <cell r="E3160" t="str">
            <v>I</v>
          </cell>
          <cell r="F3160" t="str">
            <v>CO - MONROE CO. INDUSTRIAL PAR</v>
          </cell>
          <cell r="G3160" t="str">
            <v/>
          </cell>
          <cell r="H3160" t="str">
            <v/>
          </cell>
        </row>
        <row r="3161">
          <cell r="A3161" t="str">
            <v>0005793503</v>
          </cell>
          <cell r="B3161" t="str">
            <v>00057</v>
          </cell>
          <cell r="C3161" t="str">
            <v>93503</v>
          </cell>
          <cell r="D3161">
            <v>40070</v>
          </cell>
          <cell r="E3161" t="str">
            <v>I</v>
          </cell>
          <cell r="F3161" t="str">
            <v>CO - CWG MOORELAND</v>
          </cell>
          <cell r="G3161" t="str">
            <v/>
          </cell>
          <cell r="H3161" t="str">
            <v/>
          </cell>
        </row>
        <row r="3162">
          <cell r="A3162" t="str">
            <v>0005793504</v>
          </cell>
          <cell r="B3162" t="str">
            <v>00057</v>
          </cell>
          <cell r="C3162" t="str">
            <v>93504</v>
          </cell>
          <cell r="D3162">
            <v>40070</v>
          </cell>
          <cell r="E3162" t="str">
            <v>I</v>
          </cell>
          <cell r="F3162" t="str">
            <v>CO - CWG ATTICA</v>
          </cell>
          <cell r="G3162" t="str">
            <v/>
          </cell>
          <cell r="H3162" t="str">
            <v/>
          </cell>
        </row>
        <row r="3163">
          <cell r="A3163" t="str">
            <v>0005793505</v>
          </cell>
          <cell r="B3163" t="str">
            <v>00057</v>
          </cell>
          <cell r="C3163" t="str">
            <v>93505</v>
          </cell>
          <cell r="D3163">
            <v>40070</v>
          </cell>
          <cell r="E3163" t="str">
            <v>I</v>
          </cell>
          <cell r="F3163" t="str">
            <v>CO - CWG WEST LEBANON</v>
          </cell>
          <cell r="G3163" t="str">
            <v/>
          </cell>
          <cell r="H3163" t="str">
            <v/>
          </cell>
        </row>
        <row r="3164">
          <cell r="A3164" t="str">
            <v>0005793506</v>
          </cell>
          <cell r="B3164" t="str">
            <v>00057</v>
          </cell>
          <cell r="C3164" t="str">
            <v>93506</v>
          </cell>
          <cell r="D3164">
            <v>40070</v>
          </cell>
          <cell r="E3164" t="str">
            <v>I</v>
          </cell>
          <cell r="F3164" t="str">
            <v>CO - BLOOMFIELD FD, GREENE CO.</v>
          </cell>
          <cell r="G3164" t="str">
            <v/>
          </cell>
          <cell r="H3164" t="str">
            <v/>
          </cell>
        </row>
        <row r="3165">
          <cell r="A3165" t="str">
            <v>0005793507</v>
          </cell>
          <cell r="B3165" t="str">
            <v>00057</v>
          </cell>
          <cell r="C3165" t="str">
            <v>93507</v>
          </cell>
          <cell r="D3165">
            <v>40070</v>
          </cell>
          <cell r="E3165" t="str">
            <v>I</v>
          </cell>
          <cell r="F3165" t="str">
            <v>CO - TOWN HALL &amp; SHELTER PROJE</v>
          </cell>
          <cell r="G3165" t="str">
            <v/>
          </cell>
          <cell r="H3165" t="str">
            <v/>
          </cell>
        </row>
        <row r="3166">
          <cell r="A3166" t="str">
            <v>0005793508</v>
          </cell>
          <cell r="B3166" t="str">
            <v>00057</v>
          </cell>
          <cell r="C3166" t="str">
            <v>93508</v>
          </cell>
          <cell r="D3166">
            <v>40070</v>
          </cell>
          <cell r="E3166" t="str">
            <v>I</v>
          </cell>
          <cell r="F3166" t="str">
            <v>CO - CAMP CULLEN BOY SCOUT CAM</v>
          </cell>
          <cell r="G3166" t="str">
            <v/>
          </cell>
          <cell r="H3166" t="str">
            <v/>
          </cell>
        </row>
        <row r="3167">
          <cell r="A3167" t="str">
            <v>0005793509</v>
          </cell>
          <cell r="B3167" t="str">
            <v>00057</v>
          </cell>
          <cell r="C3167" t="str">
            <v>93509</v>
          </cell>
          <cell r="D3167">
            <v>40070</v>
          </cell>
          <cell r="E3167" t="str">
            <v>I</v>
          </cell>
          <cell r="F3167" t="str">
            <v>CO - NEW POINT FD, DECATUR CO.</v>
          </cell>
          <cell r="G3167" t="str">
            <v/>
          </cell>
          <cell r="H3167" t="str">
            <v/>
          </cell>
        </row>
        <row r="3168">
          <cell r="A3168" t="str">
            <v>0005793510</v>
          </cell>
          <cell r="B3168" t="str">
            <v>00057</v>
          </cell>
          <cell r="C3168" t="str">
            <v>93510</v>
          </cell>
          <cell r="D3168">
            <v>40070</v>
          </cell>
          <cell r="E3168" t="str">
            <v>I</v>
          </cell>
          <cell r="F3168" t="str">
            <v>CO - OSSIAN COMM. PARK, WELLS</v>
          </cell>
          <cell r="G3168" t="str">
            <v/>
          </cell>
          <cell r="H3168" t="str">
            <v/>
          </cell>
        </row>
        <row r="3169">
          <cell r="A3169" t="str">
            <v>0005793511</v>
          </cell>
          <cell r="B3169" t="str">
            <v>00057</v>
          </cell>
          <cell r="C3169" t="str">
            <v>93511</v>
          </cell>
          <cell r="D3169">
            <v>40070</v>
          </cell>
          <cell r="E3169" t="str">
            <v>I</v>
          </cell>
          <cell r="F3169" t="str">
            <v>CO - DENVER PARK RENOVATION, M</v>
          </cell>
          <cell r="G3169" t="str">
            <v/>
          </cell>
          <cell r="H3169" t="str">
            <v/>
          </cell>
        </row>
        <row r="3170">
          <cell r="A3170" t="str">
            <v>0005793512</v>
          </cell>
          <cell r="B3170" t="str">
            <v>00057</v>
          </cell>
          <cell r="C3170" t="str">
            <v>93512</v>
          </cell>
          <cell r="D3170">
            <v>40070</v>
          </cell>
          <cell r="E3170" t="str">
            <v>I</v>
          </cell>
          <cell r="F3170" t="str">
            <v>CO - CASS CO. PARKS DEPT.</v>
          </cell>
          <cell r="G3170" t="str">
            <v/>
          </cell>
          <cell r="H3170" t="str">
            <v/>
          </cell>
        </row>
        <row r="3171">
          <cell r="A3171" t="str">
            <v>0005793513</v>
          </cell>
          <cell r="B3171" t="str">
            <v>00057</v>
          </cell>
          <cell r="C3171" t="str">
            <v>93513</v>
          </cell>
          <cell r="D3171">
            <v>40070</v>
          </cell>
          <cell r="E3171" t="str">
            <v>I</v>
          </cell>
          <cell r="F3171" t="str">
            <v>CO - NOBLESVILLE SEMINARY PARK</v>
          </cell>
          <cell r="G3171" t="str">
            <v/>
          </cell>
          <cell r="H3171" t="str">
            <v/>
          </cell>
        </row>
        <row r="3172">
          <cell r="A3172" t="str">
            <v>0005793514</v>
          </cell>
          <cell r="B3172" t="str">
            <v>00057</v>
          </cell>
          <cell r="C3172" t="str">
            <v>93514</v>
          </cell>
          <cell r="D3172">
            <v>40070</v>
          </cell>
          <cell r="E3172" t="str">
            <v>I</v>
          </cell>
          <cell r="F3172" t="str">
            <v>CO - BERNE FIRE STATION, ADAMS</v>
          </cell>
          <cell r="G3172" t="str">
            <v/>
          </cell>
          <cell r="H3172" t="str">
            <v/>
          </cell>
        </row>
        <row r="3173">
          <cell r="A3173" t="str">
            <v>0005793515</v>
          </cell>
          <cell r="B3173" t="str">
            <v>00057</v>
          </cell>
          <cell r="C3173" t="str">
            <v>93515</v>
          </cell>
          <cell r="D3173">
            <v>40070</v>
          </cell>
          <cell r="E3173" t="str">
            <v>I</v>
          </cell>
          <cell r="F3173" t="str">
            <v>CO - JASPER CO. AIRPORT IMPROV</v>
          </cell>
          <cell r="G3173" t="str">
            <v/>
          </cell>
          <cell r="H3173" t="str">
            <v/>
          </cell>
        </row>
        <row r="3174">
          <cell r="A3174" t="str">
            <v>0005793516</v>
          </cell>
          <cell r="B3174" t="str">
            <v>00057</v>
          </cell>
          <cell r="C3174" t="str">
            <v>93516</v>
          </cell>
          <cell r="D3174">
            <v>40070</v>
          </cell>
          <cell r="E3174" t="str">
            <v>I</v>
          </cell>
          <cell r="F3174" t="str">
            <v>CO - UPLAND RAILROAD STATION</v>
          </cell>
          <cell r="G3174" t="str">
            <v/>
          </cell>
          <cell r="H3174" t="str">
            <v/>
          </cell>
        </row>
        <row r="3175">
          <cell r="A3175" t="str">
            <v>0005793517</v>
          </cell>
          <cell r="B3175" t="str">
            <v>00057</v>
          </cell>
          <cell r="C3175" t="str">
            <v>93517</v>
          </cell>
          <cell r="D3175">
            <v>40070</v>
          </cell>
          <cell r="E3175" t="str">
            <v>I</v>
          </cell>
          <cell r="F3175" t="str">
            <v>CO - MONROVIA WASTEWATER/STORM</v>
          </cell>
          <cell r="G3175" t="str">
            <v/>
          </cell>
          <cell r="H3175" t="str">
            <v/>
          </cell>
        </row>
        <row r="3176">
          <cell r="A3176" t="str">
            <v>0005793518</v>
          </cell>
          <cell r="B3176" t="str">
            <v>00057</v>
          </cell>
          <cell r="C3176" t="str">
            <v>93518</v>
          </cell>
          <cell r="D3176">
            <v>40070</v>
          </cell>
          <cell r="E3176" t="str">
            <v>I</v>
          </cell>
          <cell r="F3176" t="str">
            <v>CO - AVON TOWN HALL, HENDRICKS</v>
          </cell>
          <cell r="G3176" t="str">
            <v/>
          </cell>
          <cell r="H3176" t="str">
            <v/>
          </cell>
        </row>
        <row r="3177">
          <cell r="A3177" t="str">
            <v>0005793519</v>
          </cell>
          <cell r="B3177" t="str">
            <v>00057</v>
          </cell>
          <cell r="C3177" t="str">
            <v>93519</v>
          </cell>
          <cell r="D3177">
            <v>40070</v>
          </cell>
          <cell r="E3177" t="str">
            <v>I</v>
          </cell>
          <cell r="F3177" t="str">
            <v>CO - WAYNE TWP. FIRE TRAINING</v>
          </cell>
          <cell r="G3177" t="str">
            <v/>
          </cell>
          <cell r="H3177" t="str">
            <v/>
          </cell>
        </row>
        <row r="3178">
          <cell r="A3178" t="str">
            <v>0005793520</v>
          </cell>
          <cell r="B3178" t="str">
            <v>00057</v>
          </cell>
          <cell r="C3178" t="str">
            <v>93520</v>
          </cell>
          <cell r="D3178">
            <v>40070</v>
          </cell>
          <cell r="E3178" t="str">
            <v>I</v>
          </cell>
          <cell r="F3178" t="str">
            <v>CO - WHITE RIVER TWP. FIRE EQU</v>
          </cell>
          <cell r="G3178" t="str">
            <v/>
          </cell>
          <cell r="H3178" t="str">
            <v/>
          </cell>
        </row>
        <row r="3179">
          <cell r="A3179" t="str">
            <v>0005793521</v>
          </cell>
          <cell r="B3179" t="str">
            <v>00057</v>
          </cell>
          <cell r="C3179" t="str">
            <v>93521</v>
          </cell>
          <cell r="D3179">
            <v>40070</v>
          </cell>
          <cell r="E3179" t="str">
            <v>I</v>
          </cell>
          <cell r="F3179" t="str">
            <v>CO - CHURUBUSCO TOWN SQUARE IM</v>
          </cell>
          <cell r="G3179" t="str">
            <v/>
          </cell>
          <cell r="H3179" t="str">
            <v/>
          </cell>
        </row>
        <row r="3180">
          <cell r="A3180" t="str">
            <v>0005793522</v>
          </cell>
          <cell r="B3180" t="str">
            <v>00057</v>
          </cell>
          <cell r="C3180" t="str">
            <v>93522</v>
          </cell>
          <cell r="D3180">
            <v>40070</v>
          </cell>
          <cell r="E3180" t="str">
            <v>I</v>
          </cell>
          <cell r="F3180" t="str">
            <v>CO - SHELBY CO. INFRASTRUCTURE</v>
          </cell>
          <cell r="G3180" t="str">
            <v/>
          </cell>
          <cell r="H3180" t="str">
            <v/>
          </cell>
        </row>
        <row r="3181">
          <cell r="A3181" t="str">
            <v>0005793523</v>
          </cell>
          <cell r="B3181" t="str">
            <v>00057</v>
          </cell>
          <cell r="C3181" t="str">
            <v>93523</v>
          </cell>
          <cell r="D3181">
            <v>40070</v>
          </cell>
          <cell r="E3181" t="str">
            <v>I</v>
          </cell>
          <cell r="F3181" t="str">
            <v>CO - CITY OF GOSHEN, TEEN CENT</v>
          </cell>
          <cell r="G3181" t="str">
            <v/>
          </cell>
          <cell r="H3181" t="str">
            <v/>
          </cell>
        </row>
        <row r="3182">
          <cell r="A3182" t="str">
            <v>0005793524</v>
          </cell>
          <cell r="B3182" t="str">
            <v>00057</v>
          </cell>
          <cell r="C3182" t="str">
            <v>93524</v>
          </cell>
          <cell r="D3182">
            <v>40070</v>
          </cell>
          <cell r="E3182" t="str">
            <v>I</v>
          </cell>
          <cell r="F3182" t="str">
            <v>CO - WASHINGTON STREET WATER M</v>
          </cell>
          <cell r="G3182" t="str">
            <v/>
          </cell>
          <cell r="H3182" t="str">
            <v/>
          </cell>
        </row>
        <row r="3183">
          <cell r="A3183" t="str">
            <v>0005793525</v>
          </cell>
          <cell r="B3183" t="str">
            <v>00057</v>
          </cell>
          <cell r="C3183" t="str">
            <v>93525</v>
          </cell>
          <cell r="D3183">
            <v>40070</v>
          </cell>
          <cell r="E3183" t="str">
            <v>I</v>
          </cell>
          <cell r="F3183" t="str">
            <v>CO - GARFIELD PARK RECREATION</v>
          </cell>
          <cell r="G3183" t="str">
            <v/>
          </cell>
          <cell r="H3183" t="str">
            <v/>
          </cell>
        </row>
        <row r="3184">
          <cell r="A3184" t="str">
            <v>0005793526</v>
          </cell>
          <cell r="B3184" t="str">
            <v>00057</v>
          </cell>
          <cell r="C3184" t="str">
            <v>93526</v>
          </cell>
          <cell r="D3184">
            <v>40070</v>
          </cell>
          <cell r="E3184" t="str">
            <v>I</v>
          </cell>
          <cell r="F3184" t="str">
            <v>CO - MCBRIDE BASEBALL STADIUM</v>
          </cell>
          <cell r="G3184" t="str">
            <v/>
          </cell>
          <cell r="H3184" t="str">
            <v/>
          </cell>
        </row>
        <row r="3185">
          <cell r="A3185" t="str">
            <v>0005793527</v>
          </cell>
          <cell r="B3185" t="str">
            <v>00057</v>
          </cell>
          <cell r="C3185" t="str">
            <v>93527</v>
          </cell>
          <cell r="D3185">
            <v>40070</v>
          </cell>
          <cell r="E3185" t="str">
            <v>I</v>
          </cell>
          <cell r="F3185" t="str">
            <v>CO - GREENE CO. 4-H CLUBS, INC</v>
          </cell>
          <cell r="G3185" t="str">
            <v/>
          </cell>
          <cell r="H3185" t="str">
            <v/>
          </cell>
        </row>
        <row r="3186">
          <cell r="A3186" t="str">
            <v>0005793528</v>
          </cell>
          <cell r="B3186" t="str">
            <v>00057</v>
          </cell>
          <cell r="C3186" t="str">
            <v>93528</v>
          </cell>
          <cell r="D3186">
            <v>40070</v>
          </cell>
          <cell r="E3186" t="str">
            <v>I</v>
          </cell>
          <cell r="F3186" t="str">
            <v>CO - CURRY TWP. FD, FARMERBURG</v>
          </cell>
          <cell r="G3186" t="str">
            <v/>
          </cell>
          <cell r="H3186" t="str">
            <v/>
          </cell>
        </row>
        <row r="3187">
          <cell r="A3187" t="str">
            <v>0005793529</v>
          </cell>
          <cell r="B3187" t="str">
            <v>00057</v>
          </cell>
          <cell r="C3187" t="str">
            <v>93529</v>
          </cell>
          <cell r="D3187">
            <v>40070</v>
          </cell>
          <cell r="E3187" t="str">
            <v>I</v>
          </cell>
          <cell r="F3187" t="str">
            <v>CO - SOUTH WHITLEY SEWER MAIN</v>
          </cell>
          <cell r="G3187" t="str">
            <v/>
          </cell>
          <cell r="H3187" t="str">
            <v/>
          </cell>
        </row>
        <row r="3188">
          <cell r="A3188" t="str">
            <v>0005793530</v>
          </cell>
          <cell r="B3188" t="str">
            <v>00057</v>
          </cell>
          <cell r="C3188" t="str">
            <v>93530</v>
          </cell>
          <cell r="D3188">
            <v>40070</v>
          </cell>
          <cell r="E3188" t="str">
            <v>I</v>
          </cell>
          <cell r="F3188" t="str">
            <v>CO - TOWN OF LEESBURG WASTEWAT</v>
          </cell>
          <cell r="G3188" t="str">
            <v/>
          </cell>
          <cell r="H3188" t="str">
            <v/>
          </cell>
        </row>
        <row r="3189">
          <cell r="A3189" t="str">
            <v>0005793531</v>
          </cell>
          <cell r="B3189" t="str">
            <v>00057</v>
          </cell>
          <cell r="C3189" t="str">
            <v>93531</v>
          </cell>
          <cell r="D3189">
            <v>40070</v>
          </cell>
          <cell r="E3189" t="str">
            <v>I</v>
          </cell>
          <cell r="F3189" t="str">
            <v>CO - WILBUR WRIGHT BIRTHPLACE</v>
          </cell>
          <cell r="G3189" t="str">
            <v/>
          </cell>
          <cell r="H3189" t="str">
            <v/>
          </cell>
        </row>
        <row r="3190">
          <cell r="A3190" t="str">
            <v>0005793532</v>
          </cell>
          <cell r="B3190" t="str">
            <v>00057</v>
          </cell>
          <cell r="C3190" t="str">
            <v>93532</v>
          </cell>
          <cell r="D3190">
            <v>40070</v>
          </cell>
          <cell r="E3190" t="str">
            <v>I</v>
          </cell>
          <cell r="F3190" t="str">
            <v>CO - CUMBERLAND WASTEWATER TRE</v>
          </cell>
          <cell r="G3190" t="str">
            <v/>
          </cell>
          <cell r="H3190" t="str">
            <v/>
          </cell>
        </row>
        <row r="3191">
          <cell r="A3191" t="str">
            <v>0005793533</v>
          </cell>
          <cell r="B3191" t="str">
            <v>00057</v>
          </cell>
          <cell r="C3191" t="str">
            <v>93533</v>
          </cell>
          <cell r="D3191">
            <v>40070</v>
          </cell>
          <cell r="E3191" t="str">
            <v>I</v>
          </cell>
          <cell r="F3191" t="str">
            <v>CO - JACKSON CO. FAIRGROUND EX</v>
          </cell>
          <cell r="G3191" t="str">
            <v/>
          </cell>
          <cell r="H3191" t="str">
            <v/>
          </cell>
        </row>
        <row r="3192">
          <cell r="A3192" t="str">
            <v>0005793534</v>
          </cell>
          <cell r="B3192" t="str">
            <v>00057</v>
          </cell>
          <cell r="C3192" t="str">
            <v>93534</v>
          </cell>
          <cell r="D3192">
            <v>40070</v>
          </cell>
          <cell r="E3192" t="str">
            <v>I</v>
          </cell>
          <cell r="F3192" t="str">
            <v>CO - JACKSON CO. EMS, SEYMOUR</v>
          </cell>
          <cell r="G3192" t="str">
            <v/>
          </cell>
          <cell r="H3192" t="str">
            <v/>
          </cell>
        </row>
        <row r="3193">
          <cell r="A3193" t="str">
            <v>0005793535</v>
          </cell>
          <cell r="B3193" t="str">
            <v>00057</v>
          </cell>
          <cell r="C3193" t="str">
            <v>93535</v>
          </cell>
          <cell r="D3193">
            <v>40070</v>
          </cell>
          <cell r="E3193" t="str">
            <v>I</v>
          </cell>
          <cell r="F3193" t="str">
            <v>CO - BEN DAVIS YOUTH SPORTS PA</v>
          </cell>
          <cell r="G3193" t="str">
            <v/>
          </cell>
          <cell r="H3193" t="str">
            <v/>
          </cell>
        </row>
        <row r="3194">
          <cell r="A3194" t="str">
            <v>0005793536</v>
          </cell>
          <cell r="B3194" t="str">
            <v>00057</v>
          </cell>
          <cell r="C3194" t="str">
            <v>93536</v>
          </cell>
          <cell r="D3194">
            <v>40070</v>
          </cell>
          <cell r="E3194" t="str">
            <v>I</v>
          </cell>
          <cell r="F3194" t="str">
            <v>CO - BENDIX WOODS COUNTY PARK</v>
          </cell>
          <cell r="G3194" t="str">
            <v/>
          </cell>
          <cell r="H3194" t="str">
            <v/>
          </cell>
        </row>
        <row r="3195">
          <cell r="A3195" t="str">
            <v>0005793537</v>
          </cell>
          <cell r="B3195" t="str">
            <v>00057</v>
          </cell>
          <cell r="C3195" t="str">
            <v>93537</v>
          </cell>
          <cell r="D3195">
            <v>40070</v>
          </cell>
          <cell r="E3195" t="str">
            <v>I</v>
          </cell>
          <cell r="F3195" t="str">
            <v>CO - CITY OF MADISON-HERITAGE</v>
          </cell>
          <cell r="G3195" t="str">
            <v/>
          </cell>
          <cell r="H3195" t="str">
            <v/>
          </cell>
        </row>
        <row r="3196">
          <cell r="A3196" t="str">
            <v>0005793538</v>
          </cell>
          <cell r="B3196" t="str">
            <v>00057</v>
          </cell>
          <cell r="C3196" t="str">
            <v>93538</v>
          </cell>
          <cell r="D3196">
            <v>40070</v>
          </cell>
          <cell r="E3196" t="str">
            <v>I</v>
          </cell>
          <cell r="F3196" t="str">
            <v>CO - N. VERNON/JENNINGS CO. AI</v>
          </cell>
          <cell r="G3196" t="str">
            <v/>
          </cell>
          <cell r="H3196" t="str">
            <v/>
          </cell>
        </row>
        <row r="3197">
          <cell r="A3197" t="str">
            <v>0005793539</v>
          </cell>
          <cell r="B3197" t="str">
            <v>00057</v>
          </cell>
          <cell r="C3197" t="str">
            <v>93539</v>
          </cell>
          <cell r="D3197">
            <v>40070</v>
          </cell>
          <cell r="E3197" t="str">
            <v>I</v>
          </cell>
          <cell r="F3197" t="str">
            <v>CO - BIG BRO/BIG SIS OF MONROE</v>
          </cell>
          <cell r="G3197" t="str">
            <v/>
          </cell>
          <cell r="H3197" t="str">
            <v/>
          </cell>
        </row>
        <row r="3198">
          <cell r="A3198" t="str">
            <v>0005793540</v>
          </cell>
          <cell r="B3198" t="str">
            <v>00057</v>
          </cell>
          <cell r="C3198" t="str">
            <v>93540</v>
          </cell>
          <cell r="D3198">
            <v>40070</v>
          </cell>
          <cell r="E3198" t="str">
            <v>I</v>
          </cell>
          <cell r="F3198" t="str">
            <v>CO - JAY COUNTY FAIRGROUNDS</v>
          </cell>
          <cell r="G3198" t="str">
            <v/>
          </cell>
          <cell r="H3198" t="str">
            <v/>
          </cell>
        </row>
        <row r="3199">
          <cell r="A3199" t="str">
            <v>0005793541</v>
          </cell>
          <cell r="B3199" t="str">
            <v>00057</v>
          </cell>
          <cell r="C3199" t="str">
            <v>93541</v>
          </cell>
          <cell r="D3199">
            <v>40070</v>
          </cell>
          <cell r="E3199" t="str">
            <v>I</v>
          </cell>
          <cell r="F3199" t="str">
            <v>CO - CAMBRIDGE CITY INFRASTRUC</v>
          </cell>
          <cell r="G3199" t="str">
            <v/>
          </cell>
          <cell r="H3199" t="str">
            <v/>
          </cell>
        </row>
        <row r="3200">
          <cell r="A3200" t="str">
            <v>0005793542</v>
          </cell>
          <cell r="B3200" t="str">
            <v>00057</v>
          </cell>
          <cell r="C3200" t="str">
            <v>93542</v>
          </cell>
          <cell r="D3200">
            <v>40070</v>
          </cell>
          <cell r="E3200" t="str">
            <v>I</v>
          </cell>
          <cell r="F3200" t="str">
            <v>CO - RILEY RECREATION LEAGUE</v>
          </cell>
          <cell r="G3200" t="str">
            <v/>
          </cell>
          <cell r="H3200" t="str">
            <v/>
          </cell>
        </row>
        <row r="3201">
          <cell r="A3201" t="str">
            <v>0005793543</v>
          </cell>
          <cell r="B3201" t="str">
            <v>00057</v>
          </cell>
          <cell r="C3201" t="str">
            <v>93543</v>
          </cell>
          <cell r="D3201">
            <v>40070</v>
          </cell>
          <cell r="E3201" t="str">
            <v>I</v>
          </cell>
          <cell r="F3201" t="str">
            <v>CO - EAST CHICAGO FD EQUIPMENT</v>
          </cell>
          <cell r="G3201" t="str">
            <v/>
          </cell>
          <cell r="H3201" t="str">
            <v/>
          </cell>
        </row>
        <row r="3202">
          <cell r="A3202" t="str">
            <v>0005793544</v>
          </cell>
          <cell r="B3202" t="str">
            <v>00057</v>
          </cell>
          <cell r="C3202" t="str">
            <v>93544</v>
          </cell>
          <cell r="D3202">
            <v>40070</v>
          </cell>
          <cell r="E3202" t="str">
            <v>I</v>
          </cell>
          <cell r="F3202" t="str">
            <v>CO - CAYUGA LODI RIVER ACCESS</v>
          </cell>
          <cell r="G3202" t="str">
            <v/>
          </cell>
          <cell r="H3202" t="str">
            <v/>
          </cell>
        </row>
        <row r="3203">
          <cell r="A3203" t="str">
            <v>0005793545</v>
          </cell>
          <cell r="B3203" t="str">
            <v>00057</v>
          </cell>
          <cell r="C3203" t="str">
            <v>93545</v>
          </cell>
          <cell r="D3203">
            <v>40070</v>
          </cell>
          <cell r="E3203" t="str">
            <v>I</v>
          </cell>
          <cell r="F3203" t="str">
            <v>CO - NEWPORT STREET/ROAD REPAI</v>
          </cell>
          <cell r="G3203" t="str">
            <v/>
          </cell>
          <cell r="H3203" t="str">
            <v/>
          </cell>
        </row>
        <row r="3204">
          <cell r="A3204" t="str">
            <v>0005793546</v>
          </cell>
          <cell r="B3204" t="str">
            <v>00057</v>
          </cell>
          <cell r="C3204" t="str">
            <v>93546</v>
          </cell>
          <cell r="D3204">
            <v>40070</v>
          </cell>
          <cell r="E3204" t="str">
            <v>I</v>
          </cell>
          <cell r="F3204" t="str">
            <v>CO - VERMILLION CO. FAIRGROUND</v>
          </cell>
          <cell r="G3204" t="str">
            <v/>
          </cell>
          <cell r="H3204" t="str">
            <v/>
          </cell>
        </row>
        <row r="3205">
          <cell r="A3205" t="str">
            <v>0005793547</v>
          </cell>
          <cell r="B3205" t="str">
            <v>00057</v>
          </cell>
          <cell r="C3205" t="str">
            <v>93547</v>
          </cell>
          <cell r="D3205">
            <v>40070</v>
          </cell>
          <cell r="E3205" t="str">
            <v>I</v>
          </cell>
          <cell r="F3205" t="str">
            <v>CO - ROCKVILLE LOCAL ROAD/STRE</v>
          </cell>
          <cell r="G3205" t="str">
            <v/>
          </cell>
          <cell r="H3205" t="str">
            <v/>
          </cell>
        </row>
        <row r="3206">
          <cell r="A3206" t="str">
            <v>0005793548</v>
          </cell>
          <cell r="B3206" t="str">
            <v>00057</v>
          </cell>
          <cell r="C3206" t="str">
            <v>93548</v>
          </cell>
          <cell r="D3206">
            <v>40070</v>
          </cell>
          <cell r="E3206" t="str">
            <v>I</v>
          </cell>
          <cell r="F3206" t="str">
            <v>CO - DANA LOCAL ROAD/STREET FU</v>
          </cell>
          <cell r="G3206" t="str">
            <v/>
          </cell>
          <cell r="H3206" t="str">
            <v/>
          </cell>
        </row>
        <row r="3207">
          <cell r="A3207" t="str">
            <v>0005793549</v>
          </cell>
          <cell r="B3207" t="str">
            <v>00057</v>
          </cell>
          <cell r="C3207" t="str">
            <v>93549</v>
          </cell>
          <cell r="D3207">
            <v>40070</v>
          </cell>
          <cell r="E3207" t="str">
            <v>I</v>
          </cell>
          <cell r="F3207" t="str">
            <v>CO - KINGMAN LIBRARY</v>
          </cell>
          <cell r="G3207" t="str">
            <v/>
          </cell>
          <cell r="H3207" t="str">
            <v/>
          </cell>
        </row>
        <row r="3208">
          <cell r="A3208" t="str">
            <v>0005793550</v>
          </cell>
          <cell r="B3208" t="str">
            <v>00057</v>
          </cell>
          <cell r="C3208" t="str">
            <v>93550</v>
          </cell>
          <cell r="D3208">
            <v>40070</v>
          </cell>
          <cell r="E3208" t="str">
            <v>I</v>
          </cell>
          <cell r="F3208" t="str">
            <v>CO - SEYMOUR FIRE DEPT.</v>
          </cell>
          <cell r="G3208" t="str">
            <v/>
          </cell>
          <cell r="H3208" t="str">
            <v/>
          </cell>
        </row>
        <row r="3209">
          <cell r="A3209" t="str">
            <v>0005793551</v>
          </cell>
          <cell r="B3209" t="str">
            <v>00057</v>
          </cell>
          <cell r="C3209" t="str">
            <v>93551</v>
          </cell>
          <cell r="D3209">
            <v>40070</v>
          </cell>
          <cell r="E3209" t="str">
            <v>I</v>
          </cell>
          <cell r="F3209" t="str">
            <v>CO - SEYMOUR REFUSE RECYCLING</v>
          </cell>
          <cell r="G3209" t="str">
            <v/>
          </cell>
          <cell r="H3209" t="str">
            <v/>
          </cell>
        </row>
        <row r="3210">
          <cell r="A3210" t="str">
            <v>0005793552</v>
          </cell>
          <cell r="B3210" t="str">
            <v>00057</v>
          </cell>
          <cell r="C3210" t="str">
            <v>93552</v>
          </cell>
          <cell r="D3210">
            <v>40070</v>
          </cell>
          <cell r="E3210" t="str">
            <v>I</v>
          </cell>
          <cell r="F3210" t="str">
            <v>CO - RANDOLPH CO./WHITE RIV TW</v>
          </cell>
          <cell r="G3210" t="str">
            <v/>
          </cell>
          <cell r="H3210" t="str">
            <v/>
          </cell>
        </row>
        <row r="3211">
          <cell r="A3211" t="str">
            <v>0005793553</v>
          </cell>
          <cell r="B3211" t="str">
            <v>00057</v>
          </cell>
          <cell r="C3211" t="str">
            <v>93553</v>
          </cell>
          <cell r="D3211">
            <v>40070</v>
          </cell>
          <cell r="E3211" t="str">
            <v>I</v>
          </cell>
          <cell r="F3211" t="str">
            <v>CO - NORTH JUDSON WATER/SEWER</v>
          </cell>
          <cell r="G3211" t="str">
            <v/>
          </cell>
          <cell r="H3211" t="str">
            <v/>
          </cell>
        </row>
        <row r="3212">
          <cell r="A3212" t="str">
            <v>0005793554</v>
          </cell>
          <cell r="B3212" t="str">
            <v>00057</v>
          </cell>
          <cell r="C3212" t="str">
            <v>93554</v>
          </cell>
          <cell r="D3212">
            <v>40070</v>
          </cell>
          <cell r="E3212" t="str">
            <v>I</v>
          </cell>
          <cell r="F3212" t="str">
            <v>CO - ST. JOE CO. HARRIS TWP. V</v>
          </cell>
          <cell r="G3212" t="str">
            <v/>
          </cell>
          <cell r="H3212" t="str">
            <v/>
          </cell>
        </row>
        <row r="3213">
          <cell r="A3213" t="str">
            <v>0005793555</v>
          </cell>
          <cell r="B3213" t="str">
            <v>00057</v>
          </cell>
          <cell r="C3213" t="str">
            <v>93555</v>
          </cell>
          <cell r="D3213">
            <v>40070</v>
          </cell>
          <cell r="E3213" t="str">
            <v>I</v>
          </cell>
          <cell r="F3213" t="str">
            <v>CO - MONROE CO./BLOOMINGTON DI</v>
          </cell>
          <cell r="G3213" t="str">
            <v/>
          </cell>
          <cell r="H3213" t="str">
            <v/>
          </cell>
        </row>
        <row r="3214">
          <cell r="A3214" t="str">
            <v>0005793556</v>
          </cell>
          <cell r="B3214" t="str">
            <v>00057</v>
          </cell>
          <cell r="C3214" t="str">
            <v>93556</v>
          </cell>
          <cell r="D3214">
            <v>40070</v>
          </cell>
          <cell r="E3214" t="str">
            <v>I</v>
          </cell>
          <cell r="F3214" t="str">
            <v>CO - EVANSVILLE CAPITAL FOR DA</v>
          </cell>
          <cell r="G3214" t="str">
            <v/>
          </cell>
          <cell r="H3214" t="str">
            <v/>
          </cell>
        </row>
        <row r="3215">
          <cell r="A3215" t="str">
            <v>0005793557</v>
          </cell>
          <cell r="B3215" t="str">
            <v>00057</v>
          </cell>
          <cell r="C3215" t="str">
            <v>93557</v>
          </cell>
          <cell r="D3215">
            <v>40070</v>
          </cell>
          <cell r="E3215" t="str">
            <v>I</v>
          </cell>
          <cell r="F3215" t="str">
            <v>CO - SULLIVAN FD TRUCK</v>
          </cell>
          <cell r="G3215" t="str">
            <v/>
          </cell>
          <cell r="H3215" t="str">
            <v/>
          </cell>
        </row>
        <row r="3216">
          <cell r="A3216" t="str">
            <v>0005793558</v>
          </cell>
          <cell r="B3216" t="str">
            <v>00057</v>
          </cell>
          <cell r="C3216" t="str">
            <v>93558</v>
          </cell>
          <cell r="D3216">
            <v>40070</v>
          </cell>
          <cell r="E3216" t="str">
            <v>I</v>
          </cell>
          <cell r="F3216" t="str">
            <v>CO - VIGO CO./PRAIRIE CREEK TW</v>
          </cell>
          <cell r="G3216" t="str">
            <v/>
          </cell>
          <cell r="H3216" t="str">
            <v/>
          </cell>
        </row>
        <row r="3217">
          <cell r="A3217" t="str">
            <v>0005793559</v>
          </cell>
          <cell r="B3217" t="str">
            <v>00057</v>
          </cell>
          <cell r="C3217" t="str">
            <v>93559</v>
          </cell>
          <cell r="D3217">
            <v>40070</v>
          </cell>
          <cell r="E3217" t="str">
            <v>I</v>
          </cell>
          <cell r="F3217" t="str">
            <v>CO - VIGO CO./PRAIRIETON TWP.</v>
          </cell>
          <cell r="G3217" t="str">
            <v/>
          </cell>
          <cell r="H3217" t="str">
            <v/>
          </cell>
        </row>
        <row r="3218">
          <cell r="A3218" t="str">
            <v>0005793560</v>
          </cell>
          <cell r="B3218" t="str">
            <v>00057</v>
          </cell>
          <cell r="C3218" t="str">
            <v>93560</v>
          </cell>
          <cell r="D3218">
            <v>40070</v>
          </cell>
          <cell r="E3218" t="str">
            <v>I</v>
          </cell>
          <cell r="F3218" t="str">
            <v>CO - MOZEL SANDERS DRUG PREVEN</v>
          </cell>
          <cell r="G3218" t="str">
            <v/>
          </cell>
          <cell r="H3218" t="str">
            <v/>
          </cell>
        </row>
        <row r="3219">
          <cell r="A3219" t="str">
            <v>0005793561</v>
          </cell>
          <cell r="B3219" t="str">
            <v>00057</v>
          </cell>
          <cell r="C3219" t="str">
            <v>93561</v>
          </cell>
          <cell r="D3219">
            <v>40070</v>
          </cell>
          <cell r="E3219" t="str">
            <v>I</v>
          </cell>
          <cell r="F3219" t="str">
            <v>CO - INDEPENDENCE HISTORICAL P</v>
          </cell>
          <cell r="G3219" t="str">
            <v/>
          </cell>
          <cell r="H3219" t="str">
            <v/>
          </cell>
        </row>
        <row r="3220">
          <cell r="A3220" t="str">
            <v>0005793562</v>
          </cell>
          <cell r="B3220" t="str">
            <v>00057</v>
          </cell>
          <cell r="C3220" t="str">
            <v>93562</v>
          </cell>
          <cell r="D3220">
            <v>40070</v>
          </cell>
          <cell r="E3220" t="str">
            <v>I</v>
          </cell>
          <cell r="F3220" t="str">
            <v>CO - LAPORTE CO. SCIPIO TWP. V</v>
          </cell>
          <cell r="G3220" t="str">
            <v/>
          </cell>
          <cell r="H3220" t="str">
            <v/>
          </cell>
        </row>
        <row r="3221">
          <cell r="A3221" t="str">
            <v>0005793563</v>
          </cell>
          <cell r="B3221" t="str">
            <v>00057</v>
          </cell>
          <cell r="C3221" t="str">
            <v>93563</v>
          </cell>
          <cell r="D3221">
            <v>40070</v>
          </cell>
          <cell r="E3221" t="str">
            <v>I</v>
          </cell>
          <cell r="F3221" t="str">
            <v>CO - LAPORTE CO. CENTER TWP. V</v>
          </cell>
          <cell r="G3221" t="str">
            <v/>
          </cell>
          <cell r="H3221" t="str">
            <v/>
          </cell>
        </row>
        <row r="3222">
          <cell r="A3222" t="str">
            <v>0005793564</v>
          </cell>
          <cell r="B3222" t="str">
            <v>00057</v>
          </cell>
          <cell r="C3222" t="str">
            <v>93564</v>
          </cell>
          <cell r="D3222">
            <v>40070</v>
          </cell>
          <cell r="E3222" t="str">
            <v>I</v>
          </cell>
          <cell r="F3222" t="str">
            <v>CO - INDEPENDENCE HILL CONSERV</v>
          </cell>
          <cell r="G3222" t="str">
            <v/>
          </cell>
          <cell r="H3222" t="str">
            <v/>
          </cell>
        </row>
        <row r="3223">
          <cell r="A3223" t="str">
            <v>0005793565</v>
          </cell>
          <cell r="B3223" t="str">
            <v>00057</v>
          </cell>
          <cell r="C3223" t="str">
            <v>93565</v>
          </cell>
          <cell r="D3223">
            <v>40070</v>
          </cell>
          <cell r="E3223" t="str">
            <v>I</v>
          </cell>
          <cell r="F3223" t="str">
            <v>CO - MT. OLIVE/BAPTIST MISSION</v>
          </cell>
          <cell r="G3223" t="str">
            <v/>
          </cell>
          <cell r="H3223" t="str">
            <v/>
          </cell>
        </row>
        <row r="3224">
          <cell r="A3224" t="str">
            <v>0005793566</v>
          </cell>
          <cell r="B3224" t="str">
            <v>00057</v>
          </cell>
          <cell r="C3224" t="str">
            <v>93566</v>
          </cell>
          <cell r="D3224">
            <v>40070</v>
          </cell>
          <cell r="E3224" t="str">
            <v>I</v>
          </cell>
          <cell r="F3224" t="str">
            <v>CO - UNWA-CDC COMMERCIAL/RESID</v>
          </cell>
          <cell r="G3224" t="str">
            <v/>
          </cell>
          <cell r="H3224" t="str">
            <v/>
          </cell>
        </row>
        <row r="3225">
          <cell r="A3225" t="str">
            <v>0005793567</v>
          </cell>
          <cell r="B3225" t="str">
            <v>00057</v>
          </cell>
          <cell r="C3225" t="str">
            <v>93567</v>
          </cell>
          <cell r="D3225">
            <v>40070</v>
          </cell>
          <cell r="E3225" t="str">
            <v>I</v>
          </cell>
          <cell r="F3225" t="str">
            <v>CO - HANOVER-STORM SEWER INFRA</v>
          </cell>
          <cell r="G3225" t="str">
            <v/>
          </cell>
          <cell r="H3225" t="str">
            <v/>
          </cell>
        </row>
        <row r="3226">
          <cell r="A3226" t="str">
            <v>0005793568</v>
          </cell>
          <cell r="B3226" t="str">
            <v>00057</v>
          </cell>
          <cell r="C3226" t="str">
            <v>93568</v>
          </cell>
          <cell r="D3226">
            <v>40070</v>
          </cell>
          <cell r="E3226" t="str">
            <v>I</v>
          </cell>
          <cell r="F3226" t="str">
            <v>CO - ST. MEINRAD SEWER BOARD</v>
          </cell>
          <cell r="G3226" t="str">
            <v/>
          </cell>
          <cell r="H3226" t="str">
            <v/>
          </cell>
        </row>
        <row r="3227">
          <cell r="A3227" t="str">
            <v>0005793569</v>
          </cell>
          <cell r="B3227" t="str">
            <v>00057</v>
          </cell>
          <cell r="C3227" t="str">
            <v>93569</v>
          </cell>
          <cell r="D3227">
            <v>40070</v>
          </cell>
          <cell r="E3227" t="str">
            <v>I</v>
          </cell>
          <cell r="F3227" t="str">
            <v>CO - CWG DECATUR CO. RURAL WAT</v>
          </cell>
          <cell r="G3227" t="str">
            <v/>
          </cell>
          <cell r="H3227" t="str">
            <v/>
          </cell>
        </row>
        <row r="3228">
          <cell r="A3228" t="str">
            <v>0005793570</v>
          </cell>
          <cell r="B3228" t="str">
            <v>00057</v>
          </cell>
          <cell r="C3228" t="str">
            <v>93570</v>
          </cell>
          <cell r="D3228">
            <v>40070</v>
          </cell>
          <cell r="E3228" t="str">
            <v>I</v>
          </cell>
          <cell r="F3228" t="str">
            <v>CO - CWG CITY OF GREENCASTLE</v>
          </cell>
          <cell r="G3228" t="str">
            <v/>
          </cell>
          <cell r="H3228" t="str">
            <v/>
          </cell>
        </row>
        <row r="3229">
          <cell r="A3229" t="str">
            <v>0005793571</v>
          </cell>
          <cell r="B3229" t="str">
            <v>00057</v>
          </cell>
          <cell r="C3229" t="str">
            <v>93571</v>
          </cell>
          <cell r="D3229">
            <v>40070</v>
          </cell>
          <cell r="E3229" t="str">
            <v>I</v>
          </cell>
          <cell r="F3229" t="str">
            <v>CO - MT. SUMMIT, TOWN PARK IMP</v>
          </cell>
          <cell r="G3229" t="str">
            <v/>
          </cell>
          <cell r="H3229" t="str">
            <v/>
          </cell>
        </row>
        <row r="3230">
          <cell r="A3230" t="str">
            <v>0005793572</v>
          </cell>
          <cell r="B3230" t="str">
            <v>00057</v>
          </cell>
          <cell r="C3230" t="str">
            <v>93572</v>
          </cell>
          <cell r="D3230">
            <v>40070</v>
          </cell>
          <cell r="E3230" t="str">
            <v>I</v>
          </cell>
          <cell r="F3230" t="str">
            <v>CO - SHIRLEY, TOWN STREAM POLL</v>
          </cell>
          <cell r="G3230" t="str">
            <v/>
          </cell>
          <cell r="H3230" t="str">
            <v/>
          </cell>
        </row>
        <row r="3231">
          <cell r="A3231" t="str">
            <v>0005793573</v>
          </cell>
          <cell r="B3231" t="str">
            <v>00057</v>
          </cell>
          <cell r="C3231" t="str">
            <v>93573</v>
          </cell>
          <cell r="D3231">
            <v>40070</v>
          </cell>
          <cell r="E3231" t="str">
            <v>I</v>
          </cell>
          <cell r="F3231" t="str">
            <v>CO - WHITE RIVER TWP. FIRE STA</v>
          </cell>
          <cell r="G3231" t="str">
            <v/>
          </cell>
          <cell r="H3231" t="str">
            <v/>
          </cell>
        </row>
        <row r="3232">
          <cell r="A3232" t="str">
            <v>0005793575</v>
          </cell>
          <cell r="B3232" t="str">
            <v>00057</v>
          </cell>
          <cell r="C3232" t="str">
            <v>93575</v>
          </cell>
          <cell r="D3232">
            <v>40070</v>
          </cell>
          <cell r="E3232" t="str">
            <v>I</v>
          </cell>
          <cell r="F3232" t="str">
            <v>CO - EASTERN-RICHLAND SEWER PR</v>
          </cell>
          <cell r="G3232" t="str">
            <v/>
          </cell>
          <cell r="H3232" t="str">
            <v/>
          </cell>
        </row>
        <row r="3233">
          <cell r="A3233" t="str">
            <v>0005793576</v>
          </cell>
          <cell r="B3233" t="str">
            <v>00057</v>
          </cell>
          <cell r="C3233" t="str">
            <v>93576</v>
          </cell>
          <cell r="D3233">
            <v>40070</v>
          </cell>
          <cell r="E3233" t="str">
            <v>I</v>
          </cell>
          <cell r="F3233" t="str">
            <v>CO - OPHELIA STEEN COMMUNITY C</v>
          </cell>
          <cell r="G3233" t="str">
            <v/>
          </cell>
          <cell r="H3233" t="str">
            <v/>
          </cell>
        </row>
        <row r="3234">
          <cell r="A3234" t="str">
            <v>0005793577</v>
          </cell>
          <cell r="B3234" t="str">
            <v>00057</v>
          </cell>
          <cell r="C3234" t="str">
            <v>93577</v>
          </cell>
          <cell r="D3234">
            <v>40070</v>
          </cell>
          <cell r="E3234" t="str">
            <v>I</v>
          </cell>
          <cell r="F3234" t="str">
            <v>CO - UNIVERSAL VFD</v>
          </cell>
          <cell r="G3234" t="str">
            <v/>
          </cell>
          <cell r="H3234" t="str">
            <v/>
          </cell>
        </row>
        <row r="3235">
          <cell r="A3235" t="str">
            <v>0005793578</v>
          </cell>
          <cell r="B3235" t="str">
            <v>00057</v>
          </cell>
          <cell r="C3235" t="str">
            <v>93578</v>
          </cell>
          <cell r="D3235">
            <v>40070</v>
          </cell>
          <cell r="E3235" t="str">
            <v>I</v>
          </cell>
          <cell r="F3235" t="str">
            <v>CO - WEST LEBANON VFD EQUIPMEN</v>
          </cell>
          <cell r="G3235" t="str">
            <v/>
          </cell>
          <cell r="H3235" t="str">
            <v/>
          </cell>
        </row>
        <row r="3236">
          <cell r="A3236" t="str">
            <v>0005793579</v>
          </cell>
          <cell r="B3236" t="str">
            <v>00057</v>
          </cell>
          <cell r="C3236" t="str">
            <v>93579</v>
          </cell>
          <cell r="D3236">
            <v>40070</v>
          </cell>
          <cell r="E3236" t="str">
            <v>I</v>
          </cell>
          <cell r="F3236" t="str">
            <v>CO - HARRODSBURG COMMUNITY CEN</v>
          </cell>
          <cell r="G3236" t="str">
            <v/>
          </cell>
          <cell r="H3236" t="str">
            <v/>
          </cell>
        </row>
        <row r="3237">
          <cell r="A3237" t="str">
            <v>0005793580</v>
          </cell>
          <cell r="B3237" t="str">
            <v>00057</v>
          </cell>
          <cell r="C3237" t="str">
            <v>93580</v>
          </cell>
          <cell r="D3237">
            <v>40070</v>
          </cell>
          <cell r="E3237" t="str">
            <v>I</v>
          </cell>
          <cell r="F3237" t="str">
            <v>CO - CLARK'S CREEK SEWER</v>
          </cell>
          <cell r="G3237" t="str">
            <v/>
          </cell>
          <cell r="H3237" t="str">
            <v/>
          </cell>
        </row>
        <row r="3238">
          <cell r="A3238" t="str">
            <v>0005793581</v>
          </cell>
          <cell r="B3238" t="str">
            <v>00057</v>
          </cell>
          <cell r="C3238" t="str">
            <v>93581</v>
          </cell>
          <cell r="D3238">
            <v>40070</v>
          </cell>
          <cell r="E3238" t="str">
            <v>I</v>
          </cell>
          <cell r="F3238" t="str">
            <v>CO - BATESVILLE PARK, PLAYGROU</v>
          </cell>
          <cell r="G3238" t="str">
            <v/>
          </cell>
          <cell r="H3238" t="str">
            <v/>
          </cell>
        </row>
        <row r="3239">
          <cell r="A3239" t="str">
            <v>0005793582</v>
          </cell>
          <cell r="B3239" t="str">
            <v>00057</v>
          </cell>
          <cell r="C3239" t="str">
            <v>93582</v>
          </cell>
          <cell r="D3239">
            <v>40070</v>
          </cell>
          <cell r="E3239" t="str">
            <v>I</v>
          </cell>
          <cell r="F3239" t="str">
            <v>CO - ALLEN TWP. FIRE EQUIP. MA</v>
          </cell>
          <cell r="G3239" t="str">
            <v/>
          </cell>
          <cell r="H3239" t="str">
            <v/>
          </cell>
        </row>
        <row r="3240">
          <cell r="A3240" t="str">
            <v>0005793583</v>
          </cell>
          <cell r="B3240" t="str">
            <v>00057</v>
          </cell>
          <cell r="C3240" t="str">
            <v>93583</v>
          </cell>
          <cell r="D3240">
            <v>40070</v>
          </cell>
          <cell r="E3240" t="str">
            <v>I</v>
          </cell>
          <cell r="F3240" t="str">
            <v>CO - HUDSON TOWN HALL RENOVATI</v>
          </cell>
          <cell r="G3240" t="str">
            <v/>
          </cell>
          <cell r="H3240" t="str">
            <v/>
          </cell>
        </row>
        <row r="3241">
          <cell r="A3241" t="str">
            <v>0005793584</v>
          </cell>
          <cell r="B3241" t="str">
            <v>00057</v>
          </cell>
          <cell r="C3241" t="str">
            <v>93584</v>
          </cell>
          <cell r="D3241">
            <v>40070</v>
          </cell>
          <cell r="E3241" t="str">
            <v>I</v>
          </cell>
          <cell r="F3241" t="str">
            <v>CO - RIEKE PARK, AUBURN</v>
          </cell>
          <cell r="G3241" t="str">
            <v/>
          </cell>
          <cell r="H3241" t="str">
            <v/>
          </cell>
        </row>
        <row r="3242">
          <cell r="A3242" t="str">
            <v>0005793585</v>
          </cell>
          <cell r="B3242" t="str">
            <v>00057</v>
          </cell>
          <cell r="C3242" t="str">
            <v>93585</v>
          </cell>
          <cell r="D3242">
            <v>40070</v>
          </cell>
          <cell r="E3242" t="str">
            <v>I</v>
          </cell>
          <cell r="F3242" t="str">
            <v>CO - WATER SUPPLY WELL PUMPS/W</v>
          </cell>
          <cell r="G3242" t="str">
            <v/>
          </cell>
          <cell r="H3242" t="str">
            <v/>
          </cell>
        </row>
        <row r="3243">
          <cell r="A3243" t="str">
            <v>0005793586</v>
          </cell>
          <cell r="B3243" t="str">
            <v>00057</v>
          </cell>
          <cell r="C3243" t="str">
            <v>93586</v>
          </cell>
          <cell r="D3243">
            <v>40070</v>
          </cell>
          <cell r="E3243" t="str">
            <v>I</v>
          </cell>
          <cell r="F3243" t="str">
            <v>CO - NEW FRANKLIN TWP. LIBRARY</v>
          </cell>
          <cell r="G3243" t="str">
            <v/>
          </cell>
          <cell r="H3243" t="str">
            <v/>
          </cell>
        </row>
        <row r="3244">
          <cell r="A3244" t="str">
            <v>0005793587</v>
          </cell>
          <cell r="B3244" t="str">
            <v>00057</v>
          </cell>
          <cell r="C3244" t="str">
            <v>93587</v>
          </cell>
          <cell r="D3244">
            <v>40070</v>
          </cell>
          <cell r="E3244" t="str">
            <v>I</v>
          </cell>
          <cell r="F3244" t="str">
            <v>CO - CICERO STORM SEWER</v>
          </cell>
          <cell r="G3244" t="str">
            <v/>
          </cell>
          <cell r="H3244" t="str">
            <v/>
          </cell>
        </row>
        <row r="3245">
          <cell r="A3245" t="str">
            <v>0005793588</v>
          </cell>
          <cell r="B3245" t="str">
            <v>00057</v>
          </cell>
          <cell r="C3245" t="str">
            <v>93588</v>
          </cell>
          <cell r="D3245">
            <v>40070</v>
          </cell>
          <cell r="E3245" t="str">
            <v>I</v>
          </cell>
          <cell r="F3245" t="str">
            <v>CO - DECATUR ROAD EXPANSION PR</v>
          </cell>
          <cell r="G3245" t="str">
            <v/>
          </cell>
          <cell r="H3245" t="str">
            <v/>
          </cell>
        </row>
        <row r="3246">
          <cell r="A3246" t="str">
            <v>0005793589</v>
          </cell>
          <cell r="B3246" t="str">
            <v>00057</v>
          </cell>
          <cell r="C3246" t="str">
            <v>93589</v>
          </cell>
          <cell r="D3246">
            <v>40070</v>
          </cell>
          <cell r="E3246" t="str">
            <v>I</v>
          </cell>
          <cell r="F3246" t="str">
            <v>CO - JASPER CO. FAIRGROUNDS IM</v>
          </cell>
          <cell r="G3246" t="str">
            <v/>
          </cell>
          <cell r="H3246" t="str">
            <v/>
          </cell>
        </row>
        <row r="3247">
          <cell r="A3247" t="str">
            <v>0005793590</v>
          </cell>
          <cell r="B3247" t="str">
            <v>00057</v>
          </cell>
          <cell r="C3247" t="str">
            <v>93590</v>
          </cell>
          <cell r="D3247">
            <v>40070</v>
          </cell>
          <cell r="E3247" t="str">
            <v>I</v>
          </cell>
          <cell r="F3247" t="str">
            <v>CO - FAIRMOUNT PLAYACRES PARK</v>
          </cell>
          <cell r="G3247" t="str">
            <v/>
          </cell>
          <cell r="H3247" t="str">
            <v/>
          </cell>
        </row>
        <row r="3248">
          <cell r="A3248" t="str">
            <v>0005793591</v>
          </cell>
          <cell r="B3248" t="str">
            <v>00057</v>
          </cell>
          <cell r="C3248" t="str">
            <v>93591</v>
          </cell>
          <cell r="D3248">
            <v>40070</v>
          </cell>
          <cell r="E3248" t="str">
            <v>I</v>
          </cell>
          <cell r="F3248" t="str">
            <v>CO - YOUTH SPORTS FIELD, MARIO</v>
          </cell>
          <cell r="G3248" t="str">
            <v/>
          </cell>
          <cell r="H3248" t="str">
            <v/>
          </cell>
        </row>
        <row r="3249">
          <cell r="A3249" t="str">
            <v>0005793592</v>
          </cell>
          <cell r="B3249" t="str">
            <v>00057</v>
          </cell>
          <cell r="C3249" t="str">
            <v>93592</v>
          </cell>
          <cell r="D3249">
            <v>40070</v>
          </cell>
          <cell r="E3249" t="str">
            <v>I</v>
          </cell>
          <cell r="F3249" t="str">
            <v>CO - WAYNE TWP. CLERMONT LIONS</v>
          </cell>
          <cell r="G3249" t="str">
            <v/>
          </cell>
          <cell r="H3249" t="str">
            <v/>
          </cell>
        </row>
        <row r="3250">
          <cell r="A3250" t="str">
            <v>0005793593</v>
          </cell>
          <cell r="B3250" t="str">
            <v>00057</v>
          </cell>
          <cell r="C3250" t="str">
            <v>93593</v>
          </cell>
          <cell r="D3250">
            <v>40070</v>
          </cell>
          <cell r="E3250" t="str">
            <v>I</v>
          </cell>
          <cell r="F3250" t="str">
            <v>CO - 4-H PARK, WELLS COUNTY</v>
          </cell>
          <cell r="G3250" t="str">
            <v/>
          </cell>
          <cell r="H3250" t="str">
            <v/>
          </cell>
        </row>
        <row r="3251">
          <cell r="A3251" t="str">
            <v>0005793594</v>
          </cell>
          <cell r="B3251" t="str">
            <v>00057</v>
          </cell>
          <cell r="C3251" t="str">
            <v>93594</v>
          </cell>
          <cell r="D3251">
            <v>40070</v>
          </cell>
          <cell r="E3251" t="str">
            <v>I</v>
          </cell>
          <cell r="F3251" t="str">
            <v>CO - CHARLESTOWN REFUSE RECYCL</v>
          </cell>
          <cell r="G3251" t="str">
            <v/>
          </cell>
          <cell r="H3251" t="str">
            <v/>
          </cell>
        </row>
        <row r="3252">
          <cell r="A3252" t="str">
            <v>0005793595</v>
          </cell>
          <cell r="B3252" t="str">
            <v>00057</v>
          </cell>
          <cell r="C3252" t="str">
            <v>93595</v>
          </cell>
          <cell r="D3252">
            <v>40070</v>
          </cell>
          <cell r="E3252" t="str">
            <v>I</v>
          </cell>
          <cell r="F3252" t="str">
            <v>CO - SCOTTSBURG REFUSE RECYCLI</v>
          </cell>
          <cell r="G3252" t="str">
            <v/>
          </cell>
          <cell r="H3252" t="str">
            <v/>
          </cell>
        </row>
        <row r="3253">
          <cell r="A3253" t="str">
            <v>0005793596</v>
          </cell>
          <cell r="B3253" t="str">
            <v>00057</v>
          </cell>
          <cell r="C3253" t="str">
            <v>93596</v>
          </cell>
          <cell r="D3253">
            <v>40070</v>
          </cell>
          <cell r="E3253" t="str">
            <v>I</v>
          </cell>
          <cell r="F3253" t="str">
            <v>CO - MILTON GENERAL INFRASTRUC</v>
          </cell>
          <cell r="G3253" t="str">
            <v/>
          </cell>
          <cell r="H3253" t="str">
            <v/>
          </cell>
        </row>
        <row r="3254">
          <cell r="A3254" t="str">
            <v>0005793597</v>
          </cell>
          <cell r="B3254" t="str">
            <v>00057</v>
          </cell>
          <cell r="C3254" t="str">
            <v>93597</v>
          </cell>
          <cell r="D3254">
            <v>40070</v>
          </cell>
          <cell r="E3254" t="str">
            <v>I</v>
          </cell>
          <cell r="F3254" t="str">
            <v>CO - ARGOS WATER/SEWER PROJECT</v>
          </cell>
          <cell r="G3254" t="str">
            <v/>
          </cell>
          <cell r="H3254" t="str">
            <v/>
          </cell>
        </row>
        <row r="3255">
          <cell r="A3255" t="str">
            <v>0005793598</v>
          </cell>
          <cell r="B3255" t="str">
            <v>00057</v>
          </cell>
          <cell r="C3255" t="str">
            <v>93598</v>
          </cell>
          <cell r="D3255">
            <v>40070</v>
          </cell>
          <cell r="E3255" t="str">
            <v>I</v>
          </cell>
          <cell r="F3255" t="str">
            <v>CO - KNOX WATER/SEWER PROJECT</v>
          </cell>
          <cell r="G3255" t="str">
            <v/>
          </cell>
          <cell r="H3255" t="str">
            <v/>
          </cell>
        </row>
        <row r="3256">
          <cell r="A3256" t="str">
            <v>0005793599</v>
          </cell>
          <cell r="B3256" t="str">
            <v>00057</v>
          </cell>
          <cell r="C3256" t="str">
            <v>93599</v>
          </cell>
          <cell r="D3256">
            <v>40070</v>
          </cell>
          <cell r="E3256" t="str">
            <v>I</v>
          </cell>
          <cell r="F3256" t="str">
            <v>CO - ST. JOE CO. WARREN TWP. V</v>
          </cell>
          <cell r="G3256" t="str">
            <v/>
          </cell>
          <cell r="H3256" t="str">
            <v/>
          </cell>
        </row>
        <row r="3257">
          <cell r="A3257" t="str">
            <v>0005793600</v>
          </cell>
          <cell r="B3257" t="str">
            <v>00057</v>
          </cell>
          <cell r="C3257" t="str">
            <v>93600</v>
          </cell>
          <cell r="D3257">
            <v>40070</v>
          </cell>
          <cell r="E3257" t="str">
            <v>I</v>
          </cell>
          <cell r="F3257" t="str">
            <v>CO - PARKE CO. LYFORD TWP. VFD</v>
          </cell>
          <cell r="G3257" t="str">
            <v/>
          </cell>
          <cell r="H3257" t="str">
            <v/>
          </cell>
        </row>
        <row r="3258">
          <cell r="A3258" t="str">
            <v>0005793601</v>
          </cell>
          <cell r="B3258" t="str">
            <v>00057</v>
          </cell>
          <cell r="C3258" t="str">
            <v>93601</v>
          </cell>
          <cell r="D3258">
            <v>40070</v>
          </cell>
          <cell r="E3258" t="str">
            <v>I</v>
          </cell>
          <cell r="F3258" t="str">
            <v>CO - VERMILLION CO. CLINTON TW</v>
          </cell>
          <cell r="G3258" t="str">
            <v/>
          </cell>
          <cell r="H3258" t="str">
            <v/>
          </cell>
        </row>
        <row r="3259">
          <cell r="A3259" t="str">
            <v>0005793602</v>
          </cell>
          <cell r="B3259" t="str">
            <v>00057</v>
          </cell>
          <cell r="C3259" t="str">
            <v>93602</v>
          </cell>
          <cell r="D3259">
            <v>40070</v>
          </cell>
          <cell r="E3259" t="str">
            <v>I</v>
          </cell>
          <cell r="F3259" t="str">
            <v>CO - SHIRKIEVILLE, INS WATER C</v>
          </cell>
          <cell r="G3259" t="str">
            <v/>
          </cell>
          <cell r="H3259" t="str">
            <v/>
          </cell>
        </row>
        <row r="3260">
          <cell r="A3260" t="str">
            <v>0005793603</v>
          </cell>
          <cell r="B3260" t="str">
            <v>00057</v>
          </cell>
          <cell r="C3260" t="str">
            <v>93603</v>
          </cell>
          <cell r="D3260">
            <v>40070</v>
          </cell>
          <cell r="E3260" t="str">
            <v>I</v>
          </cell>
          <cell r="F3260" t="str">
            <v>CO - NEW GOSHEN, FAYETTE TWP.</v>
          </cell>
          <cell r="G3260" t="str">
            <v/>
          </cell>
          <cell r="H3260" t="str">
            <v/>
          </cell>
        </row>
        <row r="3261">
          <cell r="A3261" t="str">
            <v>0005793604</v>
          </cell>
          <cell r="B3261" t="str">
            <v>00057</v>
          </cell>
          <cell r="C3261" t="str">
            <v>93604</v>
          </cell>
          <cell r="D3261">
            <v>40070</v>
          </cell>
          <cell r="E3261" t="str">
            <v>I</v>
          </cell>
          <cell r="F3261" t="str">
            <v>CO - DANA VFD EQUIPMENT</v>
          </cell>
          <cell r="G3261" t="str">
            <v/>
          </cell>
          <cell r="H3261" t="str">
            <v/>
          </cell>
        </row>
        <row r="3262">
          <cell r="A3262" t="str">
            <v>0005793605</v>
          </cell>
          <cell r="B3262" t="str">
            <v>00057</v>
          </cell>
          <cell r="C3262" t="str">
            <v>93605</v>
          </cell>
          <cell r="D3262">
            <v>40070</v>
          </cell>
          <cell r="E3262" t="str">
            <v>I</v>
          </cell>
          <cell r="F3262" t="str">
            <v>CO - AFRICAN AMERICAN YOUTH CO</v>
          </cell>
          <cell r="G3262" t="str">
            <v/>
          </cell>
          <cell r="H3262" t="str">
            <v/>
          </cell>
        </row>
        <row r="3263">
          <cell r="A3263" t="str">
            <v>0005793606</v>
          </cell>
          <cell r="B3263" t="str">
            <v>00057</v>
          </cell>
          <cell r="C3263" t="str">
            <v>93606</v>
          </cell>
          <cell r="D3263">
            <v>40070</v>
          </cell>
          <cell r="E3263" t="str">
            <v>I</v>
          </cell>
          <cell r="F3263" t="str">
            <v>CO - AFRICAN AMERICAN YOUTH CO</v>
          </cell>
          <cell r="G3263" t="str">
            <v/>
          </cell>
          <cell r="H3263" t="str">
            <v/>
          </cell>
        </row>
        <row r="3264">
          <cell r="A3264" t="str">
            <v>0005793607</v>
          </cell>
          <cell r="B3264" t="str">
            <v>00057</v>
          </cell>
          <cell r="C3264" t="str">
            <v>93607</v>
          </cell>
          <cell r="D3264">
            <v>40070</v>
          </cell>
          <cell r="E3264" t="str">
            <v>I</v>
          </cell>
          <cell r="F3264" t="str">
            <v>CO - BLOOMINGTON YOUTH SCIENCE</v>
          </cell>
          <cell r="G3264" t="str">
            <v/>
          </cell>
          <cell r="H3264" t="str">
            <v/>
          </cell>
        </row>
        <row r="3265">
          <cell r="A3265" t="str">
            <v>0005793608</v>
          </cell>
          <cell r="B3265" t="str">
            <v>00057</v>
          </cell>
          <cell r="C3265" t="str">
            <v>93608</v>
          </cell>
          <cell r="D3265">
            <v>40070</v>
          </cell>
          <cell r="E3265" t="str">
            <v>I</v>
          </cell>
          <cell r="F3265" t="str">
            <v>CO - MCCSC ALTERNATIVE SCHOOL-</v>
          </cell>
          <cell r="G3265" t="str">
            <v/>
          </cell>
          <cell r="H3265" t="str">
            <v/>
          </cell>
        </row>
        <row r="3266">
          <cell r="A3266" t="str">
            <v>0005793609</v>
          </cell>
          <cell r="B3266" t="str">
            <v>00057</v>
          </cell>
          <cell r="C3266" t="str">
            <v>93609</v>
          </cell>
          <cell r="D3266">
            <v>40070</v>
          </cell>
          <cell r="E3266" t="str">
            <v>I</v>
          </cell>
          <cell r="F3266" t="str">
            <v>CO - BLOOMINGTON ANIMAL SHELTE</v>
          </cell>
          <cell r="G3266" t="str">
            <v/>
          </cell>
          <cell r="H3266" t="str">
            <v/>
          </cell>
        </row>
        <row r="3267">
          <cell r="A3267" t="str">
            <v>0005793610</v>
          </cell>
          <cell r="B3267" t="str">
            <v>00057</v>
          </cell>
          <cell r="C3267" t="str">
            <v>93610</v>
          </cell>
          <cell r="D3267">
            <v>40070</v>
          </cell>
          <cell r="E3267" t="str">
            <v>I</v>
          </cell>
          <cell r="F3267" t="str">
            <v>CO - HARRODSBURG COMM. CTR. MO</v>
          </cell>
          <cell r="G3267" t="str">
            <v/>
          </cell>
          <cell r="H3267" t="str">
            <v/>
          </cell>
        </row>
        <row r="3268">
          <cell r="A3268" t="str">
            <v>0005793611</v>
          </cell>
          <cell r="B3268" t="str">
            <v>00057</v>
          </cell>
          <cell r="C3268" t="str">
            <v>93611</v>
          </cell>
          <cell r="D3268">
            <v>40070</v>
          </cell>
          <cell r="E3268" t="str">
            <v>I</v>
          </cell>
          <cell r="F3268" t="str">
            <v>CO - NEWTON CO. LAKE TWP. PARK</v>
          </cell>
          <cell r="G3268" t="str">
            <v/>
          </cell>
          <cell r="H3268" t="str">
            <v/>
          </cell>
        </row>
        <row r="3269">
          <cell r="A3269" t="str">
            <v>0005793612</v>
          </cell>
          <cell r="B3269" t="str">
            <v>00057</v>
          </cell>
          <cell r="C3269" t="str">
            <v>93612</v>
          </cell>
          <cell r="D3269">
            <v>40070</v>
          </cell>
          <cell r="E3269" t="str">
            <v>I</v>
          </cell>
          <cell r="F3269" t="str">
            <v>CO - NEWTON CO. LINCOLN TWP. P</v>
          </cell>
          <cell r="G3269" t="str">
            <v/>
          </cell>
          <cell r="H3269" t="str">
            <v/>
          </cell>
        </row>
        <row r="3270">
          <cell r="A3270" t="str">
            <v>0005793613</v>
          </cell>
          <cell r="B3270" t="str">
            <v>00057</v>
          </cell>
          <cell r="C3270" t="str">
            <v>93613</v>
          </cell>
          <cell r="D3270">
            <v>40070</v>
          </cell>
          <cell r="E3270" t="str">
            <v>I</v>
          </cell>
          <cell r="F3270" t="str">
            <v>CO - JAY CO. ARTS COUNCIL BLDG</v>
          </cell>
          <cell r="G3270" t="str">
            <v/>
          </cell>
          <cell r="H3270" t="str">
            <v/>
          </cell>
        </row>
        <row r="3271">
          <cell r="A3271" t="str">
            <v>0005793614</v>
          </cell>
          <cell r="B3271" t="str">
            <v>00057</v>
          </cell>
          <cell r="C3271" t="str">
            <v>93614</v>
          </cell>
          <cell r="D3271">
            <v>40070</v>
          </cell>
          <cell r="E3271" t="str">
            <v>I</v>
          </cell>
          <cell r="F3271" t="str">
            <v>CO - RANDOLPH CO. 4-H FAIRGROU</v>
          </cell>
          <cell r="G3271" t="str">
            <v/>
          </cell>
          <cell r="H3271" t="str">
            <v/>
          </cell>
        </row>
        <row r="3272">
          <cell r="A3272" t="str">
            <v>0005793615</v>
          </cell>
          <cell r="B3272" t="str">
            <v>00057</v>
          </cell>
          <cell r="C3272" t="str">
            <v>93615</v>
          </cell>
          <cell r="D3272">
            <v>40070</v>
          </cell>
          <cell r="E3272" t="str">
            <v>I</v>
          </cell>
          <cell r="F3272" t="str">
            <v>CO - DUNKIRK CITY BLDG., JAY C</v>
          </cell>
          <cell r="G3272" t="str">
            <v/>
          </cell>
          <cell r="H3272" t="str">
            <v/>
          </cell>
        </row>
        <row r="3273">
          <cell r="A3273" t="str">
            <v>0005793616</v>
          </cell>
          <cell r="B3273" t="str">
            <v>00057</v>
          </cell>
          <cell r="C3273" t="str">
            <v>93616</v>
          </cell>
          <cell r="D3273">
            <v>40070</v>
          </cell>
          <cell r="E3273" t="str">
            <v>I</v>
          </cell>
          <cell r="F3273" t="str">
            <v>CO - OWEN VALLEY SPORTS COMPLE</v>
          </cell>
          <cell r="G3273" t="str">
            <v/>
          </cell>
          <cell r="H3273" t="str">
            <v/>
          </cell>
        </row>
        <row r="3274">
          <cell r="A3274" t="str">
            <v>0005793617</v>
          </cell>
          <cell r="B3274" t="str">
            <v>00057</v>
          </cell>
          <cell r="C3274" t="str">
            <v>93617</v>
          </cell>
          <cell r="D3274">
            <v>40070</v>
          </cell>
          <cell r="E3274" t="str">
            <v>I</v>
          </cell>
          <cell r="F3274" t="str">
            <v>CO - ROANOKE WATERWORKS/IMPROV</v>
          </cell>
          <cell r="G3274" t="str">
            <v/>
          </cell>
          <cell r="H3274" t="str">
            <v/>
          </cell>
        </row>
        <row r="3275">
          <cell r="A3275" t="str">
            <v>0005793618</v>
          </cell>
          <cell r="B3275" t="str">
            <v>00057</v>
          </cell>
          <cell r="C3275" t="str">
            <v>93618</v>
          </cell>
          <cell r="D3275">
            <v>40070</v>
          </cell>
          <cell r="E3275" t="str">
            <v>I</v>
          </cell>
          <cell r="F3275" t="str">
            <v>CO - HUNTINGTON CO. COURTHOUSE</v>
          </cell>
          <cell r="G3275" t="str">
            <v/>
          </cell>
          <cell r="H3275" t="str">
            <v/>
          </cell>
        </row>
        <row r="3276">
          <cell r="A3276" t="str">
            <v>0005793619</v>
          </cell>
          <cell r="B3276" t="str">
            <v>00057</v>
          </cell>
          <cell r="C3276" t="str">
            <v>93619</v>
          </cell>
          <cell r="D3276">
            <v>40070</v>
          </cell>
          <cell r="E3276" t="str">
            <v>I</v>
          </cell>
          <cell r="F3276" t="str">
            <v>CO - VINCENNES TWP. FD, KNOX C</v>
          </cell>
          <cell r="G3276" t="str">
            <v/>
          </cell>
          <cell r="H3276" t="str">
            <v/>
          </cell>
        </row>
        <row r="3277">
          <cell r="A3277" t="str">
            <v>0005793620</v>
          </cell>
          <cell r="B3277" t="str">
            <v>00057</v>
          </cell>
          <cell r="C3277" t="str">
            <v>93620</v>
          </cell>
          <cell r="D3277">
            <v>40070</v>
          </cell>
          <cell r="E3277" t="str">
            <v>I</v>
          </cell>
          <cell r="F3277" t="str">
            <v>CO - PUBLIC WATER SYSTEM, LEWI</v>
          </cell>
          <cell r="G3277" t="str">
            <v/>
          </cell>
          <cell r="H3277" t="str">
            <v/>
          </cell>
        </row>
        <row r="3278">
          <cell r="A3278" t="str">
            <v>0005793621</v>
          </cell>
          <cell r="B3278" t="str">
            <v>00057</v>
          </cell>
          <cell r="C3278" t="str">
            <v>93621</v>
          </cell>
          <cell r="D3278">
            <v>40070</v>
          </cell>
          <cell r="E3278" t="str">
            <v>I</v>
          </cell>
          <cell r="F3278" t="str">
            <v>CO - ZIONSVILLE MAIN STREET, B</v>
          </cell>
          <cell r="G3278" t="str">
            <v/>
          </cell>
          <cell r="H3278" t="str">
            <v/>
          </cell>
        </row>
        <row r="3279">
          <cell r="A3279" t="str">
            <v>0005793622</v>
          </cell>
          <cell r="B3279" t="str">
            <v>00057</v>
          </cell>
          <cell r="C3279" t="str">
            <v>93622</v>
          </cell>
          <cell r="D3279">
            <v>40070</v>
          </cell>
          <cell r="E3279" t="str">
            <v>I</v>
          </cell>
          <cell r="F3279" t="str">
            <v>CO - JAY CO. COURTHOUSE RENOVA</v>
          </cell>
          <cell r="G3279" t="str">
            <v/>
          </cell>
          <cell r="H3279" t="str">
            <v/>
          </cell>
        </row>
        <row r="3280">
          <cell r="A3280" t="str">
            <v>0005793623</v>
          </cell>
          <cell r="B3280" t="str">
            <v>00057</v>
          </cell>
          <cell r="C3280" t="str">
            <v>93623</v>
          </cell>
          <cell r="D3280">
            <v>40070</v>
          </cell>
          <cell r="E3280" t="str">
            <v>I</v>
          </cell>
          <cell r="F3280" t="str">
            <v>CO - FLATROCK FIRE STATION, SH</v>
          </cell>
          <cell r="G3280" t="str">
            <v/>
          </cell>
          <cell r="H3280" t="str">
            <v/>
          </cell>
        </row>
        <row r="3281">
          <cell r="A3281" t="str">
            <v>0005793624</v>
          </cell>
          <cell r="B3281" t="str">
            <v>00057</v>
          </cell>
          <cell r="C3281" t="str">
            <v>93624</v>
          </cell>
          <cell r="D3281">
            <v>40070</v>
          </cell>
          <cell r="E3281" t="str">
            <v>I</v>
          </cell>
          <cell r="F3281" t="str">
            <v>CO - NEW CASTLE YOUTH CENTER E</v>
          </cell>
          <cell r="G3281" t="str">
            <v/>
          </cell>
          <cell r="H3281" t="str">
            <v/>
          </cell>
        </row>
        <row r="3282">
          <cell r="A3282" t="str">
            <v>0005793625</v>
          </cell>
          <cell r="B3282" t="str">
            <v>00057</v>
          </cell>
          <cell r="C3282" t="str">
            <v>93625</v>
          </cell>
          <cell r="D3282">
            <v>40070</v>
          </cell>
          <cell r="E3282" t="str">
            <v>I</v>
          </cell>
          <cell r="F3282" t="str">
            <v>CO - CWG TOWN OF CLOVERDALE</v>
          </cell>
          <cell r="G3282" t="str">
            <v/>
          </cell>
          <cell r="H3282" t="str">
            <v/>
          </cell>
        </row>
        <row r="3283">
          <cell r="A3283" t="str">
            <v>0005793626</v>
          </cell>
          <cell r="B3283" t="str">
            <v>00057</v>
          </cell>
          <cell r="C3283" t="str">
            <v>93626</v>
          </cell>
          <cell r="D3283">
            <v>40070</v>
          </cell>
          <cell r="E3283" t="str">
            <v>I</v>
          </cell>
          <cell r="F3283" t="str">
            <v>CO - CWG TOWN OF ENGLISH</v>
          </cell>
          <cell r="G3283" t="str">
            <v/>
          </cell>
          <cell r="H3283" t="str">
            <v/>
          </cell>
        </row>
        <row r="3284">
          <cell r="A3284" t="str">
            <v>0005793627</v>
          </cell>
          <cell r="B3284" t="str">
            <v>00057</v>
          </cell>
          <cell r="C3284" t="str">
            <v>93627</v>
          </cell>
          <cell r="D3284">
            <v>40070</v>
          </cell>
          <cell r="E3284" t="str">
            <v>I</v>
          </cell>
          <cell r="F3284" t="str">
            <v>CO - CWG TOWN OF HAZLETON</v>
          </cell>
          <cell r="G3284" t="str">
            <v/>
          </cell>
          <cell r="H3284" t="str">
            <v/>
          </cell>
        </row>
        <row r="3285">
          <cell r="A3285" t="str">
            <v>0005793628</v>
          </cell>
          <cell r="B3285" t="str">
            <v>00057</v>
          </cell>
          <cell r="C3285" t="str">
            <v>93628</v>
          </cell>
          <cell r="D3285">
            <v>40070</v>
          </cell>
          <cell r="E3285" t="str">
            <v>I</v>
          </cell>
          <cell r="F3285" t="str">
            <v>CO - CWG TOWN OF MONROE</v>
          </cell>
          <cell r="G3285" t="str">
            <v/>
          </cell>
          <cell r="H3285" t="str">
            <v/>
          </cell>
        </row>
        <row r="3286">
          <cell r="A3286" t="str">
            <v>0005793629</v>
          </cell>
          <cell r="B3286" t="str">
            <v>00057</v>
          </cell>
          <cell r="C3286" t="str">
            <v>93629</v>
          </cell>
          <cell r="D3286">
            <v>40070</v>
          </cell>
          <cell r="E3286" t="str">
            <v>I</v>
          </cell>
          <cell r="F3286" t="str">
            <v>CO - CWG TOWN OF PENNVILLE</v>
          </cell>
          <cell r="G3286" t="str">
            <v/>
          </cell>
          <cell r="H3286" t="str">
            <v/>
          </cell>
        </row>
        <row r="3287">
          <cell r="A3287" t="str">
            <v>0005793630</v>
          </cell>
          <cell r="B3287" t="str">
            <v>00057</v>
          </cell>
          <cell r="C3287" t="str">
            <v>93630</v>
          </cell>
          <cell r="D3287">
            <v>40070</v>
          </cell>
          <cell r="E3287" t="str">
            <v>I</v>
          </cell>
          <cell r="F3287" t="str">
            <v>CO - CWG REELSVILLE WATER COMP</v>
          </cell>
          <cell r="G3287" t="str">
            <v/>
          </cell>
          <cell r="H3287" t="str">
            <v/>
          </cell>
        </row>
        <row r="3288">
          <cell r="A3288" t="str">
            <v>0005793631</v>
          </cell>
          <cell r="B3288" t="str">
            <v>00057</v>
          </cell>
          <cell r="C3288" t="str">
            <v>93631</v>
          </cell>
          <cell r="D3288">
            <v>40070</v>
          </cell>
          <cell r="E3288" t="str">
            <v>I</v>
          </cell>
          <cell r="F3288" t="str">
            <v>CO - CWG TOWN OF ROCKVILLE</v>
          </cell>
          <cell r="G3288" t="str">
            <v/>
          </cell>
          <cell r="H3288" t="str">
            <v/>
          </cell>
        </row>
        <row r="3289">
          <cell r="A3289" t="str">
            <v>0005793632</v>
          </cell>
          <cell r="B3289" t="str">
            <v>00057</v>
          </cell>
          <cell r="C3289" t="str">
            <v>93632</v>
          </cell>
          <cell r="D3289">
            <v>40070</v>
          </cell>
          <cell r="E3289" t="str">
            <v>I</v>
          </cell>
          <cell r="F3289" t="str">
            <v>CO - SMALL COMMUNITY DWG</v>
          </cell>
          <cell r="G3289" t="str">
            <v/>
          </cell>
          <cell r="H3289" t="str">
            <v/>
          </cell>
        </row>
        <row r="3290">
          <cell r="A3290" t="str">
            <v>0005793633</v>
          </cell>
          <cell r="B3290" t="str">
            <v>00057</v>
          </cell>
          <cell r="C3290" t="str">
            <v>93633</v>
          </cell>
          <cell r="D3290">
            <v>40070</v>
          </cell>
          <cell r="E3290" t="str">
            <v>I</v>
          </cell>
          <cell r="F3290" t="str">
            <v>CO - CWL PRAIRIE HEIGHTS SCHOO</v>
          </cell>
          <cell r="G3290" t="str">
            <v/>
          </cell>
          <cell r="H3290" t="str">
            <v/>
          </cell>
        </row>
        <row r="3291">
          <cell r="A3291" t="str">
            <v>0005793634</v>
          </cell>
          <cell r="B3291" t="str">
            <v>00057</v>
          </cell>
          <cell r="C3291" t="str">
            <v>93634</v>
          </cell>
          <cell r="D3291">
            <v>40070</v>
          </cell>
          <cell r="E3291" t="str">
            <v>I</v>
          </cell>
          <cell r="F3291" t="str">
            <v>CO - CWL TOWN OF ROCKVILLE</v>
          </cell>
          <cell r="G3291" t="str">
            <v/>
          </cell>
          <cell r="H3291" t="str">
            <v/>
          </cell>
        </row>
        <row r="3292">
          <cell r="A3292" t="str">
            <v>0005793635</v>
          </cell>
          <cell r="B3292" t="str">
            <v>00057</v>
          </cell>
          <cell r="C3292" t="str">
            <v>93635</v>
          </cell>
          <cell r="D3292">
            <v>40070</v>
          </cell>
          <cell r="E3292" t="str">
            <v>I</v>
          </cell>
          <cell r="F3292" t="str">
            <v>CO - MAUMEE RIVER BASIN COMMIS</v>
          </cell>
          <cell r="G3292" t="str">
            <v/>
          </cell>
          <cell r="H3292" t="str">
            <v/>
          </cell>
        </row>
        <row r="3293">
          <cell r="A3293" t="str">
            <v>0005793636</v>
          </cell>
          <cell r="B3293" t="str">
            <v>00057</v>
          </cell>
          <cell r="C3293" t="str">
            <v>93636</v>
          </cell>
          <cell r="D3293">
            <v>40070</v>
          </cell>
          <cell r="E3293" t="str">
            <v>I</v>
          </cell>
          <cell r="F3293" t="str">
            <v>CO - KELSO CREEK DRAINAGE PROJ</v>
          </cell>
          <cell r="G3293" t="str">
            <v/>
          </cell>
          <cell r="H3293" t="str">
            <v/>
          </cell>
        </row>
        <row r="3294">
          <cell r="A3294" t="str">
            <v>0005793639</v>
          </cell>
          <cell r="B3294" t="str">
            <v>00057</v>
          </cell>
          <cell r="C3294" t="str">
            <v>93639</v>
          </cell>
          <cell r="D3294">
            <v>40070</v>
          </cell>
          <cell r="E3294" t="str">
            <v>I</v>
          </cell>
          <cell r="F3294" t="str">
            <v>CO - ZIONSVILLE STORM DRAIN</v>
          </cell>
          <cell r="G3294" t="str">
            <v/>
          </cell>
          <cell r="H3294" t="str">
            <v/>
          </cell>
        </row>
        <row r="3295">
          <cell r="A3295" t="str">
            <v>0005793640</v>
          </cell>
          <cell r="B3295" t="str">
            <v>00057</v>
          </cell>
          <cell r="C3295" t="str">
            <v>93640</v>
          </cell>
          <cell r="D3295">
            <v>40070</v>
          </cell>
          <cell r="E3295" t="str">
            <v>I</v>
          </cell>
          <cell r="F3295" t="str">
            <v>CO - ZANESVILLE STREETS</v>
          </cell>
          <cell r="G3295" t="str">
            <v/>
          </cell>
          <cell r="H3295" t="str">
            <v/>
          </cell>
        </row>
        <row r="3296">
          <cell r="A3296" t="str">
            <v>0005793641</v>
          </cell>
          <cell r="B3296" t="str">
            <v>00057</v>
          </cell>
          <cell r="C3296" t="str">
            <v>93641</v>
          </cell>
          <cell r="D3296">
            <v>40070</v>
          </cell>
          <cell r="E3296" t="str">
            <v>I</v>
          </cell>
          <cell r="F3296" t="str">
            <v>CO - INDUSTRIAL PARK NW SR-1 &amp;</v>
          </cell>
          <cell r="G3296" t="str">
            <v/>
          </cell>
          <cell r="H3296" t="str">
            <v/>
          </cell>
        </row>
        <row r="3297">
          <cell r="A3297" t="str">
            <v>0005793642</v>
          </cell>
          <cell r="B3297" t="str">
            <v>00057</v>
          </cell>
          <cell r="C3297" t="str">
            <v>93642</v>
          </cell>
          <cell r="D3297">
            <v>40070</v>
          </cell>
          <cell r="E3297" t="str">
            <v>I</v>
          </cell>
          <cell r="F3297" t="str">
            <v>CO - SHELBYVILLE INFRASTRUCTUR</v>
          </cell>
          <cell r="G3297" t="str">
            <v/>
          </cell>
          <cell r="H3297" t="str">
            <v/>
          </cell>
        </row>
        <row r="3298">
          <cell r="A3298" t="str">
            <v>0005793643</v>
          </cell>
          <cell r="B3298" t="str">
            <v>00057</v>
          </cell>
          <cell r="C3298" t="str">
            <v>93643</v>
          </cell>
          <cell r="D3298">
            <v>40070</v>
          </cell>
          <cell r="E3298" t="str">
            <v>I</v>
          </cell>
          <cell r="F3298" t="str">
            <v>CO - BIG DUCK CREEK, FLOOD CON</v>
          </cell>
          <cell r="G3298" t="str">
            <v/>
          </cell>
          <cell r="H3298" t="str">
            <v/>
          </cell>
        </row>
        <row r="3299">
          <cell r="A3299" t="str">
            <v>0005793644</v>
          </cell>
          <cell r="B3299" t="str">
            <v>00057</v>
          </cell>
          <cell r="C3299" t="str">
            <v>93644</v>
          </cell>
          <cell r="D3299">
            <v>40070</v>
          </cell>
          <cell r="E3299" t="str">
            <v>I</v>
          </cell>
          <cell r="F3299" t="str">
            <v>CO - PROPHET ST., S. RAILROAD,</v>
          </cell>
          <cell r="G3299" t="str">
            <v/>
          </cell>
          <cell r="H3299" t="str">
            <v/>
          </cell>
        </row>
        <row r="3300">
          <cell r="A3300" t="str">
            <v>0005793645</v>
          </cell>
          <cell r="B3300" t="str">
            <v>00057</v>
          </cell>
          <cell r="C3300" t="str">
            <v>93645</v>
          </cell>
          <cell r="D3300">
            <v>40070</v>
          </cell>
          <cell r="E3300" t="str">
            <v>I</v>
          </cell>
          <cell r="F3300" t="str">
            <v>CO - FRANCESVILLE FIRE DEPT.</v>
          </cell>
          <cell r="G3300" t="str">
            <v/>
          </cell>
          <cell r="H3300" t="str">
            <v/>
          </cell>
        </row>
        <row r="3301">
          <cell r="A3301" t="str">
            <v>0005793646</v>
          </cell>
          <cell r="B3301" t="str">
            <v>00057</v>
          </cell>
          <cell r="C3301" t="str">
            <v>93646</v>
          </cell>
          <cell r="D3301">
            <v>40070</v>
          </cell>
          <cell r="E3301" t="str">
            <v>I</v>
          </cell>
          <cell r="F3301" t="str">
            <v>CO - TOWN OF MEDARYVILLE PARK</v>
          </cell>
          <cell r="G3301" t="str">
            <v/>
          </cell>
          <cell r="H3301" t="str">
            <v/>
          </cell>
        </row>
        <row r="3302">
          <cell r="A3302" t="str">
            <v>0005793647</v>
          </cell>
          <cell r="B3302" t="str">
            <v>00057</v>
          </cell>
          <cell r="C3302" t="str">
            <v>93647</v>
          </cell>
          <cell r="D3302">
            <v>40070</v>
          </cell>
          <cell r="E3302" t="str">
            <v>I</v>
          </cell>
          <cell r="F3302" t="str">
            <v>CO - VALLONIA FIRE TRUCK</v>
          </cell>
          <cell r="G3302" t="str">
            <v/>
          </cell>
          <cell r="H3302" t="str">
            <v/>
          </cell>
        </row>
        <row r="3303">
          <cell r="A3303" t="str">
            <v>0005793648</v>
          </cell>
          <cell r="B3303" t="str">
            <v>00057</v>
          </cell>
          <cell r="C3303" t="str">
            <v>93648</v>
          </cell>
          <cell r="D3303">
            <v>40070</v>
          </cell>
          <cell r="E3303" t="str">
            <v>I</v>
          </cell>
          <cell r="F3303" t="str">
            <v>CO - BOYS &amp; GIRLS REC CENTER</v>
          </cell>
          <cell r="G3303" t="str">
            <v/>
          </cell>
          <cell r="H3303" t="str">
            <v/>
          </cell>
        </row>
        <row r="3304">
          <cell r="A3304" t="str">
            <v>0005793649</v>
          </cell>
          <cell r="B3304" t="str">
            <v>00057</v>
          </cell>
          <cell r="C3304" t="str">
            <v>93649</v>
          </cell>
          <cell r="D3304">
            <v>40070</v>
          </cell>
          <cell r="E3304" t="str">
            <v>I</v>
          </cell>
          <cell r="F3304" t="str">
            <v>CO - ALAMO STREET REPAIR</v>
          </cell>
          <cell r="G3304" t="str">
            <v/>
          </cell>
          <cell r="H3304" t="str">
            <v/>
          </cell>
        </row>
        <row r="3305">
          <cell r="A3305" t="str">
            <v>0005793650</v>
          </cell>
          <cell r="B3305" t="str">
            <v>00057</v>
          </cell>
          <cell r="C3305" t="str">
            <v>93650</v>
          </cell>
          <cell r="D3305">
            <v>40070</v>
          </cell>
          <cell r="E3305" t="str">
            <v>I</v>
          </cell>
          <cell r="F3305" t="str">
            <v>CO - LA PORTE CO LINCOLN TWP V</v>
          </cell>
          <cell r="G3305" t="str">
            <v/>
          </cell>
          <cell r="H3305" t="str">
            <v/>
          </cell>
        </row>
        <row r="3306">
          <cell r="A3306" t="str">
            <v>0005793651</v>
          </cell>
          <cell r="B3306" t="str">
            <v>00057</v>
          </cell>
          <cell r="C3306" t="str">
            <v>93651</v>
          </cell>
          <cell r="D3306">
            <v>40070</v>
          </cell>
          <cell r="E3306" t="str">
            <v>I</v>
          </cell>
          <cell r="F3306" t="str">
            <v>CO - CITY OF PLYMOUTH VFD EQUI</v>
          </cell>
          <cell r="G3306" t="str">
            <v/>
          </cell>
          <cell r="H3306" t="str">
            <v/>
          </cell>
        </row>
        <row r="3307">
          <cell r="A3307" t="str">
            <v>0005793652</v>
          </cell>
          <cell r="B3307" t="str">
            <v>00057</v>
          </cell>
          <cell r="C3307" t="str">
            <v>93652</v>
          </cell>
          <cell r="D3307">
            <v>40070</v>
          </cell>
          <cell r="E3307" t="str">
            <v>I</v>
          </cell>
          <cell r="F3307" t="str">
            <v>CO - ORLEANS DOWNTOWN REVITALI</v>
          </cell>
          <cell r="G3307" t="str">
            <v/>
          </cell>
          <cell r="H3307" t="str">
            <v/>
          </cell>
        </row>
        <row r="3308">
          <cell r="A3308" t="str">
            <v>0005793653</v>
          </cell>
          <cell r="B3308" t="str">
            <v>00057</v>
          </cell>
          <cell r="C3308" t="str">
            <v>93653</v>
          </cell>
          <cell r="D3308">
            <v>40070</v>
          </cell>
          <cell r="E3308" t="str">
            <v>I</v>
          </cell>
          <cell r="F3308" t="str">
            <v>CO - MERRILLVILLE DRAINAGE</v>
          </cell>
          <cell r="G3308" t="str">
            <v/>
          </cell>
          <cell r="H3308" t="str">
            <v/>
          </cell>
        </row>
        <row r="3309">
          <cell r="A3309" t="str">
            <v>0005793654</v>
          </cell>
          <cell r="B3309" t="str">
            <v>00057</v>
          </cell>
          <cell r="C3309" t="str">
            <v>93654</v>
          </cell>
          <cell r="D3309">
            <v>40070</v>
          </cell>
          <cell r="E3309" t="str">
            <v>I</v>
          </cell>
          <cell r="F3309" t="str">
            <v>CO - PINE VILLAGE STREET REPAI</v>
          </cell>
          <cell r="G3309" t="str">
            <v/>
          </cell>
          <cell r="H3309" t="str">
            <v/>
          </cell>
        </row>
        <row r="3310">
          <cell r="A3310" t="str">
            <v>0005793655</v>
          </cell>
          <cell r="B3310" t="str">
            <v>00057</v>
          </cell>
          <cell r="C3310" t="str">
            <v>93655</v>
          </cell>
          <cell r="D3310">
            <v>40070</v>
          </cell>
          <cell r="E3310" t="str">
            <v>I</v>
          </cell>
          <cell r="F3310" t="str">
            <v>CO - FARMLAND DRINKING WATER S</v>
          </cell>
          <cell r="G3310" t="str">
            <v/>
          </cell>
          <cell r="H3310" t="str">
            <v/>
          </cell>
        </row>
        <row r="3311">
          <cell r="A3311" t="str">
            <v>0005793656</v>
          </cell>
          <cell r="B3311" t="str">
            <v>00057</v>
          </cell>
          <cell r="C3311" t="str">
            <v>93656</v>
          </cell>
          <cell r="D3311">
            <v>40070</v>
          </cell>
          <cell r="E3311" t="str">
            <v>I</v>
          </cell>
          <cell r="F3311" t="str">
            <v>CO - PARKER CITY DRINKING WATE</v>
          </cell>
          <cell r="G3311" t="str">
            <v/>
          </cell>
          <cell r="H3311" t="str">
            <v/>
          </cell>
        </row>
        <row r="3312">
          <cell r="A3312" t="str">
            <v>0005793657</v>
          </cell>
          <cell r="B3312" t="str">
            <v>00057</v>
          </cell>
          <cell r="C3312" t="str">
            <v>93657</v>
          </cell>
          <cell r="D3312">
            <v>40070</v>
          </cell>
          <cell r="E3312" t="str">
            <v>I</v>
          </cell>
          <cell r="F3312" t="str">
            <v>CO - WARD TWP. FIRE SERVICES</v>
          </cell>
          <cell r="G3312" t="str">
            <v/>
          </cell>
          <cell r="H3312" t="str">
            <v/>
          </cell>
        </row>
        <row r="3313">
          <cell r="A3313" t="str">
            <v>0005793658</v>
          </cell>
          <cell r="B3313" t="str">
            <v>00057</v>
          </cell>
          <cell r="C3313" t="str">
            <v>93658</v>
          </cell>
          <cell r="D3313">
            <v>40070</v>
          </cell>
          <cell r="E3313" t="str">
            <v>I</v>
          </cell>
          <cell r="F3313" t="str">
            <v>CO - MARTIN LUTHER KING NEIGHB</v>
          </cell>
          <cell r="G3313" t="str">
            <v/>
          </cell>
          <cell r="H3313" t="str">
            <v/>
          </cell>
        </row>
        <row r="3314">
          <cell r="A3314" t="str">
            <v>0005793659</v>
          </cell>
          <cell r="B3314" t="str">
            <v>00057</v>
          </cell>
          <cell r="C3314" t="str">
            <v>93659</v>
          </cell>
          <cell r="D3314">
            <v>40070</v>
          </cell>
          <cell r="E3314" t="str">
            <v>I</v>
          </cell>
          <cell r="F3314" t="str">
            <v>CO - BUTLER TARKINGTON MEIGHBO</v>
          </cell>
          <cell r="G3314" t="str">
            <v/>
          </cell>
          <cell r="H3314" t="str">
            <v/>
          </cell>
        </row>
        <row r="3315">
          <cell r="A3315" t="str">
            <v>0005793660</v>
          </cell>
          <cell r="B3315" t="str">
            <v>00057</v>
          </cell>
          <cell r="C3315" t="str">
            <v>93660</v>
          </cell>
          <cell r="D3315">
            <v>40070</v>
          </cell>
          <cell r="E3315" t="str">
            <v>I</v>
          </cell>
          <cell r="F3315" t="str">
            <v>CO - CROOKED CREEK MULTI-SERVI</v>
          </cell>
          <cell r="G3315" t="str">
            <v/>
          </cell>
          <cell r="H3315" t="str">
            <v/>
          </cell>
        </row>
        <row r="3316">
          <cell r="A3316" t="str">
            <v>0005793661</v>
          </cell>
          <cell r="B3316" t="str">
            <v>00057</v>
          </cell>
          <cell r="C3316" t="str">
            <v>93661</v>
          </cell>
          <cell r="D3316">
            <v>40070</v>
          </cell>
          <cell r="E3316" t="str">
            <v>I</v>
          </cell>
          <cell r="F3316" t="str">
            <v>CO - MAPLETON FALL CREEK HOUSI</v>
          </cell>
          <cell r="G3316" t="str">
            <v/>
          </cell>
          <cell r="H3316" t="str">
            <v/>
          </cell>
        </row>
        <row r="3317">
          <cell r="A3317" t="str">
            <v>0005793662</v>
          </cell>
          <cell r="B3317" t="str">
            <v>00057</v>
          </cell>
          <cell r="C3317" t="str">
            <v>93662</v>
          </cell>
          <cell r="D3317">
            <v>40070</v>
          </cell>
          <cell r="E3317" t="str">
            <v>I</v>
          </cell>
          <cell r="F3317" t="str">
            <v>CO - BROTHERS KEEPERS BUILDING</v>
          </cell>
          <cell r="G3317" t="str">
            <v/>
          </cell>
          <cell r="H3317" t="str">
            <v/>
          </cell>
        </row>
        <row r="3318">
          <cell r="A3318" t="str">
            <v>0005793663</v>
          </cell>
          <cell r="B3318" t="str">
            <v>00057</v>
          </cell>
          <cell r="C3318" t="str">
            <v>93663</v>
          </cell>
          <cell r="D3318">
            <v>40070</v>
          </cell>
          <cell r="E3318" t="str">
            <v>I</v>
          </cell>
          <cell r="F3318" t="str">
            <v>CO - SCHERERVILLE TOWN HALL</v>
          </cell>
          <cell r="G3318" t="str">
            <v/>
          </cell>
          <cell r="H3318" t="str">
            <v/>
          </cell>
        </row>
        <row r="3319">
          <cell r="A3319" t="str">
            <v>0005793664</v>
          </cell>
          <cell r="B3319" t="str">
            <v>00057</v>
          </cell>
          <cell r="C3319" t="str">
            <v>93664</v>
          </cell>
          <cell r="D3319">
            <v>40070</v>
          </cell>
          <cell r="E3319" t="str">
            <v>I</v>
          </cell>
          <cell r="F3319" t="str">
            <v>CO - MEDIC/BOSS-CDC</v>
          </cell>
          <cell r="G3319" t="str">
            <v/>
          </cell>
          <cell r="H3319" t="str">
            <v/>
          </cell>
        </row>
        <row r="3320">
          <cell r="A3320" t="str">
            <v>0005793665</v>
          </cell>
          <cell r="B3320" t="str">
            <v>00057</v>
          </cell>
          <cell r="C3320" t="str">
            <v>93665</v>
          </cell>
          <cell r="D3320">
            <v>40070</v>
          </cell>
          <cell r="E3320" t="str">
            <v>I</v>
          </cell>
          <cell r="F3320" t="str">
            <v>CO - BOYS &amp; GIRLS CLUB, HAMMON</v>
          </cell>
          <cell r="G3320" t="str">
            <v/>
          </cell>
          <cell r="H3320" t="str">
            <v/>
          </cell>
        </row>
        <row r="3321">
          <cell r="A3321" t="str">
            <v>0005793666</v>
          </cell>
          <cell r="B3321" t="str">
            <v>00057</v>
          </cell>
          <cell r="C3321" t="str">
            <v>93666</v>
          </cell>
          <cell r="D3321">
            <v>40070</v>
          </cell>
          <cell r="E3321" t="str">
            <v>I</v>
          </cell>
          <cell r="F3321" t="str">
            <v>CO - SCHERERVILLE WILHELM STRE</v>
          </cell>
          <cell r="G3321" t="str">
            <v/>
          </cell>
          <cell r="H3321" t="str">
            <v/>
          </cell>
        </row>
        <row r="3322">
          <cell r="A3322" t="str">
            <v>0005793667</v>
          </cell>
          <cell r="B3322" t="str">
            <v>00057</v>
          </cell>
          <cell r="C3322" t="str">
            <v>93667</v>
          </cell>
          <cell r="D3322">
            <v>40070</v>
          </cell>
          <cell r="E3322" t="str">
            <v>I</v>
          </cell>
          <cell r="F3322" t="str">
            <v>CO - SCHERERVILLE WILHELM ST.</v>
          </cell>
          <cell r="G3322" t="str">
            <v/>
          </cell>
          <cell r="H3322" t="str">
            <v/>
          </cell>
        </row>
        <row r="3323">
          <cell r="A3323" t="str">
            <v>0005793668</v>
          </cell>
          <cell r="B3323" t="str">
            <v>00057</v>
          </cell>
          <cell r="C3323" t="str">
            <v>93668</v>
          </cell>
          <cell r="D3323">
            <v>40070</v>
          </cell>
          <cell r="E3323" t="str">
            <v>I</v>
          </cell>
          <cell r="F3323" t="str">
            <v>CO - GRIFFITH PUBLIC WORKS FAC</v>
          </cell>
          <cell r="G3323" t="str">
            <v/>
          </cell>
          <cell r="H3323" t="str">
            <v/>
          </cell>
        </row>
        <row r="3324">
          <cell r="A3324" t="str">
            <v>0005793669</v>
          </cell>
          <cell r="B3324" t="str">
            <v>00057</v>
          </cell>
          <cell r="C3324" t="str">
            <v>93669</v>
          </cell>
          <cell r="D3324">
            <v>40070</v>
          </cell>
          <cell r="E3324" t="str">
            <v>I</v>
          </cell>
          <cell r="F3324" t="str">
            <v>CO - HAVEN HOLLOW PARK</v>
          </cell>
          <cell r="G3324" t="str">
            <v/>
          </cell>
          <cell r="H3324" t="str">
            <v/>
          </cell>
        </row>
        <row r="3325">
          <cell r="A3325" t="str">
            <v>0005793670</v>
          </cell>
          <cell r="B3325" t="str">
            <v>00057</v>
          </cell>
          <cell r="C3325" t="str">
            <v>93670</v>
          </cell>
          <cell r="D3325">
            <v>40070</v>
          </cell>
          <cell r="E3325" t="str">
            <v>I</v>
          </cell>
          <cell r="F3325" t="str">
            <v>CO - BONNER SR. CITIZENS CTR P</v>
          </cell>
          <cell r="G3325" t="str">
            <v/>
          </cell>
          <cell r="H3325" t="str">
            <v/>
          </cell>
        </row>
        <row r="3326">
          <cell r="A3326" t="str">
            <v>0005793671</v>
          </cell>
          <cell r="B3326" t="str">
            <v>00057</v>
          </cell>
          <cell r="C3326" t="str">
            <v>93671</v>
          </cell>
          <cell r="D3326">
            <v>40070</v>
          </cell>
          <cell r="E3326" t="str">
            <v>I</v>
          </cell>
          <cell r="F3326" t="str">
            <v>CO - CITY OF GREENWOOD PARK SY</v>
          </cell>
          <cell r="G3326" t="str">
            <v/>
          </cell>
          <cell r="H3326" t="str">
            <v/>
          </cell>
        </row>
        <row r="3327">
          <cell r="A3327" t="str">
            <v>0005793672</v>
          </cell>
          <cell r="B3327" t="str">
            <v>00057</v>
          </cell>
          <cell r="C3327" t="str">
            <v>93672</v>
          </cell>
          <cell r="D3327">
            <v>40070</v>
          </cell>
          <cell r="E3327" t="str">
            <v>I</v>
          </cell>
          <cell r="F3327" t="str">
            <v>CO - MARTINSVILLE SWIMMING POO</v>
          </cell>
          <cell r="G3327" t="str">
            <v/>
          </cell>
          <cell r="H3327" t="str">
            <v/>
          </cell>
        </row>
        <row r="3328">
          <cell r="A3328" t="str">
            <v>0005793673</v>
          </cell>
          <cell r="B3328" t="str">
            <v>00057</v>
          </cell>
          <cell r="C3328" t="str">
            <v>93673</v>
          </cell>
          <cell r="D3328">
            <v>40070</v>
          </cell>
          <cell r="E3328" t="str">
            <v>I</v>
          </cell>
          <cell r="F3328" t="str">
            <v>CO - EASTON VFD</v>
          </cell>
          <cell r="G3328" t="str">
            <v/>
          </cell>
          <cell r="H3328" t="str">
            <v/>
          </cell>
        </row>
        <row r="3329">
          <cell r="A3329" t="str">
            <v>0005793674</v>
          </cell>
          <cell r="B3329" t="str">
            <v>00057</v>
          </cell>
          <cell r="C3329" t="str">
            <v>93674</v>
          </cell>
          <cell r="D3329">
            <v>40070</v>
          </cell>
          <cell r="E3329" t="str">
            <v>I</v>
          </cell>
          <cell r="F3329" t="str">
            <v>CO - GASTON STORM SEWER IMPROV</v>
          </cell>
          <cell r="G3329" t="str">
            <v/>
          </cell>
          <cell r="H3329" t="str">
            <v/>
          </cell>
        </row>
        <row r="3330">
          <cell r="A3330" t="str">
            <v>0005793675</v>
          </cell>
          <cell r="B3330" t="str">
            <v>00057</v>
          </cell>
          <cell r="C3330" t="str">
            <v>93675</v>
          </cell>
          <cell r="D3330">
            <v>40070</v>
          </cell>
          <cell r="E3330" t="str">
            <v>I</v>
          </cell>
          <cell r="F3330" t="str">
            <v>CO - TOWN OF VERA CRUZ WATERWO</v>
          </cell>
          <cell r="G3330" t="str">
            <v/>
          </cell>
          <cell r="H3330" t="str">
            <v/>
          </cell>
        </row>
        <row r="3331">
          <cell r="A3331" t="str">
            <v>0005793676</v>
          </cell>
          <cell r="B3331" t="str">
            <v>00057</v>
          </cell>
          <cell r="C3331" t="str">
            <v>93676</v>
          </cell>
          <cell r="D3331">
            <v>40070</v>
          </cell>
          <cell r="E3331" t="str">
            <v>I</v>
          </cell>
          <cell r="F3331" t="str">
            <v>CO - VAN BUREN TWP. FIRE DEPAR</v>
          </cell>
          <cell r="G3331" t="str">
            <v/>
          </cell>
          <cell r="H3331" t="str">
            <v/>
          </cell>
        </row>
        <row r="3332">
          <cell r="A3332" t="str">
            <v>0005793677</v>
          </cell>
          <cell r="B3332" t="str">
            <v>00057</v>
          </cell>
          <cell r="C3332" t="str">
            <v>93677</v>
          </cell>
          <cell r="D3332">
            <v>40070</v>
          </cell>
          <cell r="E3332" t="str">
            <v>I</v>
          </cell>
          <cell r="F3332" t="str">
            <v>CO - NOBLESVILLE PARKS RIVER W</v>
          </cell>
          <cell r="G3332" t="str">
            <v/>
          </cell>
          <cell r="H3332" t="str">
            <v/>
          </cell>
        </row>
        <row r="3333">
          <cell r="A3333" t="str">
            <v>0005793678</v>
          </cell>
          <cell r="B3333" t="str">
            <v>00057</v>
          </cell>
          <cell r="C3333" t="str">
            <v>93678</v>
          </cell>
          <cell r="D3333">
            <v>40070</v>
          </cell>
          <cell r="E3333" t="str">
            <v>I</v>
          </cell>
          <cell r="F3333" t="str">
            <v>CO - PERRY TOWNSHIP TRUSTEE</v>
          </cell>
          <cell r="G3333" t="str">
            <v/>
          </cell>
          <cell r="H3333" t="str">
            <v/>
          </cell>
        </row>
        <row r="3334">
          <cell r="A3334" t="str">
            <v>0005793679</v>
          </cell>
          <cell r="B3334" t="str">
            <v>00057</v>
          </cell>
          <cell r="C3334" t="str">
            <v>93679</v>
          </cell>
          <cell r="D3334">
            <v>40070</v>
          </cell>
          <cell r="E3334" t="str">
            <v>I</v>
          </cell>
          <cell r="F3334" t="str">
            <v>CO - GARRETT CARPER NORTH DRAI</v>
          </cell>
          <cell r="G3334" t="str">
            <v/>
          </cell>
          <cell r="H3334" t="str">
            <v/>
          </cell>
        </row>
        <row r="3335">
          <cell r="A3335" t="str">
            <v>0005793680</v>
          </cell>
          <cell r="B3335" t="str">
            <v>00057</v>
          </cell>
          <cell r="C3335" t="str">
            <v>93680</v>
          </cell>
          <cell r="D3335">
            <v>40070</v>
          </cell>
          <cell r="E3335" t="str">
            <v>I</v>
          </cell>
          <cell r="F3335" t="str">
            <v>CO - LA GRANGE CO. FAIRGROUNDS</v>
          </cell>
          <cell r="G3335" t="str">
            <v/>
          </cell>
          <cell r="H3335" t="str">
            <v/>
          </cell>
        </row>
        <row r="3336">
          <cell r="A3336" t="str">
            <v>0005793681</v>
          </cell>
          <cell r="B3336" t="str">
            <v>00057</v>
          </cell>
          <cell r="C3336" t="str">
            <v>93681</v>
          </cell>
          <cell r="D3336">
            <v>40070</v>
          </cell>
          <cell r="E3336" t="str">
            <v>I</v>
          </cell>
          <cell r="F3336" t="str">
            <v>CO - METAMORA PUBLIC RESTROOMS</v>
          </cell>
          <cell r="G3336" t="str">
            <v/>
          </cell>
          <cell r="H3336" t="str">
            <v/>
          </cell>
        </row>
        <row r="3337">
          <cell r="A3337" t="str">
            <v>0005793682</v>
          </cell>
          <cell r="B3337" t="str">
            <v>00057</v>
          </cell>
          <cell r="C3337" t="str">
            <v>93682</v>
          </cell>
          <cell r="D3337">
            <v>40070</v>
          </cell>
          <cell r="E3337" t="str">
            <v>I</v>
          </cell>
          <cell r="F3337" t="str">
            <v>CO - CENTERVILLE WATER &amp; WASTE</v>
          </cell>
          <cell r="G3337" t="str">
            <v/>
          </cell>
          <cell r="H3337" t="str">
            <v/>
          </cell>
        </row>
        <row r="3338">
          <cell r="A3338" t="str">
            <v>0005793683</v>
          </cell>
          <cell r="B3338" t="str">
            <v>00057</v>
          </cell>
          <cell r="C3338" t="str">
            <v>93683</v>
          </cell>
          <cell r="D3338">
            <v>40070</v>
          </cell>
          <cell r="E3338" t="str">
            <v>I</v>
          </cell>
          <cell r="F3338" t="str">
            <v>CO - PARKER CITY WASTEWATER</v>
          </cell>
          <cell r="G3338" t="str">
            <v/>
          </cell>
          <cell r="H3338" t="str">
            <v/>
          </cell>
        </row>
        <row r="3339">
          <cell r="A3339" t="str">
            <v>0005793684</v>
          </cell>
          <cell r="B3339" t="str">
            <v>00057</v>
          </cell>
          <cell r="C3339" t="str">
            <v>93684</v>
          </cell>
          <cell r="D3339">
            <v>40070</v>
          </cell>
          <cell r="E3339" t="str">
            <v>I</v>
          </cell>
          <cell r="F3339" t="str">
            <v>CO - EVANSVILLE POLICE SURVEIL</v>
          </cell>
          <cell r="G3339" t="str">
            <v/>
          </cell>
          <cell r="H3339" t="str">
            <v/>
          </cell>
        </row>
        <row r="3340">
          <cell r="A3340" t="str">
            <v>0005793685</v>
          </cell>
          <cell r="B3340" t="str">
            <v>00057</v>
          </cell>
          <cell r="C3340" t="str">
            <v>93685</v>
          </cell>
          <cell r="D3340">
            <v>40070</v>
          </cell>
          <cell r="E3340" t="str">
            <v>I</v>
          </cell>
          <cell r="F3340" t="str">
            <v>CO - JACKSON TWP. HYMERA FD</v>
          </cell>
          <cell r="G3340" t="str">
            <v/>
          </cell>
          <cell r="H3340" t="str">
            <v/>
          </cell>
        </row>
        <row r="3341">
          <cell r="A3341" t="str">
            <v>0005793686</v>
          </cell>
          <cell r="B3341" t="str">
            <v>00057</v>
          </cell>
          <cell r="C3341" t="str">
            <v>93686</v>
          </cell>
          <cell r="D3341">
            <v>40070</v>
          </cell>
          <cell r="E3341" t="str">
            <v>I</v>
          </cell>
          <cell r="F3341" t="str">
            <v>CO - LEWIS TWP. FIRE DEPARTMEN</v>
          </cell>
          <cell r="G3341" t="str">
            <v/>
          </cell>
          <cell r="H3341" t="str">
            <v/>
          </cell>
        </row>
        <row r="3342">
          <cell r="A3342" t="str">
            <v>0005793687</v>
          </cell>
          <cell r="B3342" t="str">
            <v>00057</v>
          </cell>
          <cell r="C3342" t="str">
            <v>93687</v>
          </cell>
          <cell r="D3342">
            <v>40070</v>
          </cell>
          <cell r="E3342" t="str">
            <v>I</v>
          </cell>
          <cell r="F3342" t="str">
            <v>CO - SHERIDAN US41 SANITARY SE</v>
          </cell>
          <cell r="G3342" t="str">
            <v/>
          </cell>
          <cell r="H3342" t="str">
            <v/>
          </cell>
        </row>
        <row r="3343">
          <cell r="A3343" t="str">
            <v>0005793688</v>
          </cell>
          <cell r="B3343" t="str">
            <v>00057</v>
          </cell>
          <cell r="C3343" t="str">
            <v>93688</v>
          </cell>
          <cell r="D3343">
            <v>40070</v>
          </cell>
          <cell r="E3343" t="str">
            <v>I</v>
          </cell>
          <cell r="F3343" t="str">
            <v>CO - CITY OF LOGANSPORT SALT S</v>
          </cell>
          <cell r="G3343" t="str">
            <v/>
          </cell>
          <cell r="H3343" t="str">
            <v/>
          </cell>
        </row>
        <row r="3344">
          <cell r="A3344" t="str">
            <v>0005793689</v>
          </cell>
          <cell r="B3344" t="str">
            <v>00057</v>
          </cell>
          <cell r="C3344" t="str">
            <v>93689</v>
          </cell>
          <cell r="D3344">
            <v>40070</v>
          </cell>
          <cell r="E3344" t="str">
            <v>I</v>
          </cell>
          <cell r="F3344" t="str">
            <v>CO - HARRISON TWP. LUCERNE, CA</v>
          </cell>
          <cell r="G3344" t="str">
            <v/>
          </cell>
          <cell r="H3344" t="str">
            <v/>
          </cell>
        </row>
        <row r="3345">
          <cell r="A3345" t="str">
            <v>0005793690</v>
          </cell>
          <cell r="B3345" t="str">
            <v>00057</v>
          </cell>
          <cell r="C3345" t="str">
            <v>93690</v>
          </cell>
          <cell r="D3345">
            <v>40070</v>
          </cell>
          <cell r="E3345" t="str">
            <v>I</v>
          </cell>
          <cell r="F3345" t="str">
            <v>CO - HUNTINGTON CO., ST. JOE D</v>
          </cell>
          <cell r="G3345" t="str">
            <v/>
          </cell>
          <cell r="H3345" t="str">
            <v/>
          </cell>
        </row>
        <row r="3346">
          <cell r="A3346" t="str">
            <v>0005793691</v>
          </cell>
          <cell r="B3346" t="str">
            <v>00057</v>
          </cell>
          <cell r="C3346" t="str">
            <v>93691</v>
          </cell>
          <cell r="D3346">
            <v>40070</v>
          </cell>
          <cell r="E3346" t="str">
            <v>I</v>
          </cell>
          <cell r="F3346" t="str">
            <v>CO - TRI-LAKES REGIONAL SEWER</v>
          </cell>
          <cell r="G3346" t="str">
            <v/>
          </cell>
          <cell r="H3346" t="str">
            <v/>
          </cell>
        </row>
        <row r="3347">
          <cell r="A3347" t="str">
            <v>0005793692</v>
          </cell>
          <cell r="B3347" t="str">
            <v>00057</v>
          </cell>
          <cell r="C3347" t="str">
            <v>93692</v>
          </cell>
          <cell r="D3347">
            <v>40070</v>
          </cell>
          <cell r="E3347" t="str">
            <v>I</v>
          </cell>
          <cell r="F3347" t="str">
            <v>CO - WHITLEY COUNTY YMCA</v>
          </cell>
          <cell r="G3347" t="str">
            <v/>
          </cell>
          <cell r="H3347" t="str">
            <v/>
          </cell>
        </row>
        <row r="3348">
          <cell r="A3348" t="str">
            <v>0005793693</v>
          </cell>
          <cell r="B3348" t="str">
            <v>00057</v>
          </cell>
          <cell r="C3348" t="str">
            <v>93693</v>
          </cell>
          <cell r="D3348">
            <v>40070</v>
          </cell>
          <cell r="E3348" t="str">
            <v>I</v>
          </cell>
          <cell r="F3348" t="str">
            <v>CO - ALLEN COUNTY FAIRGROUNDS</v>
          </cell>
          <cell r="G3348" t="str">
            <v/>
          </cell>
          <cell r="H3348" t="str">
            <v/>
          </cell>
        </row>
        <row r="3349">
          <cell r="A3349" t="str">
            <v>0005793694</v>
          </cell>
          <cell r="B3349" t="str">
            <v>00057</v>
          </cell>
          <cell r="C3349" t="str">
            <v>93694</v>
          </cell>
          <cell r="D3349">
            <v>40070</v>
          </cell>
          <cell r="E3349" t="str">
            <v>I</v>
          </cell>
          <cell r="F3349" t="str">
            <v>CO - CWG BEDFORD</v>
          </cell>
          <cell r="G3349" t="str">
            <v/>
          </cell>
          <cell r="H3349" t="str">
            <v/>
          </cell>
        </row>
        <row r="3350">
          <cell r="A3350" t="str">
            <v>0005793695</v>
          </cell>
          <cell r="B3350" t="str">
            <v>00057</v>
          </cell>
          <cell r="C3350" t="str">
            <v>93695</v>
          </cell>
          <cell r="D3350">
            <v>40070</v>
          </cell>
          <cell r="E3350" t="str">
            <v>I</v>
          </cell>
          <cell r="F3350" t="str">
            <v>CO - CWG CRAWFORD CITY</v>
          </cell>
          <cell r="G3350" t="str">
            <v/>
          </cell>
          <cell r="H3350" t="str">
            <v/>
          </cell>
        </row>
        <row r="3351">
          <cell r="A3351" t="str">
            <v>0005793696</v>
          </cell>
          <cell r="B3351" t="str">
            <v>00057</v>
          </cell>
          <cell r="C3351" t="str">
            <v>93696</v>
          </cell>
          <cell r="D3351">
            <v>40070</v>
          </cell>
          <cell r="E3351" t="str">
            <v>I</v>
          </cell>
          <cell r="F3351" t="str">
            <v>CO - CWG FARMERSBURG</v>
          </cell>
          <cell r="G3351" t="str">
            <v/>
          </cell>
          <cell r="H3351" t="str">
            <v/>
          </cell>
        </row>
        <row r="3352">
          <cell r="A3352" t="str">
            <v>0005793697</v>
          </cell>
          <cell r="B3352" t="str">
            <v>00057</v>
          </cell>
          <cell r="C3352" t="str">
            <v>93697</v>
          </cell>
          <cell r="D3352">
            <v>40070</v>
          </cell>
          <cell r="E3352" t="str">
            <v>I</v>
          </cell>
          <cell r="F3352" t="str">
            <v>CO - CEG FARMLAND</v>
          </cell>
          <cell r="G3352" t="str">
            <v/>
          </cell>
          <cell r="H3352" t="str">
            <v/>
          </cell>
        </row>
        <row r="3353">
          <cell r="A3353" t="str">
            <v>0005793698</v>
          </cell>
          <cell r="B3353" t="str">
            <v>00057</v>
          </cell>
          <cell r="C3353" t="str">
            <v>93698</v>
          </cell>
          <cell r="D3353">
            <v>40070</v>
          </cell>
          <cell r="E3353" t="str">
            <v>I</v>
          </cell>
          <cell r="F3353" t="str">
            <v>CO - CWG HAYSVILLE</v>
          </cell>
          <cell r="G3353" t="str">
            <v/>
          </cell>
          <cell r="H3353" t="str">
            <v/>
          </cell>
        </row>
        <row r="3354">
          <cell r="A3354" t="str">
            <v>0005793699</v>
          </cell>
          <cell r="B3354" t="str">
            <v>00057</v>
          </cell>
          <cell r="C3354" t="str">
            <v>93699</v>
          </cell>
          <cell r="D3354">
            <v>40070</v>
          </cell>
          <cell r="E3354" t="str">
            <v>I</v>
          </cell>
          <cell r="F3354" t="str">
            <v>CO - CWG MEW ALBANY</v>
          </cell>
          <cell r="G3354" t="str">
            <v/>
          </cell>
          <cell r="H3354" t="str">
            <v/>
          </cell>
        </row>
        <row r="3355">
          <cell r="A3355" t="str">
            <v>0005793700</v>
          </cell>
          <cell r="B3355" t="str">
            <v>00057</v>
          </cell>
          <cell r="C3355" t="str">
            <v>93700</v>
          </cell>
          <cell r="D3355">
            <v>40070</v>
          </cell>
          <cell r="E3355" t="str">
            <v>I</v>
          </cell>
          <cell r="F3355" t="str">
            <v>CO - CWG NEWBERRY</v>
          </cell>
          <cell r="G3355" t="str">
            <v/>
          </cell>
          <cell r="H3355" t="str">
            <v/>
          </cell>
        </row>
        <row r="3356">
          <cell r="A3356" t="str">
            <v>0005793701</v>
          </cell>
          <cell r="B3356" t="str">
            <v>00057</v>
          </cell>
          <cell r="C3356" t="str">
            <v>93701</v>
          </cell>
          <cell r="D3356">
            <v>40070</v>
          </cell>
          <cell r="E3356" t="str">
            <v>I</v>
          </cell>
          <cell r="F3356" t="str">
            <v>CO - CWG OAKLAND CITY</v>
          </cell>
          <cell r="G3356" t="str">
            <v/>
          </cell>
          <cell r="H3356" t="str">
            <v/>
          </cell>
        </row>
        <row r="3357">
          <cell r="A3357" t="str">
            <v>0005793702</v>
          </cell>
          <cell r="B3357" t="str">
            <v>00057</v>
          </cell>
          <cell r="C3357" t="str">
            <v>93702</v>
          </cell>
          <cell r="D3357">
            <v>40070</v>
          </cell>
          <cell r="E3357" t="str">
            <v>I</v>
          </cell>
          <cell r="F3357" t="str">
            <v>CO - CWG PLYMOUTH</v>
          </cell>
          <cell r="G3357" t="str">
            <v/>
          </cell>
          <cell r="H3357" t="str">
            <v/>
          </cell>
        </row>
        <row r="3358">
          <cell r="A3358" t="str">
            <v>0005793703</v>
          </cell>
          <cell r="B3358" t="str">
            <v>00057</v>
          </cell>
          <cell r="C3358" t="str">
            <v>93703</v>
          </cell>
          <cell r="D3358">
            <v>40070</v>
          </cell>
          <cell r="E3358" t="str">
            <v>I</v>
          </cell>
          <cell r="F3358" t="str">
            <v>CO - CWG RENSELLAER</v>
          </cell>
          <cell r="G3358" t="str">
            <v/>
          </cell>
          <cell r="H3358" t="str">
            <v/>
          </cell>
        </row>
        <row r="3359">
          <cell r="A3359" t="str">
            <v>0005793704</v>
          </cell>
          <cell r="B3359" t="str">
            <v>00057</v>
          </cell>
          <cell r="C3359" t="str">
            <v>93704</v>
          </cell>
          <cell r="D3359">
            <v>40070</v>
          </cell>
          <cell r="E3359" t="str">
            <v>I</v>
          </cell>
          <cell r="F3359" t="str">
            <v>CO - CWG WEST LEBANON</v>
          </cell>
          <cell r="G3359" t="str">
            <v/>
          </cell>
          <cell r="H3359" t="str">
            <v/>
          </cell>
        </row>
        <row r="3360">
          <cell r="A3360" t="str">
            <v>0005793705</v>
          </cell>
          <cell r="B3360" t="str">
            <v>00057</v>
          </cell>
          <cell r="C3360" t="str">
            <v>93705</v>
          </cell>
          <cell r="D3360">
            <v>40070</v>
          </cell>
          <cell r="E3360" t="str">
            <v>I</v>
          </cell>
          <cell r="F3360" t="str">
            <v>CO - CWG PG BROOKVILLE LAKE</v>
          </cell>
          <cell r="G3360" t="str">
            <v/>
          </cell>
          <cell r="H3360" t="str">
            <v/>
          </cell>
        </row>
        <row r="3361">
          <cell r="A3361" t="str">
            <v>0005793706</v>
          </cell>
          <cell r="B3361" t="str">
            <v>00057</v>
          </cell>
          <cell r="C3361" t="str">
            <v>93706</v>
          </cell>
          <cell r="D3361">
            <v>40070</v>
          </cell>
          <cell r="E3361" t="str">
            <v>I</v>
          </cell>
          <cell r="F3361" t="str">
            <v>CO - CWG PG CHANDLER</v>
          </cell>
          <cell r="G3361" t="str">
            <v/>
          </cell>
          <cell r="H3361" t="str">
            <v/>
          </cell>
        </row>
        <row r="3362">
          <cell r="A3362" t="str">
            <v>0005793707</v>
          </cell>
          <cell r="B3362" t="str">
            <v>00057</v>
          </cell>
          <cell r="C3362" t="str">
            <v>93707</v>
          </cell>
          <cell r="D3362">
            <v>40070</v>
          </cell>
          <cell r="E3362" t="str">
            <v>I</v>
          </cell>
          <cell r="F3362" t="str">
            <v>CO - CWG PG CICERO</v>
          </cell>
          <cell r="G3362" t="str">
            <v/>
          </cell>
          <cell r="H3362" t="str">
            <v/>
          </cell>
        </row>
        <row r="3363">
          <cell r="A3363" t="str">
            <v>0005793708</v>
          </cell>
          <cell r="B3363" t="str">
            <v>00057</v>
          </cell>
          <cell r="C3363" t="str">
            <v>93708</v>
          </cell>
          <cell r="D3363">
            <v>40070</v>
          </cell>
          <cell r="E3363" t="str">
            <v>I</v>
          </cell>
          <cell r="F3363" t="str">
            <v>CO - CWG PG CLAYTON</v>
          </cell>
          <cell r="G3363" t="str">
            <v/>
          </cell>
          <cell r="H3363" t="str">
            <v/>
          </cell>
        </row>
        <row r="3364">
          <cell r="A3364" t="str">
            <v>0005793709</v>
          </cell>
          <cell r="B3364" t="str">
            <v>00057</v>
          </cell>
          <cell r="C3364" t="str">
            <v>93709</v>
          </cell>
          <cell r="D3364">
            <v>40070</v>
          </cell>
          <cell r="E3364" t="str">
            <v>I</v>
          </cell>
          <cell r="F3364" t="str">
            <v>CO - CWG PG CRAWFORDSVILLE</v>
          </cell>
          <cell r="G3364" t="str">
            <v/>
          </cell>
          <cell r="H3364" t="str">
            <v/>
          </cell>
        </row>
        <row r="3365">
          <cell r="A3365" t="str">
            <v>0005793710</v>
          </cell>
          <cell r="B3365" t="str">
            <v>00057</v>
          </cell>
          <cell r="C3365" t="str">
            <v>93710</v>
          </cell>
          <cell r="D3365">
            <v>40070</v>
          </cell>
          <cell r="E3365" t="str">
            <v>I</v>
          </cell>
          <cell r="F3365" t="str">
            <v>CO - CWG PG ELBERFIELD</v>
          </cell>
          <cell r="G3365" t="str">
            <v/>
          </cell>
          <cell r="H3365" t="str">
            <v/>
          </cell>
        </row>
        <row r="3366">
          <cell r="A3366" t="str">
            <v>0005793711</v>
          </cell>
          <cell r="B3366" t="str">
            <v>00057</v>
          </cell>
          <cell r="C3366" t="str">
            <v>93711</v>
          </cell>
          <cell r="D3366">
            <v>40070</v>
          </cell>
          <cell r="E3366" t="str">
            <v>I</v>
          </cell>
          <cell r="F3366" t="str">
            <v>CO - CWG PG FRANCISCO</v>
          </cell>
          <cell r="G3366" t="str">
            <v/>
          </cell>
          <cell r="H3366" t="str">
            <v/>
          </cell>
        </row>
        <row r="3367">
          <cell r="A3367" t="str">
            <v>0005793712</v>
          </cell>
          <cell r="B3367" t="str">
            <v>00057</v>
          </cell>
          <cell r="C3367" t="str">
            <v>93712</v>
          </cell>
          <cell r="D3367">
            <v>40070</v>
          </cell>
          <cell r="E3367" t="str">
            <v>I</v>
          </cell>
          <cell r="F3367" t="str">
            <v>CO - CWG PG GNAW BONE RSD</v>
          </cell>
          <cell r="G3367" t="str">
            <v/>
          </cell>
          <cell r="H3367" t="str">
            <v/>
          </cell>
        </row>
        <row r="3368">
          <cell r="A3368" t="str">
            <v>0005793713</v>
          </cell>
          <cell r="B3368" t="str">
            <v>00057</v>
          </cell>
          <cell r="C3368" t="str">
            <v>93713</v>
          </cell>
          <cell r="D3368">
            <v>40070</v>
          </cell>
          <cell r="E3368" t="str">
            <v>I</v>
          </cell>
          <cell r="F3368" t="str">
            <v>CO - CWG PG GREENSBURG</v>
          </cell>
          <cell r="G3368" t="str">
            <v/>
          </cell>
          <cell r="H3368" t="str">
            <v/>
          </cell>
        </row>
        <row r="3369">
          <cell r="A3369" t="str">
            <v>0005793714</v>
          </cell>
          <cell r="B3369" t="str">
            <v>00057</v>
          </cell>
          <cell r="C3369" t="str">
            <v>93714</v>
          </cell>
          <cell r="D3369">
            <v>40070</v>
          </cell>
          <cell r="E3369" t="str">
            <v>I</v>
          </cell>
          <cell r="F3369" t="str">
            <v>CO - CWG PG HAUBSTADT</v>
          </cell>
          <cell r="G3369" t="str">
            <v/>
          </cell>
          <cell r="H3369" t="str">
            <v/>
          </cell>
        </row>
        <row r="3370">
          <cell r="A3370" t="str">
            <v>0005793715</v>
          </cell>
          <cell r="B3370" t="str">
            <v>00057</v>
          </cell>
          <cell r="C3370" t="str">
            <v>93715</v>
          </cell>
          <cell r="D3370">
            <v>40070</v>
          </cell>
          <cell r="E3370" t="str">
            <v>I</v>
          </cell>
          <cell r="F3370" t="str">
            <v>CO - CWG PG JENNINGS NW</v>
          </cell>
          <cell r="G3370" t="str">
            <v/>
          </cell>
          <cell r="H3370" t="str">
            <v/>
          </cell>
        </row>
        <row r="3371">
          <cell r="A3371" t="str">
            <v>0005793716</v>
          </cell>
          <cell r="B3371" t="str">
            <v>00057</v>
          </cell>
          <cell r="C3371" t="str">
            <v>93716</v>
          </cell>
          <cell r="D3371">
            <v>40070</v>
          </cell>
          <cell r="E3371" t="str">
            <v>I</v>
          </cell>
          <cell r="F3371" t="str">
            <v>CO - CWG PG LA MAR CD</v>
          </cell>
          <cell r="G3371" t="str">
            <v/>
          </cell>
          <cell r="H3371" t="str">
            <v/>
          </cell>
        </row>
        <row r="3372">
          <cell r="A3372" t="str">
            <v>0005793717</v>
          </cell>
          <cell r="B3372" t="str">
            <v>00057</v>
          </cell>
          <cell r="C3372" t="str">
            <v>93717</v>
          </cell>
          <cell r="D3372">
            <v>40070</v>
          </cell>
          <cell r="E3372" t="str">
            <v>I</v>
          </cell>
          <cell r="F3372" t="str">
            <v>CO - CWG PG PARKER CITY</v>
          </cell>
          <cell r="G3372" t="str">
            <v/>
          </cell>
          <cell r="H3372" t="str">
            <v/>
          </cell>
        </row>
        <row r="3373">
          <cell r="A3373" t="str">
            <v>0005793718</v>
          </cell>
          <cell r="B3373" t="str">
            <v>00057</v>
          </cell>
          <cell r="C3373" t="str">
            <v>93718</v>
          </cell>
          <cell r="D3373">
            <v>40070</v>
          </cell>
          <cell r="E3373" t="str">
            <v>I</v>
          </cell>
          <cell r="F3373" t="str">
            <v>CO - CWG PG ZIONSVILLE</v>
          </cell>
          <cell r="G3373" t="str">
            <v/>
          </cell>
          <cell r="H3373" t="str">
            <v/>
          </cell>
        </row>
        <row r="3374">
          <cell r="A3374" t="str">
            <v>0005793719</v>
          </cell>
          <cell r="B3374" t="str">
            <v>00057</v>
          </cell>
          <cell r="C3374" t="str">
            <v>93719</v>
          </cell>
          <cell r="D3374">
            <v>40070</v>
          </cell>
          <cell r="E3374" t="str">
            <v>I</v>
          </cell>
          <cell r="F3374" t="str">
            <v>CO - CWL NEWBERRY</v>
          </cell>
          <cell r="G3374" t="str">
            <v/>
          </cell>
          <cell r="H3374" t="str">
            <v/>
          </cell>
        </row>
        <row r="3375">
          <cell r="A3375" t="str">
            <v>0005793720</v>
          </cell>
          <cell r="B3375" t="str">
            <v>00057</v>
          </cell>
          <cell r="C3375" t="str">
            <v>93720</v>
          </cell>
          <cell r="D3375">
            <v>40070</v>
          </cell>
          <cell r="E3375" t="str">
            <v>I</v>
          </cell>
          <cell r="F3375" t="str">
            <v>CO - LITTLE CALUMET RIVER BASI</v>
          </cell>
          <cell r="G3375" t="str">
            <v/>
          </cell>
          <cell r="H3375" t="str">
            <v/>
          </cell>
        </row>
        <row r="3376">
          <cell r="A3376" t="str">
            <v>0005793721</v>
          </cell>
          <cell r="B3376" t="str">
            <v>00057</v>
          </cell>
          <cell r="C3376" t="str">
            <v>93721</v>
          </cell>
          <cell r="D3376">
            <v>40070</v>
          </cell>
          <cell r="E3376" t="str">
            <v>I</v>
          </cell>
          <cell r="F3376" t="str">
            <v>CO - CITY OF SELMA BALL FIELD</v>
          </cell>
          <cell r="G3376" t="str">
            <v/>
          </cell>
          <cell r="H3376" t="str">
            <v/>
          </cell>
        </row>
        <row r="3377">
          <cell r="A3377" t="str">
            <v>0005793722</v>
          </cell>
          <cell r="B3377" t="str">
            <v>00057</v>
          </cell>
          <cell r="C3377" t="str">
            <v>93722</v>
          </cell>
          <cell r="D3377">
            <v>40070</v>
          </cell>
          <cell r="E3377" t="str">
            <v>I</v>
          </cell>
          <cell r="F3377" t="str">
            <v>CO - EAST MORGAN STREET DRAINA</v>
          </cell>
          <cell r="G3377" t="str">
            <v/>
          </cell>
          <cell r="H3377" t="str">
            <v/>
          </cell>
        </row>
        <row r="3378">
          <cell r="A3378" t="str">
            <v>0005793723</v>
          </cell>
          <cell r="B3378" t="str">
            <v>00057</v>
          </cell>
          <cell r="C3378" t="str">
            <v>93723</v>
          </cell>
          <cell r="D3378">
            <v>40070</v>
          </cell>
          <cell r="E3378" t="str">
            <v>I</v>
          </cell>
          <cell r="F3378" t="str">
            <v>CO - ALLEN COUNTY COURTHOUSE</v>
          </cell>
          <cell r="G3378" t="str">
            <v/>
          </cell>
          <cell r="H3378" t="str">
            <v/>
          </cell>
        </row>
        <row r="3379">
          <cell r="A3379" t="str">
            <v>0005793724</v>
          </cell>
          <cell r="B3379" t="str">
            <v>00057</v>
          </cell>
          <cell r="C3379" t="str">
            <v>93724</v>
          </cell>
          <cell r="D3379">
            <v>40070</v>
          </cell>
          <cell r="E3379" t="str">
            <v>I</v>
          </cell>
          <cell r="F3379" t="str">
            <v>CO - FULTON COUNTY COURTHOUSE</v>
          </cell>
          <cell r="G3379" t="str">
            <v/>
          </cell>
          <cell r="H3379" t="str">
            <v/>
          </cell>
        </row>
        <row r="3380">
          <cell r="A3380" t="str">
            <v>0005793725</v>
          </cell>
          <cell r="B3380" t="str">
            <v>00057</v>
          </cell>
          <cell r="C3380" t="str">
            <v>93725</v>
          </cell>
          <cell r="D3380">
            <v>40070</v>
          </cell>
          <cell r="E3380" t="str">
            <v>I</v>
          </cell>
          <cell r="F3380" t="str">
            <v>CO - GARY INFRASTRUCTURE, LAKE</v>
          </cell>
          <cell r="G3380" t="str">
            <v/>
          </cell>
          <cell r="H3380" t="str">
            <v/>
          </cell>
        </row>
        <row r="3381">
          <cell r="A3381" t="str">
            <v>0005793726</v>
          </cell>
          <cell r="B3381" t="str">
            <v>00057</v>
          </cell>
          <cell r="C3381" t="str">
            <v>93726</v>
          </cell>
          <cell r="D3381">
            <v>40070</v>
          </cell>
          <cell r="E3381" t="str">
            <v>I</v>
          </cell>
          <cell r="F3381" t="str">
            <v>CO - EARL PARK STREET REPAIRS,</v>
          </cell>
          <cell r="G3381" t="str">
            <v/>
          </cell>
          <cell r="H3381" t="str">
            <v/>
          </cell>
        </row>
        <row r="3382">
          <cell r="A3382" t="str">
            <v>0005793727</v>
          </cell>
          <cell r="B3382" t="str">
            <v>00057</v>
          </cell>
          <cell r="C3382" t="str">
            <v>93727</v>
          </cell>
          <cell r="D3382">
            <v>40070</v>
          </cell>
          <cell r="E3382" t="str">
            <v>I</v>
          </cell>
          <cell r="F3382" t="str">
            <v>CO - BEECH GROVE POLICE DEPT</v>
          </cell>
          <cell r="G3382" t="str">
            <v/>
          </cell>
          <cell r="H3382" t="str">
            <v/>
          </cell>
        </row>
        <row r="3383">
          <cell r="A3383" t="str">
            <v>0005793728</v>
          </cell>
          <cell r="B3383" t="str">
            <v>00057</v>
          </cell>
          <cell r="C3383" t="str">
            <v>93728</v>
          </cell>
          <cell r="D3383">
            <v>40070</v>
          </cell>
          <cell r="E3383" t="str">
            <v>I</v>
          </cell>
          <cell r="F3383" t="str">
            <v>CO - YMCA BUILDING FUND, GARY</v>
          </cell>
          <cell r="G3383" t="str">
            <v/>
          </cell>
          <cell r="H3383" t="str">
            <v/>
          </cell>
        </row>
        <row r="3384">
          <cell r="A3384" t="str">
            <v>0005793729</v>
          </cell>
          <cell r="B3384" t="str">
            <v>00057</v>
          </cell>
          <cell r="C3384" t="str">
            <v>93729</v>
          </cell>
          <cell r="D3384">
            <v>40070</v>
          </cell>
          <cell r="E3384" t="str">
            <v>I</v>
          </cell>
          <cell r="F3384" t="str">
            <v>CO - HOUSING TRUST FUND</v>
          </cell>
          <cell r="G3384" t="str">
            <v/>
          </cell>
          <cell r="H3384" t="str">
            <v/>
          </cell>
        </row>
        <row r="3385">
          <cell r="A3385" t="str">
            <v>0005793730</v>
          </cell>
          <cell r="B3385" t="str">
            <v>00057</v>
          </cell>
          <cell r="C3385" t="str">
            <v>93730</v>
          </cell>
          <cell r="D3385">
            <v>40070</v>
          </cell>
          <cell r="E3385" t="str">
            <v>I</v>
          </cell>
          <cell r="F3385" t="str">
            <v>CO - ABOITE TWP PARKS, ALLEN C</v>
          </cell>
          <cell r="G3385" t="str">
            <v/>
          </cell>
          <cell r="H3385" t="str">
            <v/>
          </cell>
        </row>
        <row r="3386">
          <cell r="A3386" t="str">
            <v>0005793731</v>
          </cell>
          <cell r="B3386" t="str">
            <v>00057</v>
          </cell>
          <cell r="C3386" t="str">
            <v>93731</v>
          </cell>
          <cell r="D3386">
            <v>40070</v>
          </cell>
          <cell r="E3386" t="str">
            <v>I</v>
          </cell>
          <cell r="F3386" t="str">
            <v>CO - CRAWFORDSVILLE PUBLIC LIB</v>
          </cell>
          <cell r="G3386" t="str">
            <v/>
          </cell>
          <cell r="H3386" t="str">
            <v/>
          </cell>
        </row>
        <row r="3387">
          <cell r="A3387" t="str">
            <v>0005793732</v>
          </cell>
          <cell r="B3387" t="str">
            <v>00057</v>
          </cell>
          <cell r="C3387" t="str">
            <v>93732</v>
          </cell>
          <cell r="D3387">
            <v>40070</v>
          </cell>
          <cell r="E3387" t="str">
            <v>I</v>
          </cell>
          <cell r="F3387" t="str">
            <v>CO - WINGATE SIDEWALK REPAIR</v>
          </cell>
          <cell r="G3387" t="str">
            <v/>
          </cell>
          <cell r="H3387" t="str">
            <v/>
          </cell>
        </row>
        <row r="3388">
          <cell r="A3388" t="str">
            <v>0005793733</v>
          </cell>
          <cell r="B3388" t="str">
            <v>00057</v>
          </cell>
          <cell r="C3388" t="str">
            <v>93733</v>
          </cell>
          <cell r="D3388">
            <v>40070</v>
          </cell>
          <cell r="E3388" t="str">
            <v>I</v>
          </cell>
          <cell r="F3388" t="str">
            <v>CO - HELMER FIRE DEPT EQUIPMEN</v>
          </cell>
          <cell r="G3388" t="str">
            <v/>
          </cell>
          <cell r="H3388" t="str">
            <v/>
          </cell>
        </row>
        <row r="3389">
          <cell r="A3389" t="str">
            <v>0005793734</v>
          </cell>
          <cell r="B3389" t="str">
            <v>00057</v>
          </cell>
          <cell r="C3389" t="str">
            <v>93734</v>
          </cell>
          <cell r="D3389">
            <v>40070</v>
          </cell>
          <cell r="E3389" t="str">
            <v>I</v>
          </cell>
          <cell r="F3389" t="str">
            <v>CO - UNION TWP ST JOE SCHOOL P</v>
          </cell>
          <cell r="G3389" t="str">
            <v/>
          </cell>
          <cell r="H3389" t="str">
            <v/>
          </cell>
        </row>
        <row r="3390">
          <cell r="A3390" t="str">
            <v>0005793735</v>
          </cell>
          <cell r="B3390" t="str">
            <v>00057</v>
          </cell>
          <cell r="C3390" t="str">
            <v>93735</v>
          </cell>
          <cell r="D3390">
            <v>40070</v>
          </cell>
          <cell r="E3390" t="str">
            <v>I</v>
          </cell>
          <cell r="F3390" t="str">
            <v>CO - WHITE RIVER PARK, FISHERS</v>
          </cell>
          <cell r="G3390" t="str">
            <v/>
          </cell>
          <cell r="H3390" t="str">
            <v/>
          </cell>
        </row>
        <row r="3391">
          <cell r="A3391" t="str">
            <v>0005793736</v>
          </cell>
          <cell r="B3391" t="str">
            <v>00057</v>
          </cell>
          <cell r="C3391" t="str">
            <v>93736</v>
          </cell>
          <cell r="D3391">
            <v>40070</v>
          </cell>
          <cell r="E3391" t="str">
            <v>I</v>
          </cell>
          <cell r="F3391" t="str">
            <v>CO - TOWN OF MAGLEY, URBAN DRA</v>
          </cell>
          <cell r="G3391" t="str">
            <v/>
          </cell>
          <cell r="H3391" t="str">
            <v/>
          </cell>
        </row>
        <row r="3392">
          <cell r="A3392" t="str">
            <v>0005793737</v>
          </cell>
          <cell r="B3392" t="str">
            <v>00057</v>
          </cell>
          <cell r="C3392" t="str">
            <v>93737</v>
          </cell>
          <cell r="D3392">
            <v>40070</v>
          </cell>
          <cell r="E3392" t="str">
            <v>I</v>
          </cell>
          <cell r="F3392" t="str">
            <v>CO - SILVER LAKE MUNICIPLE WAT</v>
          </cell>
          <cell r="G3392" t="str">
            <v/>
          </cell>
          <cell r="H3392" t="str">
            <v/>
          </cell>
        </row>
        <row r="3393">
          <cell r="A3393" t="str">
            <v>0005793738</v>
          </cell>
          <cell r="B3393" t="str">
            <v>00057</v>
          </cell>
          <cell r="C3393" t="str">
            <v>93738</v>
          </cell>
          <cell r="D3393">
            <v>40070</v>
          </cell>
          <cell r="E3393" t="str">
            <v>I</v>
          </cell>
          <cell r="F3393" t="str">
            <v>CO - MIDDLETOWN SEWER PROJECT</v>
          </cell>
          <cell r="G3393" t="str">
            <v/>
          </cell>
          <cell r="H3393" t="str">
            <v/>
          </cell>
        </row>
        <row r="3394">
          <cell r="A3394" t="str">
            <v>0005793739</v>
          </cell>
          <cell r="B3394" t="str">
            <v>00057</v>
          </cell>
          <cell r="C3394" t="str">
            <v>93739</v>
          </cell>
          <cell r="D3394">
            <v>40070</v>
          </cell>
          <cell r="E3394" t="str">
            <v>I</v>
          </cell>
          <cell r="F3394" t="str">
            <v>CO - REMINGTON FIRE TRUCK, JAS</v>
          </cell>
          <cell r="G3394" t="str">
            <v/>
          </cell>
          <cell r="H3394" t="str">
            <v/>
          </cell>
        </row>
        <row r="3395">
          <cell r="A3395" t="str">
            <v>0005793740</v>
          </cell>
          <cell r="B3395" t="str">
            <v>00057</v>
          </cell>
          <cell r="C3395" t="str">
            <v>93740</v>
          </cell>
          <cell r="D3395">
            <v>40070</v>
          </cell>
          <cell r="E3395" t="str">
            <v>I</v>
          </cell>
          <cell r="F3395" t="str">
            <v>CO - BLUE RIVER SER &amp; INDUSTRI</v>
          </cell>
          <cell r="G3395" t="str">
            <v/>
          </cell>
          <cell r="H3395" t="str">
            <v/>
          </cell>
        </row>
        <row r="3396">
          <cell r="A3396" t="str">
            <v>0005793741</v>
          </cell>
          <cell r="B3396" t="str">
            <v>00057</v>
          </cell>
          <cell r="C3396" t="str">
            <v>93741</v>
          </cell>
          <cell r="D3396">
            <v>40070</v>
          </cell>
          <cell r="E3396" t="str">
            <v>I</v>
          </cell>
          <cell r="F3396" t="str">
            <v>CO - MARION/GRANT CO ARMORY CA</v>
          </cell>
          <cell r="G3396" t="str">
            <v/>
          </cell>
          <cell r="H3396" t="str">
            <v/>
          </cell>
        </row>
        <row r="3397">
          <cell r="A3397" t="str">
            <v>0005793742</v>
          </cell>
          <cell r="B3397" t="str">
            <v>00057</v>
          </cell>
          <cell r="C3397" t="str">
            <v>93742</v>
          </cell>
          <cell r="D3397">
            <v>40070</v>
          </cell>
          <cell r="E3397" t="str">
            <v>I</v>
          </cell>
          <cell r="F3397" t="str">
            <v>CO - CWG-BEECH GROVE</v>
          </cell>
          <cell r="G3397" t="str">
            <v/>
          </cell>
          <cell r="H3397" t="str">
            <v/>
          </cell>
        </row>
        <row r="3398">
          <cell r="A3398" t="str">
            <v>0005793743</v>
          </cell>
          <cell r="B3398" t="str">
            <v>00057</v>
          </cell>
          <cell r="C3398" t="str">
            <v>93743</v>
          </cell>
          <cell r="D3398">
            <v>40070</v>
          </cell>
          <cell r="E3398" t="str">
            <v>I</v>
          </cell>
          <cell r="F3398" t="str">
            <v>CO - CWG-CITY OF GREENFIELD</v>
          </cell>
          <cell r="G3398" t="str">
            <v/>
          </cell>
          <cell r="H3398" t="str">
            <v/>
          </cell>
        </row>
        <row r="3399">
          <cell r="A3399" t="str">
            <v>0005793744</v>
          </cell>
          <cell r="B3399" t="str">
            <v>00057</v>
          </cell>
          <cell r="C3399" t="str">
            <v>93744</v>
          </cell>
          <cell r="D3399">
            <v>40070</v>
          </cell>
          <cell r="E3399" t="str">
            <v>I</v>
          </cell>
          <cell r="F3399" t="str">
            <v>CO - CWG-PG CAMPBELL TWP. RSD</v>
          </cell>
          <cell r="G3399" t="str">
            <v/>
          </cell>
          <cell r="H3399" t="str">
            <v/>
          </cell>
        </row>
        <row r="3400">
          <cell r="A3400" t="str">
            <v>0005793745</v>
          </cell>
          <cell r="B3400" t="str">
            <v>00057</v>
          </cell>
          <cell r="C3400" t="str">
            <v>93745</v>
          </cell>
          <cell r="D3400">
            <v>40070</v>
          </cell>
          <cell r="E3400" t="str">
            <v>I</v>
          </cell>
          <cell r="F3400" t="str">
            <v>CO - DALMAN ROAD PROJECT</v>
          </cell>
          <cell r="G3400" t="str">
            <v/>
          </cell>
          <cell r="H3400" t="str">
            <v/>
          </cell>
        </row>
        <row r="3401">
          <cell r="A3401" t="str">
            <v>0005793746</v>
          </cell>
          <cell r="B3401" t="str">
            <v>00057</v>
          </cell>
          <cell r="C3401" t="str">
            <v>93746</v>
          </cell>
          <cell r="D3401">
            <v>40070</v>
          </cell>
          <cell r="E3401" t="str">
            <v>I</v>
          </cell>
          <cell r="F3401" t="str">
            <v>CO - ALEXANDRIA BEULAH PARK</v>
          </cell>
          <cell r="G3401" t="str">
            <v/>
          </cell>
          <cell r="H3401" t="str">
            <v/>
          </cell>
        </row>
        <row r="3402">
          <cell r="A3402" t="str">
            <v>0005793747</v>
          </cell>
          <cell r="B3402" t="str">
            <v>00057</v>
          </cell>
          <cell r="C3402" t="str">
            <v>93747</v>
          </cell>
          <cell r="D3402">
            <v>40070</v>
          </cell>
          <cell r="E3402" t="str">
            <v>I</v>
          </cell>
          <cell r="F3402" t="str">
            <v>CO - JONESBORO PARK</v>
          </cell>
          <cell r="G3402" t="str">
            <v/>
          </cell>
          <cell r="H3402" t="str">
            <v/>
          </cell>
        </row>
        <row r="3403">
          <cell r="A3403" t="str">
            <v>0005793748</v>
          </cell>
          <cell r="B3403" t="str">
            <v>00057</v>
          </cell>
          <cell r="C3403" t="str">
            <v>93748</v>
          </cell>
          <cell r="D3403">
            <v>40070</v>
          </cell>
          <cell r="E3403" t="str">
            <v>I</v>
          </cell>
          <cell r="F3403" t="str">
            <v>CO - STINESVILLE DOWNTOWN MONR</v>
          </cell>
          <cell r="G3403" t="str">
            <v/>
          </cell>
          <cell r="H3403" t="str">
            <v/>
          </cell>
        </row>
        <row r="3404">
          <cell r="A3404" t="str">
            <v>0005793749</v>
          </cell>
          <cell r="B3404" t="str">
            <v>00057</v>
          </cell>
          <cell r="C3404" t="str">
            <v>93749</v>
          </cell>
          <cell r="D3404">
            <v>40070</v>
          </cell>
          <cell r="E3404" t="str">
            <v>I</v>
          </cell>
          <cell r="F3404" t="str">
            <v>CO - CRAWFORD CO. COMMUNITY CE</v>
          </cell>
          <cell r="G3404" t="str">
            <v/>
          </cell>
          <cell r="H3404" t="str">
            <v/>
          </cell>
        </row>
        <row r="3405">
          <cell r="A3405" t="str">
            <v>0005793751</v>
          </cell>
          <cell r="B3405" t="str">
            <v>00057</v>
          </cell>
          <cell r="C3405" t="str">
            <v>93751</v>
          </cell>
          <cell r="D3405">
            <v>40070</v>
          </cell>
          <cell r="E3405" t="str">
            <v>I</v>
          </cell>
          <cell r="F3405" t="str">
            <v>CO - DEVINGTON COMMUNITY DEV.</v>
          </cell>
          <cell r="G3405" t="str">
            <v/>
          </cell>
          <cell r="H3405" t="str">
            <v/>
          </cell>
        </row>
        <row r="3406">
          <cell r="A3406" t="str">
            <v>0005793752</v>
          </cell>
          <cell r="B3406" t="str">
            <v>00057</v>
          </cell>
          <cell r="C3406" t="str">
            <v>93752</v>
          </cell>
          <cell r="D3406">
            <v>40070</v>
          </cell>
          <cell r="E3406" t="str">
            <v>I</v>
          </cell>
          <cell r="F3406" t="str">
            <v>CO - SEWER LINE EXT., AUBURN C</v>
          </cell>
          <cell r="G3406" t="str">
            <v/>
          </cell>
          <cell r="H3406" t="str">
            <v/>
          </cell>
        </row>
        <row r="3407">
          <cell r="A3407" t="str">
            <v>0005793753</v>
          </cell>
          <cell r="B3407" t="str">
            <v>00057</v>
          </cell>
          <cell r="C3407" t="str">
            <v>93753</v>
          </cell>
          <cell r="D3407">
            <v>40070</v>
          </cell>
          <cell r="E3407" t="str">
            <v>I</v>
          </cell>
          <cell r="F3407" t="str">
            <v>CO - MARION CO. CHILDRENS' GUA</v>
          </cell>
          <cell r="G3407" t="str">
            <v/>
          </cell>
          <cell r="H3407" t="str">
            <v/>
          </cell>
        </row>
        <row r="3408">
          <cell r="A3408" t="str">
            <v>0005793754</v>
          </cell>
          <cell r="B3408" t="str">
            <v>00057</v>
          </cell>
          <cell r="C3408" t="str">
            <v>93754</v>
          </cell>
          <cell r="D3408">
            <v>40070</v>
          </cell>
          <cell r="E3408" t="str">
            <v>I</v>
          </cell>
          <cell r="F3408" t="str">
            <v>CO - WAYNE ST. AND BELFOUNTAIN</v>
          </cell>
          <cell r="G3408" t="str">
            <v/>
          </cell>
          <cell r="H3408" t="str">
            <v/>
          </cell>
        </row>
        <row r="3409">
          <cell r="A3409" t="str">
            <v>0005793755</v>
          </cell>
          <cell r="B3409" t="str">
            <v>00057</v>
          </cell>
          <cell r="C3409" t="str">
            <v>93755</v>
          </cell>
          <cell r="D3409">
            <v>40070</v>
          </cell>
          <cell r="E3409" t="str">
            <v>I</v>
          </cell>
          <cell r="F3409" t="str">
            <v>CO - MEDORA STREET REPAIRS, JA</v>
          </cell>
          <cell r="G3409" t="str">
            <v/>
          </cell>
          <cell r="H3409" t="str">
            <v/>
          </cell>
        </row>
        <row r="3410">
          <cell r="A3410" t="str">
            <v>0005793756</v>
          </cell>
          <cell r="B3410" t="str">
            <v>00057</v>
          </cell>
          <cell r="C3410" t="str">
            <v>93756</v>
          </cell>
          <cell r="D3410">
            <v>40070</v>
          </cell>
          <cell r="E3410" t="str">
            <v>I</v>
          </cell>
          <cell r="F3410" t="str">
            <v>CO - CONVERSE BORDERMAN PARK,</v>
          </cell>
          <cell r="G3410" t="str">
            <v/>
          </cell>
          <cell r="H3410" t="str">
            <v/>
          </cell>
        </row>
        <row r="3411">
          <cell r="A3411" t="str">
            <v>0005793757</v>
          </cell>
          <cell r="B3411" t="str">
            <v>00057</v>
          </cell>
          <cell r="C3411" t="str">
            <v>93757</v>
          </cell>
          <cell r="D3411">
            <v>40070</v>
          </cell>
          <cell r="E3411" t="str">
            <v>I</v>
          </cell>
          <cell r="F3411" t="str">
            <v>CO - SWAYZEE PARK, GRANT CO</v>
          </cell>
          <cell r="G3411" t="str">
            <v/>
          </cell>
          <cell r="H3411" t="str">
            <v/>
          </cell>
        </row>
        <row r="3412">
          <cell r="A3412" t="str">
            <v>0005793758</v>
          </cell>
          <cell r="B3412" t="str">
            <v>00057</v>
          </cell>
          <cell r="C3412" t="str">
            <v>93758</v>
          </cell>
          <cell r="D3412">
            <v>40070</v>
          </cell>
          <cell r="E3412" t="str">
            <v>I</v>
          </cell>
          <cell r="F3412" t="str">
            <v>CO - TRI-COUNTY MENTAL HEALTH</v>
          </cell>
          <cell r="G3412" t="str">
            <v/>
          </cell>
          <cell r="H3412" t="str">
            <v/>
          </cell>
        </row>
        <row r="3413">
          <cell r="A3413" t="str">
            <v>0005793759</v>
          </cell>
          <cell r="B3413" t="str">
            <v>00057</v>
          </cell>
          <cell r="C3413" t="str">
            <v>93759</v>
          </cell>
          <cell r="D3413">
            <v>40070</v>
          </cell>
          <cell r="E3413" t="str">
            <v>I</v>
          </cell>
          <cell r="F3413" t="str">
            <v>CO - MICHIGAN CITY RIVERFRONT</v>
          </cell>
          <cell r="G3413" t="str">
            <v/>
          </cell>
          <cell r="H3413" t="str">
            <v/>
          </cell>
        </row>
        <row r="3414">
          <cell r="A3414" t="str">
            <v>0005793760</v>
          </cell>
          <cell r="B3414" t="str">
            <v>00057</v>
          </cell>
          <cell r="C3414" t="str">
            <v>93760</v>
          </cell>
          <cell r="D3414">
            <v>40070</v>
          </cell>
          <cell r="E3414" t="str">
            <v>I</v>
          </cell>
          <cell r="F3414" t="str">
            <v>CO - R/ROSS CDC BUILDING, (IND</v>
          </cell>
          <cell r="G3414" t="str">
            <v/>
          </cell>
          <cell r="H3414" t="str">
            <v/>
          </cell>
        </row>
        <row r="3415">
          <cell r="A3415" t="str">
            <v>0005793761</v>
          </cell>
          <cell r="B3415" t="str">
            <v>00057</v>
          </cell>
          <cell r="C3415" t="str">
            <v>93761</v>
          </cell>
          <cell r="D3415">
            <v>40070</v>
          </cell>
          <cell r="E3415" t="str">
            <v>I</v>
          </cell>
          <cell r="F3415" t="str">
            <v>CO - MOORESVILLE POOL PROJECT</v>
          </cell>
          <cell r="G3415" t="str">
            <v/>
          </cell>
          <cell r="H3415" t="str">
            <v/>
          </cell>
        </row>
        <row r="3416">
          <cell r="A3416" t="str">
            <v>0005793762</v>
          </cell>
          <cell r="B3416" t="str">
            <v>00057</v>
          </cell>
          <cell r="C3416" t="str">
            <v>93762</v>
          </cell>
          <cell r="D3416">
            <v>40070</v>
          </cell>
          <cell r="E3416" t="str">
            <v>I</v>
          </cell>
          <cell r="F3416" t="str">
            <v>CO - NORTHWEST WAY PARK PROJEC</v>
          </cell>
          <cell r="G3416" t="str">
            <v/>
          </cell>
          <cell r="H3416" t="str">
            <v/>
          </cell>
        </row>
        <row r="3417">
          <cell r="A3417" t="str">
            <v>0005793763</v>
          </cell>
          <cell r="B3417" t="str">
            <v>00057</v>
          </cell>
          <cell r="C3417" t="str">
            <v>93763</v>
          </cell>
          <cell r="D3417">
            <v>40070</v>
          </cell>
          <cell r="E3417" t="str">
            <v>I</v>
          </cell>
          <cell r="F3417" t="str">
            <v>CO - MOOREFIELD VO. FIRE DEPT.</v>
          </cell>
          <cell r="G3417" t="str">
            <v/>
          </cell>
          <cell r="H3417" t="str">
            <v/>
          </cell>
        </row>
        <row r="3418">
          <cell r="A3418" t="str">
            <v>0005793764</v>
          </cell>
          <cell r="B3418" t="str">
            <v>00057</v>
          </cell>
          <cell r="C3418" t="str">
            <v>93764</v>
          </cell>
          <cell r="D3418">
            <v>40070</v>
          </cell>
          <cell r="E3418" t="str">
            <v>I</v>
          </cell>
          <cell r="F3418" t="str">
            <v>CO - MILITARY MEMORIAL PAVILIO</v>
          </cell>
          <cell r="G3418" t="str">
            <v/>
          </cell>
          <cell r="H3418" t="str">
            <v/>
          </cell>
        </row>
        <row r="3419">
          <cell r="A3419" t="str">
            <v>0005793765</v>
          </cell>
          <cell r="B3419" t="str">
            <v>00057</v>
          </cell>
          <cell r="C3419" t="str">
            <v>93765</v>
          </cell>
          <cell r="D3419">
            <v>40070</v>
          </cell>
          <cell r="E3419" t="str">
            <v>I</v>
          </cell>
          <cell r="F3419" t="str">
            <v>CO - JENNINGS CO MARION TWP</v>
          </cell>
          <cell r="G3419" t="str">
            <v/>
          </cell>
          <cell r="H3419" t="str">
            <v/>
          </cell>
        </row>
        <row r="3420">
          <cell r="A3420" t="str">
            <v>0005793766</v>
          </cell>
          <cell r="B3420" t="str">
            <v>00057</v>
          </cell>
          <cell r="C3420" t="str">
            <v>93766</v>
          </cell>
          <cell r="D3420">
            <v>40070</v>
          </cell>
          <cell r="E3420" t="str">
            <v>I</v>
          </cell>
          <cell r="F3420" t="str">
            <v>CO - OREGON</v>
          </cell>
          <cell r="G3420" t="str">
            <v/>
          </cell>
          <cell r="H3420" t="str">
            <v/>
          </cell>
        </row>
        <row r="3421">
          <cell r="A3421" t="str">
            <v>0005793767</v>
          </cell>
          <cell r="B3421" t="str">
            <v>00057</v>
          </cell>
          <cell r="C3421" t="str">
            <v>93767</v>
          </cell>
          <cell r="D3421">
            <v>40070</v>
          </cell>
          <cell r="E3421" t="str">
            <v>I</v>
          </cell>
          <cell r="F3421" t="str">
            <v>CO - DEVINGTON CDC FOR PARK</v>
          </cell>
          <cell r="G3421" t="str">
            <v/>
          </cell>
          <cell r="H3421" t="str">
            <v/>
          </cell>
        </row>
        <row r="3422">
          <cell r="A3422" t="str">
            <v>0005793768</v>
          </cell>
          <cell r="B3422" t="str">
            <v>00057</v>
          </cell>
          <cell r="C3422" t="str">
            <v>93768</v>
          </cell>
          <cell r="D3422">
            <v>40070</v>
          </cell>
          <cell r="E3422" t="str">
            <v>I</v>
          </cell>
          <cell r="F3422" t="str">
            <v>CO - KENTLAND JEFFERSON TWP FD</v>
          </cell>
          <cell r="G3422" t="str">
            <v/>
          </cell>
          <cell r="H3422" t="str">
            <v/>
          </cell>
        </row>
        <row r="3423">
          <cell r="A3423" t="str">
            <v>0005793769</v>
          </cell>
          <cell r="B3423" t="str">
            <v>00057</v>
          </cell>
          <cell r="C3423" t="str">
            <v>93769</v>
          </cell>
          <cell r="D3423">
            <v>40070</v>
          </cell>
          <cell r="E3423" t="str">
            <v>I</v>
          </cell>
          <cell r="F3423" t="str">
            <v>CO - GOODLAND FD</v>
          </cell>
          <cell r="G3423" t="str">
            <v/>
          </cell>
          <cell r="H3423" t="str">
            <v/>
          </cell>
        </row>
        <row r="3424">
          <cell r="A3424" t="str">
            <v>0005793770</v>
          </cell>
          <cell r="B3424" t="str">
            <v>00057</v>
          </cell>
          <cell r="C3424" t="str">
            <v>93770</v>
          </cell>
          <cell r="D3424">
            <v>40070</v>
          </cell>
          <cell r="E3424" t="str">
            <v>I</v>
          </cell>
          <cell r="F3424" t="str">
            <v>CO - BROOK, IROQUOIS TWP FD</v>
          </cell>
          <cell r="G3424" t="str">
            <v/>
          </cell>
          <cell r="H3424" t="str">
            <v/>
          </cell>
        </row>
        <row r="3425">
          <cell r="A3425" t="str">
            <v>0005793771</v>
          </cell>
          <cell r="B3425" t="str">
            <v>00057</v>
          </cell>
          <cell r="C3425" t="str">
            <v>93771</v>
          </cell>
          <cell r="D3425">
            <v>40070</v>
          </cell>
          <cell r="E3425" t="str">
            <v>I</v>
          </cell>
          <cell r="F3425" t="str">
            <v>CO - LAPORTE COUNTY PARKS</v>
          </cell>
          <cell r="G3425" t="str">
            <v/>
          </cell>
          <cell r="H3425" t="str">
            <v/>
          </cell>
        </row>
        <row r="3426">
          <cell r="A3426" t="str">
            <v>0005793772</v>
          </cell>
          <cell r="B3426" t="str">
            <v>00057</v>
          </cell>
          <cell r="C3426" t="str">
            <v>93772</v>
          </cell>
          <cell r="D3426">
            <v>40070</v>
          </cell>
          <cell r="E3426" t="str">
            <v>I</v>
          </cell>
          <cell r="F3426" t="str">
            <v>CO - FIRE SFTY EQ REV LN OLIVE</v>
          </cell>
          <cell r="G3426" t="str">
            <v/>
          </cell>
          <cell r="H3426" t="str">
            <v/>
          </cell>
        </row>
        <row r="3427">
          <cell r="A3427" t="str">
            <v>0005793773</v>
          </cell>
          <cell r="B3427" t="str">
            <v>00057</v>
          </cell>
          <cell r="C3427" t="str">
            <v>93773</v>
          </cell>
          <cell r="D3427">
            <v>40070</v>
          </cell>
          <cell r="E3427" t="str">
            <v>I</v>
          </cell>
          <cell r="F3427" t="str">
            <v>CO - ELLETTSVILLE DOWNTOWN</v>
          </cell>
          <cell r="G3427" t="str">
            <v/>
          </cell>
          <cell r="H3427" t="str">
            <v/>
          </cell>
        </row>
        <row r="3428">
          <cell r="A3428" t="str">
            <v>0005793774</v>
          </cell>
          <cell r="B3428" t="str">
            <v>00057</v>
          </cell>
          <cell r="C3428" t="str">
            <v>93774</v>
          </cell>
          <cell r="D3428">
            <v>40070</v>
          </cell>
          <cell r="E3428" t="str">
            <v>I</v>
          </cell>
          <cell r="F3428" t="str">
            <v>CO - HAMMOND P.D. PREVENTION D</v>
          </cell>
          <cell r="G3428" t="str">
            <v/>
          </cell>
          <cell r="H3428" t="str">
            <v/>
          </cell>
        </row>
        <row r="3429">
          <cell r="A3429" t="str">
            <v>0005793775</v>
          </cell>
          <cell r="B3429" t="str">
            <v>00057</v>
          </cell>
          <cell r="C3429" t="str">
            <v>93775</v>
          </cell>
          <cell r="D3429">
            <v>40070</v>
          </cell>
          <cell r="E3429" t="str">
            <v>I</v>
          </cell>
          <cell r="F3429" t="str">
            <v>CO - SCHOOL OF HAMMOND TECHNOL</v>
          </cell>
          <cell r="G3429" t="str">
            <v/>
          </cell>
          <cell r="H3429" t="str">
            <v/>
          </cell>
        </row>
        <row r="3430">
          <cell r="A3430" t="str">
            <v>0005793776</v>
          </cell>
          <cell r="B3430" t="str">
            <v>00057</v>
          </cell>
          <cell r="C3430" t="str">
            <v>93776</v>
          </cell>
          <cell r="D3430">
            <v>40070</v>
          </cell>
          <cell r="E3430" t="str">
            <v>I</v>
          </cell>
          <cell r="F3430" t="str">
            <v>CO - MONROE COUNTY FAIRGROUNDS</v>
          </cell>
          <cell r="G3430" t="str">
            <v/>
          </cell>
          <cell r="H3430" t="str">
            <v/>
          </cell>
        </row>
        <row r="3431">
          <cell r="A3431" t="str">
            <v>0005793777</v>
          </cell>
          <cell r="B3431" t="str">
            <v>00057</v>
          </cell>
          <cell r="C3431" t="str">
            <v>93777</v>
          </cell>
          <cell r="D3431">
            <v>40070</v>
          </cell>
          <cell r="E3431" t="str">
            <v>I</v>
          </cell>
          <cell r="F3431" t="str">
            <v>CO - TOWN OF TOPEKA SEWER</v>
          </cell>
          <cell r="G3431" t="str">
            <v/>
          </cell>
          <cell r="H3431" t="str">
            <v/>
          </cell>
        </row>
        <row r="3432">
          <cell r="A3432" t="str">
            <v>0005793778</v>
          </cell>
          <cell r="B3432" t="str">
            <v>00057</v>
          </cell>
          <cell r="C3432" t="str">
            <v>93778</v>
          </cell>
          <cell r="D3432">
            <v>40070</v>
          </cell>
          <cell r="E3432" t="str">
            <v>I</v>
          </cell>
          <cell r="F3432" t="str">
            <v>CO - HOBART SEWER PROJECT</v>
          </cell>
          <cell r="G3432" t="str">
            <v/>
          </cell>
          <cell r="H3432" t="str">
            <v/>
          </cell>
        </row>
        <row r="3433">
          <cell r="A3433" t="str">
            <v>0005793779</v>
          </cell>
          <cell r="B3433" t="str">
            <v>00057</v>
          </cell>
          <cell r="C3433" t="str">
            <v>93779</v>
          </cell>
          <cell r="D3433">
            <v>40070</v>
          </cell>
          <cell r="E3433" t="str">
            <v>I</v>
          </cell>
          <cell r="F3433" t="str">
            <v>CO - ADAMS TOWNSHIP FIRE STATI</v>
          </cell>
          <cell r="G3433" t="str">
            <v/>
          </cell>
          <cell r="H3433" t="str">
            <v/>
          </cell>
        </row>
        <row r="3434">
          <cell r="A3434" t="str">
            <v>0005793780</v>
          </cell>
          <cell r="B3434" t="str">
            <v>00057</v>
          </cell>
          <cell r="C3434" t="str">
            <v>93780</v>
          </cell>
          <cell r="D3434">
            <v>40070</v>
          </cell>
          <cell r="E3434" t="str">
            <v>I</v>
          </cell>
          <cell r="F3434" t="str">
            <v>CO - ADAMS VOLUNTEER FIRE DEPT</v>
          </cell>
          <cell r="G3434" t="str">
            <v/>
          </cell>
          <cell r="H3434" t="str">
            <v/>
          </cell>
        </row>
        <row r="3435">
          <cell r="A3435" t="str">
            <v>0005793781</v>
          </cell>
          <cell r="B3435" t="str">
            <v>00057</v>
          </cell>
          <cell r="C3435" t="str">
            <v>93781</v>
          </cell>
          <cell r="D3435">
            <v>40070</v>
          </cell>
          <cell r="E3435" t="str">
            <v>I</v>
          </cell>
          <cell r="F3435" t="str">
            <v>CO - ALLEN CO. FORENSIC AND TI</v>
          </cell>
          <cell r="G3435" t="str">
            <v/>
          </cell>
          <cell r="H3435" t="str">
            <v/>
          </cell>
        </row>
        <row r="3436">
          <cell r="A3436" t="str">
            <v>0005793782</v>
          </cell>
          <cell r="B3436" t="str">
            <v>00057</v>
          </cell>
          <cell r="C3436" t="str">
            <v>93782</v>
          </cell>
          <cell r="D3436">
            <v>40070</v>
          </cell>
          <cell r="E3436" t="str">
            <v>I</v>
          </cell>
          <cell r="F3436" t="str">
            <v>CO - ALLEN CO LOCAL EDUCATION</v>
          </cell>
          <cell r="G3436" t="str">
            <v/>
          </cell>
          <cell r="H3436" t="str">
            <v/>
          </cell>
        </row>
        <row r="3437">
          <cell r="A3437" t="str">
            <v>0005793783</v>
          </cell>
          <cell r="B3437" t="str">
            <v>00057</v>
          </cell>
          <cell r="C3437" t="str">
            <v>93783</v>
          </cell>
          <cell r="D3437">
            <v>40070</v>
          </cell>
          <cell r="E3437" t="str">
            <v>I</v>
          </cell>
          <cell r="F3437" t="str">
            <v>CO - ANDERSON TWP VFD AT ST. M</v>
          </cell>
          <cell r="G3437" t="str">
            <v/>
          </cell>
          <cell r="H3437" t="str">
            <v/>
          </cell>
        </row>
        <row r="3438">
          <cell r="A3438" t="str">
            <v>0005793784</v>
          </cell>
          <cell r="B3438" t="str">
            <v>00057</v>
          </cell>
          <cell r="C3438" t="str">
            <v>93784</v>
          </cell>
          <cell r="D3438">
            <v>40070</v>
          </cell>
          <cell r="E3438" t="str">
            <v>I</v>
          </cell>
          <cell r="F3438" t="str">
            <v>CO - ANGOLA CARNEGIE PUBLIC LI</v>
          </cell>
          <cell r="G3438" t="str">
            <v/>
          </cell>
          <cell r="H3438" t="str">
            <v/>
          </cell>
        </row>
        <row r="3439">
          <cell r="A3439" t="str">
            <v>0005793785</v>
          </cell>
          <cell r="B3439" t="str">
            <v>00057</v>
          </cell>
          <cell r="C3439" t="str">
            <v>93785</v>
          </cell>
          <cell r="D3439">
            <v>40070</v>
          </cell>
          <cell r="E3439" t="str">
            <v>I</v>
          </cell>
          <cell r="F3439" t="str">
            <v>CO - APOLLO LANDFILL OSTEGO TW</v>
          </cell>
          <cell r="G3439" t="str">
            <v/>
          </cell>
          <cell r="H3439" t="str">
            <v/>
          </cell>
        </row>
        <row r="3440">
          <cell r="A3440" t="str">
            <v>0005793786</v>
          </cell>
          <cell r="B3440" t="str">
            <v>00057</v>
          </cell>
          <cell r="C3440" t="str">
            <v>93786</v>
          </cell>
          <cell r="D3440">
            <v>40070</v>
          </cell>
          <cell r="E3440" t="str">
            <v>I</v>
          </cell>
          <cell r="F3440" t="str">
            <v>CO - ARGOS COMMUNITY AMBULANCE</v>
          </cell>
          <cell r="G3440" t="str">
            <v/>
          </cell>
          <cell r="H3440" t="str">
            <v/>
          </cell>
        </row>
        <row r="3441">
          <cell r="A3441" t="str">
            <v>0005793787</v>
          </cell>
          <cell r="B3441" t="str">
            <v>00057</v>
          </cell>
          <cell r="C3441" t="str">
            <v>93787</v>
          </cell>
          <cell r="D3441">
            <v>40070</v>
          </cell>
          <cell r="E3441" t="str">
            <v>I</v>
          </cell>
          <cell r="F3441" t="str">
            <v>CO - ARGOS VFD EQUIPMENT</v>
          </cell>
          <cell r="G3441" t="str">
            <v/>
          </cell>
          <cell r="H3441" t="str">
            <v/>
          </cell>
        </row>
        <row r="3442">
          <cell r="A3442" t="str">
            <v>0005793788</v>
          </cell>
          <cell r="B3442" t="str">
            <v>00057</v>
          </cell>
          <cell r="C3442" t="str">
            <v>93788</v>
          </cell>
          <cell r="D3442">
            <v>40070</v>
          </cell>
          <cell r="E3442" t="str">
            <v>I</v>
          </cell>
          <cell r="F3442" t="str">
            <v>CO - AUBURN CORD DUESENBERG MU</v>
          </cell>
          <cell r="G3442" t="str">
            <v/>
          </cell>
          <cell r="H3442" t="str">
            <v/>
          </cell>
        </row>
        <row r="3443">
          <cell r="A3443" t="str">
            <v>0005793789</v>
          </cell>
          <cell r="B3443" t="str">
            <v>00057</v>
          </cell>
          <cell r="C3443" t="str">
            <v>93789</v>
          </cell>
          <cell r="D3443">
            <v>40070</v>
          </cell>
          <cell r="E3443" t="str">
            <v>I</v>
          </cell>
          <cell r="F3443" t="str">
            <v>CO - AVON TOWN HALL HENDRICKS</v>
          </cell>
          <cell r="G3443" t="str">
            <v/>
          </cell>
          <cell r="H3443" t="str">
            <v/>
          </cell>
        </row>
        <row r="3444">
          <cell r="A3444" t="str">
            <v>0005793790</v>
          </cell>
          <cell r="B3444" t="str">
            <v>00057</v>
          </cell>
          <cell r="C3444" t="str">
            <v>93790</v>
          </cell>
          <cell r="D3444">
            <v>40070</v>
          </cell>
          <cell r="E3444" t="str">
            <v>I</v>
          </cell>
          <cell r="F3444" t="str">
            <v>CO - AVON TOWN HALL HENDRICKS</v>
          </cell>
          <cell r="G3444" t="str">
            <v/>
          </cell>
          <cell r="H3444" t="str">
            <v/>
          </cell>
        </row>
        <row r="3445">
          <cell r="A3445" t="str">
            <v>0005793791</v>
          </cell>
          <cell r="B3445" t="str">
            <v>00057</v>
          </cell>
          <cell r="C3445" t="str">
            <v>93791</v>
          </cell>
          <cell r="D3445">
            <v>40070</v>
          </cell>
          <cell r="E3445" t="str">
            <v>I</v>
          </cell>
          <cell r="F3445" t="str">
            <v>CO - BAPTIST WOMEN'S SHELTER</v>
          </cell>
          <cell r="G3445" t="str">
            <v/>
          </cell>
          <cell r="H3445" t="str">
            <v/>
          </cell>
        </row>
        <row r="3446">
          <cell r="A3446" t="str">
            <v>0005793792</v>
          </cell>
          <cell r="B3446" t="str">
            <v>00057</v>
          </cell>
          <cell r="C3446" t="str">
            <v>93792</v>
          </cell>
          <cell r="D3446">
            <v>40070</v>
          </cell>
          <cell r="E3446" t="str">
            <v>I</v>
          </cell>
          <cell r="F3446" t="str">
            <v>CO - BASHOR HOME PROJECT</v>
          </cell>
          <cell r="G3446" t="str">
            <v/>
          </cell>
          <cell r="H3446" t="str">
            <v/>
          </cell>
        </row>
        <row r="3447">
          <cell r="A3447" t="str">
            <v>0005793793</v>
          </cell>
          <cell r="B3447" t="str">
            <v>00057</v>
          </cell>
          <cell r="C3447" t="str">
            <v>93793</v>
          </cell>
          <cell r="D3447">
            <v>40070</v>
          </cell>
          <cell r="E3447" t="str">
            <v>I</v>
          </cell>
          <cell r="F3447" t="str">
            <v>CO - BEAN BLOSSOM PATRICKSBURG</v>
          </cell>
          <cell r="G3447" t="str">
            <v/>
          </cell>
          <cell r="H3447" t="str">
            <v/>
          </cell>
        </row>
        <row r="3448">
          <cell r="A3448" t="str">
            <v>0005793794</v>
          </cell>
          <cell r="B3448" t="str">
            <v>00057</v>
          </cell>
          <cell r="C3448" t="str">
            <v>93794</v>
          </cell>
          <cell r="D3448">
            <v>40070</v>
          </cell>
          <cell r="E3448" t="str">
            <v>I</v>
          </cell>
          <cell r="F3448" t="str">
            <v>CO - BLOUNTSVILLE VOLUNTEER FI</v>
          </cell>
          <cell r="G3448" t="str">
            <v/>
          </cell>
          <cell r="H3448" t="str">
            <v/>
          </cell>
        </row>
        <row r="3449">
          <cell r="A3449" t="str">
            <v>0005793795</v>
          </cell>
          <cell r="B3449" t="str">
            <v>00057</v>
          </cell>
          <cell r="C3449" t="str">
            <v>93795</v>
          </cell>
          <cell r="D3449">
            <v>40070</v>
          </cell>
          <cell r="E3449" t="str">
            <v>I</v>
          </cell>
          <cell r="F3449" t="str">
            <v>CO - BLUFFTON WELLS COUNTY</v>
          </cell>
          <cell r="G3449" t="str">
            <v/>
          </cell>
          <cell r="H3449" t="str">
            <v/>
          </cell>
        </row>
        <row r="3450">
          <cell r="A3450" t="str">
            <v>0005793796</v>
          </cell>
          <cell r="B3450" t="str">
            <v>00057</v>
          </cell>
          <cell r="C3450" t="str">
            <v>93796</v>
          </cell>
          <cell r="D3450">
            <v>40070</v>
          </cell>
          <cell r="E3450" t="str">
            <v>I</v>
          </cell>
          <cell r="F3450" t="str">
            <v>CO - BOWSER HOUSING DEVELOPMEN</v>
          </cell>
          <cell r="G3450" t="str">
            <v/>
          </cell>
          <cell r="H3450" t="str">
            <v/>
          </cell>
        </row>
        <row r="3451">
          <cell r="A3451" t="str">
            <v>0005793797</v>
          </cell>
          <cell r="B3451" t="str">
            <v>00057</v>
          </cell>
          <cell r="C3451" t="str">
            <v>93797</v>
          </cell>
          <cell r="D3451">
            <v>40070</v>
          </cell>
          <cell r="E3451" t="str">
            <v>I</v>
          </cell>
          <cell r="F3451" t="str">
            <v>CO - BOYS AND GIRLS CLUB DECAT</v>
          </cell>
          <cell r="G3451" t="str">
            <v/>
          </cell>
          <cell r="H3451" t="str">
            <v/>
          </cell>
        </row>
        <row r="3452">
          <cell r="A3452" t="str">
            <v>0005793798</v>
          </cell>
          <cell r="B3452" t="str">
            <v>00057</v>
          </cell>
          <cell r="C3452" t="str">
            <v>93798</v>
          </cell>
          <cell r="D3452">
            <v>40070</v>
          </cell>
          <cell r="E3452" t="str">
            <v>I</v>
          </cell>
          <cell r="F3452" t="str">
            <v>CO - BOYS AND GIRLS CLUB LEARN</v>
          </cell>
          <cell r="G3452" t="str">
            <v/>
          </cell>
          <cell r="H3452" t="str">
            <v/>
          </cell>
        </row>
        <row r="3453">
          <cell r="A3453" t="str">
            <v>0005793799</v>
          </cell>
          <cell r="B3453" t="str">
            <v>00057</v>
          </cell>
          <cell r="C3453" t="str">
            <v>93799</v>
          </cell>
          <cell r="D3453">
            <v>40070</v>
          </cell>
          <cell r="E3453" t="str">
            <v>I</v>
          </cell>
          <cell r="F3453" t="str">
            <v>CO - BROAD RIPPLE CENTRAL CANA</v>
          </cell>
          <cell r="G3453" t="str">
            <v/>
          </cell>
          <cell r="H3453" t="str">
            <v/>
          </cell>
        </row>
        <row r="3454">
          <cell r="A3454" t="str">
            <v>0005793800</v>
          </cell>
          <cell r="B3454" t="str">
            <v>00057</v>
          </cell>
          <cell r="C3454" t="str">
            <v>93800</v>
          </cell>
          <cell r="D3454">
            <v>40070</v>
          </cell>
          <cell r="E3454" t="str">
            <v>I</v>
          </cell>
          <cell r="F3454" t="str">
            <v>CO - BROWN COUNTY YMCA</v>
          </cell>
          <cell r="G3454" t="str">
            <v/>
          </cell>
          <cell r="H3454" t="str">
            <v/>
          </cell>
        </row>
        <row r="3455">
          <cell r="A3455" t="str">
            <v>0005793801</v>
          </cell>
          <cell r="B3455" t="str">
            <v>00057</v>
          </cell>
          <cell r="C3455" t="str">
            <v>93801</v>
          </cell>
          <cell r="D3455">
            <v>40070</v>
          </cell>
          <cell r="E3455" t="str">
            <v>I</v>
          </cell>
          <cell r="F3455" t="str">
            <v>CO - CARROL COUNTY FAIRGROUNDS</v>
          </cell>
          <cell r="G3455" t="str">
            <v/>
          </cell>
          <cell r="H3455" t="str">
            <v/>
          </cell>
        </row>
        <row r="3456">
          <cell r="A3456" t="str">
            <v>0005793802</v>
          </cell>
          <cell r="B3456" t="str">
            <v>00057</v>
          </cell>
          <cell r="C3456" t="str">
            <v>93802</v>
          </cell>
          <cell r="D3456">
            <v>40070</v>
          </cell>
          <cell r="E3456" t="str">
            <v>I</v>
          </cell>
          <cell r="F3456" t="str">
            <v>CO - CENTER FOR THE HOMELESS S</v>
          </cell>
          <cell r="G3456" t="str">
            <v/>
          </cell>
          <cell r="H3456" t="str">
            <v/>
          </cell>
        </row>
        <row r="3457">
          <cell r="A3457" t="str">
            <v>0005793803</v>
          </cell>
          <cell r="B3457" t="str">
            <v>00057</v>
          </cell>
          <cell r="C3457" t="str">
            <v>93803</v>
          </cell>
          <cell r="D3457">
            <v>40070</v>
          </cell>
          <cell r="E3457" t="str">
            <v>I</v>
          </cell>
          <cell r="F3457" t="str">
            <v>CO - CENTERVILLE SENIOR CENTER</v>
          </cell>
          <cell r="G3457" t="str">
            <v/>
          </cell>
          <cell r="H3457" t="str">
            <v/>
          </cell>
        </row>
        <row r="3458">
          <cell r="A3458" t="str">
            <v>0005793804</v>
          </cell>
          <cell r="B3458" t="str">
            <v>00057</v>
          </cell>
          <cell r="C3458" t="str">
            <v>93804</v>
          </cell>
          <cell r="D3458">
            <v>40070</v>
          </cell>
          <cell r="E3458" t="str">
            <v>I</v>
          </cell>
          <cell r="F3458" t="str">
            <v>CO - CHESTER TOWNSHIP FIRE STA</v>
          </cell>
          <cell r="G3458" t="str">
            <v/>
          </cell>
          <cell r="H3458" t="str">
            <v/>
          </cell>
        </row>
        <row r="3459">
          <cell r="A3459" t="str">
            <v>0005793805</v>
          </cell>
          <cell r="B3459" t="str">
            <v>00057</v>
          </cell>
          <cell r="C3459" t="str">
            <v>93805</v>
          </cell>
          <cell r="D3459">
            <v>40070</v>
          </cell>
          <cell r="E3459" t="str">
            <v>I</v>
          </cell>
          <cell r="F3459" t="str">
            <v>CO - CHESTERON FIRE DEPARTMENT</v>
          </cell>
          <cell r="G3459" t="str">
            <v/>
          </cell>
          <cell r="H3459" t="str">
            <v/>
          </cell>
        </row>
        <row r="3460">
          <cell r="A3460" t="str">
            <v>0005793806</v>
          </cell>
          <cell r="B3460" t="str">
            <v>00057</v>
          </cell>
          <cell r="C3460" t="str">
            <v>93806</v>
          </cell>
          <cell r="D3460">
            <v>40070</v>
          </cell>
          <cell r="E3460" t="str">
            <v>I</v>
          </cell>
          <cell r="F3460" t="str">
            <v>CO - CLARKSBURG COMMUNITY VOLU</v>
          </cell>
          <cell r="G3460" t="str">
            <v/>
          </cell>
          <cell r="H3460" t="str">
            <v/>
          </cell>
        </row>
        <row r="3461">
          <cell r="A3461" t="str">
            <v>0005793807</v>
          </cell>
          <cell r="B3461" t="str">
            <v>00057</v>
          </cell>
          <cell r="C3461" t="str">
            <v>93807</v>
          </cell>
          <cell r="D3461">
            <v>40070</v>
          </cell>
          <cell r="E3461" t="str">
            <v>I</v>
          </cell>
          <cell r="F3461" t="str">
            <v>CO - CLAY TOWNSHIP TRUCK REPLA</v>
          </cell>
          <cell r="G3461" t="str">
            <v/>
          </cell>
          <cell r="H3461" t="str">
            <v/>
          </cell>
        </row>
        <row r="3462">
          <cell r="A3462" t="str">
            <v>0005793808</v>
          </cell>
          <cell r="B3462" t="str">
            <v>00057</v>
          </cell>
          <cell r="C3462" t="str">
            <v>93808</v>
          </cell>
          <cell r="D3462">
            <v>40070</v>
          </cell>
          <cell r="E3462" t="str">
            <v>I</v>
          </cell>
          <cell r="F3462" t="str">
            <v>CO - CLAY TOWNSHIP ST JOSEPH C</v>
          </cell>
          <cell r="G3462" t="str">
            <v/>
          </cell>
          <cell r="H3462" t="str">
            <v/>
          </cell>
        </row>
        <row r="3463">
          <cell r="A3463" t="str">
            <v>0005793809</v>
          </cell>
          <cell r="B3463" t="str">
            <v>00057</v>
          </cell>
          <cell r="C3463" t="str">
            <v>93809</v>
          </cell>
          <cell r="D3463">
            <v>40070</v>
          </cell>
          <cell r="E3463" t="str">
            <v>I</v>
          </cell>
          <cell r="F3463" t="str">
            <v>CO - CLINTON TOWNSHIP PUMPER T</v>
          </cell>
          <cell r="G3463" t="str">
            <v/>
          </cell>
          <cell r="H3463" t="str">
            <v/>
          </cell>
        </row>
        <row r="3464">
          <cell r="A3464" t="str">
            <v>0005793810</v>
          </cell>
          <cell r="B3464" t="str">
            <v>00057</v>
          </cell>
          <cell r="C3464" t="str">
            <v>93810</v>
          </cell>
          <cell r="D3464">
            <v>40070</v>
          </cell>
          <cell r="E3464" t="str">
            <v>I</v>
          </cell>
          <cell r="F3464" t="str">
            <v>CO - COBURN PLACE SAFE HAVEN</v>
          </cell>
          <cell r="G3464" t="str">
            <v/>
          </cell>
          <cell r="H3464" t="str">
            <v/>
          </cell>
        </row>
        <row r="3465">
          <cell r="A3465" t="str">
            <v>0005793811</v>
          </cell>
          <cell r="B3465" t="str">
            <v>00057</v>
          </cell>
          <cell r="C3465" t="str">
            <v>93811</v>
          </cell>
          <cell r="D3465">
            <v>40070</v>
          </cell>
          <cell r="E3465" t="str">
            <v>I</v>
          </cell>
          <cell r="F3465" t="str">
            <v>CO - COLUMBIA TWP. COMMUNITY C</v>
          </cell>
          <cell r="G3465" t="str">
            <v/>
          </cell>
          <cell r="H3465" t="str">
            <v/>
          </cell>
        </row>
        <row r="3466">
          <cell r="A3466" t="str">
            <v>0005793812</v>
          </cell>
          <cell r="B3466" t="str">
            <v>00057</v>
          </cell>
          <cell r="C3466" t="str">
            <v>93812</v>
          </cell>
          <cell r="D3466">
            <v>40070</v>
          </cell>
          <cell r="E3466" t="str">
            <v>I</v>
          </cell>
          <cell r="F3466" t="str">
            <v>CO - CONNERSVILLE BOARD OF AVI</v>
          </cell>
          <cell r="G3466" t="str">
            <v/>
          </cell>
          <cell r="H3466" t="str">
            <v/>
          </cell>
        </row>
        <row r="3467">
          <cell r="A3467" t="str">
            <v>0005793813</v>
          </cell>
          <cell r="B3467" t="str">
            <v>00057</v>
          </cell>
          <cell r="C3467" t="str">
            <v>93813</v>
          </cell>
          <cell r="D3467">
            <v>40070</v>
          </cell>
          <cell r="E3467" t="str">
            <v>I</v>
          </cell>
          <cell r="F3467" t="str">
            <v>CO - CROSSROAD ST WAYNE CHILDR</v>
          </cell>
          <cell r="G3467" t="str">
            <v/>
          </cell>
          <cell r="H3467" t="str">
            <v/>
          </cell>
        </row>
        <row r="3468">
          <cell r="A3468" t="str">
            <v>0005793814</v>
          </cell>
          <cell r="B3468" t="str">
            <v>00057</v>
          </cell>
          <cell r="C3468" t="str">
            <v>93814</v>
          </cell>
          <cell r="D3468">
            <v>40070</v>
          </cell>
          <cell r="E3468" t="str">
            <v>I</v>
          </cell>
          <cell r="F3468" t="str">
            <v>CO - CROWN POINT FD AMBULANCE</v>
          </cell>
          <cell r="G3468" t="str">
            <v/>
          </cell>
          <cell r="H3468" t="str">
            <v/>
          </cell>
        </row>
        <row r="3469">
          <cell r="A3469" t="str">
            <v>0005793815</v>
          </cell>
          <cell r="B3469" t="str">
            <v>00057</v>
          </cell>
          <cell r="C3469" t="str">
            <v>93815</v>
          </cell>
          <cell r="D3469">
            <v>40070</v>
          </cell>
          <cell r="E3469" t="str">
            <v>I</v>
          </cell>
          <cell r="F3469" t="str">
            <v>CO - DALEVILLE COMMUNITY LIBRA</v>
          </cell>
          <cell r="G3469" t="str">
            <v/>
          </cell>
          <cell r="H3469" t="str">
            <v/>
          </cell>
        </row>
        <row r="3470">
          <cell r="A3470" t="str">
            <v>0005793816</v>
          </cell>
          <cell r="B3470" t="str">
            <v>00057</v>
          </cell>
          <cell r="C3470" t="str">
            <v>93816</v>
          </cell>
          <cell r="D3470">
            <v>40070</v>
          </cell>
          <cell r="E3470" t="str">
            <v>I</v>
          </cell>
          <cell r="F3470" t="str">
            <v>CO - DAYBREAK CHIDRENS CENTER</v>
          </cell>
          <cell r="G3470" t="str">
            <v/>
          </cell>
          <cell r="H3470" t="str">
            <v/>
          </cell>
        </row>
        <row r="3471">
          <cell r="A3471" t="str">
            <v>0005793817</v>
          </cell>
          <cell r="B3471" t="str">
            <v>00057</v>
          </cell>
          <cell r="C3471" t="str">
            <v>93817</v>
          </cell>
          <cell r="D3471">
            <v>40070</v>
          </cell>
          <cell r="E3471" t="str">
            <v>I</v>
          </cell>
          <cell r="F3471" t="str">
            <v>CO - ELECTRONIC &amp; ENHANCED ACC</v>
          </cell>
          <cell r="G3471" t="str">
            <v/>
          </cell>
          <cell r="H3471" t="str">
            <v/>
          </cell>
        </row>
        <row r="3472">
          <cell r="A3472" t="str">
            <v>0005793818</v>
          </cell>
          <cell r="B3472" t="str">
            <v>00057</v>
          </cell>
          <cell r="C3472" t="str">
            <v>93818</v>
          </cell>
          <cell r="D3472">
            <v>40070</v>
          </cell>
          <cell r="E3472" t="str">
            <v>I</v>
          </cell>
          <cell r="F3472" t="str">
            <v>CO - DECO ENTERTAINMENT FOR HI</v>
          </cell>
          <cell r="G3472" t="str">
            <v/>
          </cell>
          <cell r="H3472" t="str">
            <v/>
          </cell>
        </row>
        <row r="3473">
          <cell r="A3473" t="str">
            <v>0005793819</v>
          </cell>
          <cell r="B3473" t="str">
            <v>00057</v>
          </cell>
          <cell r="C3473" t="str">
            <v>93819</v>
          </cell>
          <cell r="D3473">
            <v>40070</v>
          </cell>
          <cell r="E3473" t="str">
            <v>I</v>
          </cell>
          <cell r="F3473" t="str">
            <v>CO - DEKALB CO AIRPORT AUBURN</v>
          </cell>
          <cell r="G3473" t="str">
            <v/>
          </cell>
          <cell r="H3473" t="str">
            <v/>
          </cell>
        </row>
        <row r="3474">
          <cell r="A3474" t="str">
            <v>0005793820</v>
          </cell>
          <cell r="B3474" t="str">
            <v>00057</v>
          </cell>
          <cell r="C3474" t="str">
            <v>93820</v>
          </cell>
          <cell r="D3474">
            <v>40070</v>
          </cell>
          <cell r="E3474" t="str">
            <v>I</v>
          </cell>
          <cell r="F3474" t="str">
            <v>CO - DEKALB CO. AIRPORT JACKSO</v>
          </cell>
          <cell r="G3474" t="str">
            <v/>
          </cell>
          <cell r="H3474" t="str">
            <v/>
          </cell>
        </row>
        <row r="3475">
          <cell r="A3475" t="str">
            <v>0005793821</v>
          </cell>
          <cell r="B3475" t="str">
            <v>00057</v>
          </cell>
          <cell r="C3475" t="str">
            <v>93821</v>
          </cell>
          <cell r="D3475">
            <v>40070</v>
          </cell>
          <cell r="E3475" t="str">
            <v>I</v>
          </cell>
          <cell r="F3475" t="str">
            <v>CO - DOWNTOWN PARK GAS CITY GR</v>
          </cell>
          <cell r="G3475" t="str">
            <v/>
          </cell>
          <cell r="H3475" t="str">
            <v/>
          </cell>
        </row>
        <row r="3476">
          <cell r="A3476" t="str">
            <v>0005793822</v>
          </cell>
          <cell r="B3476" t="str">
            <v>00057</v>
          </cell>
          <cell r="C3476" t="str">
            <v>93822</v>
          </cell>
          <cell r="D3476">
            <v>40070</v>
          </cell>
          <cell r="E3476" t="str">
            <v>I</v>
          </cell>
          <cell r="F3476" t="str">
            <v>CO - DYER INFRASTRUCTURE WATER</v>
          </cell>
          <cell r="G3476" t="str">
            <v/>
          </cell>
          <cell r="H3476" t="str">
            <v/>
          </cell>
        </row>
        <row r="3477">
          <cell r="A3477" t="str">
            <v>0005793823</v>
          </cell>
          <cell r="B3477" t="str">
            <v>00057</v>
          </cell>
          <cell r="C3477" t="str">
            <v>93823</v>
          </cell>
          <cell r="D3477">
            <v>40070</v>
          </cell>
          <cell r="E3477" t="str">
            <v>I</v>
          </cell>
          <cell r="F3477" t="str">
            <v>CO - EDISON HANDICAPPED LITTLE</v>
          </cell>
          <cell r="G3477" t="str">
            <v/>
          </cell>
          <cell r="H3477" t="str">
            <v/>
          </cell>
        </row>
        <row r="3478">
          <cell r="A3478" t="str">
            <v>0005793824</v>
          </cell>
          <cell r="B3478" t="str">
            <v>00057</v>
          </cell>
          <cell r="C3478" t="str">
            <v>93824</v>
          </cell>
          <cell r="D3478">
            <v>40070</v>
          </cell>
          <cell r="E3478" t="str">
            <v>I</v>
          </cell>
          <cell r="F3478" t="str">
            <v>CO - ELKHART CHAPTER OF INDIAN</v>
          </cell>
          <cell r="G3478" t="str">
            <v/>
          </cell>
          <cell r="H3478" t="str">
            <v/>
          </cell>
        </row>
        <row r="3479">
          <cell r="A3479" t="str">
            <v>0005793825</v>
          </cell>
          <cell r="B3479" t="str">
            <v>00057</v>
          </cell>
          <cell r="C3479" t="str">
            <v>93825</v>
          </cell>
          <cell r="D3479">
            <v>40070</v>
          </cell>
          <cell r="E3479" t="str">
            <v>I</v>
          </cell>
          <cell r="F3479" t="str">
            <v>CO - ELKHART CHAPTER OF THE IN</v>
          </cell>
          <cell r="G3479" t="str">
            <v/>
          </cell>
          <cell r="H3479" t="str">
            <v/>
          </cell>
        </row>
        <row r="3480">
          <cell r="A3480" t="str">
            <v>0005793826</v>
          </cell>
          <cell r="B3480" t="str">
            <v>00057</v>
          </cell>
          <cell r="C3480" t="str">
            <v>93826</v>
          </cell>
          <cell r="D3480">
            <v>40070</v>
          </cell>
          <cell r="E3480" t="str">
            <v>I</v>
          </cell>
          <cell r="F3480" t="str">
            <v>CO - WOMENS SHELTER EXPANSION</v>
          </cell>
          <cell r="G3480" t="str">
            <v/>
          </cell>
          <cell r="H3480" t="str">
            <v/>
          </cell>
        </row>
        <row r="3481">
          <cell r="A3481" t="str">
            <v>0005793827</v>
          </cell>
          <cell r="B3481" t="str">
            <v>00057</v>
          </cell>
          <cell r="C3481" t="str">
            <v>93827</v>
          </cell>
          <cell r="D3481">
            <v>40070</v>
          </cell>
          <cell r="E3481" t="str">
            <v>I</v>
          </cell>
          <cell r="F3481" t="str">
            <v>CO - ELKHART COUNTY COMMUNITY</v>
          </cell>
          <cell r="G3481" t="str">
            <v/>
          </cell>
          <cell r="H3481" t="str">
            <v/>
          </cell>
        </row>
        <row r="3482">
          <cell r="A3482" t="str">
            <v>0005793828</v>
          </cell>
          <cell r="B3482" t="str">
            <v>00057</v>
          </cell>
          <cell r="C3482" t="str">
            <v>93828</v>
          </cell>
          <cell r="D3482">
            <v>40070</v>
          </cell>
          <cell r="E3482" t="str">
            <v>I</v>
          </cell>
          <cell r="F3482" t="str">
            <v>CO - ELWOOD INFRASTRUCTURE MAD</v>
          </cell>
          <cell r="G3482" t="str">
            <v/>
          </cell>
          <cell r="H3482" t="str">
            <v/>
          </cell>
        </row>
        <row r="3483">
          <cell r="A3483" t="str">
            <v>0005793829</v>
          </cell>
          <cell r="B3483" t="str">
            <v>00057</v>
          </cell>
          <cell r="C3483" t="str">
            <v>93829</v>
          </cell>
          <cell r="D3483">
            <v>40070</v>
          </cell>
          <cell r="E3483" t="str">
            <v>I</v>
          </cell>
          <cell r="F3483" t="str">
            <v>CO - ETNA GREEN COMMUNITY REME</v>
          </cell>
          <cell r="G3483" t="str">
            <v/>
          </cell>
          <cell r="H3483" t="str">
            <v/>
          </cell>
        </row>
        <row r="3484">
          <cell r="A3484" t="str">
            <v>0005793830</v>
          </cell>
          <cell r="B3484" t="str">
            <v>00057</v>
          </cell>
          <cell r="C3484" t="str">
            <v>93830</v>
          </cell>
          <cell r="D3484">
            <v>40070</v>
          </cell>
          <cell r="E3484" t="str">
            <v>I</v>
          </cell>
          <cell r="F3484" t="str">
            <v>CO - FAMILY SERVICES OF ELKHAR</v>
          </cell>
          <cell r="G3484" t="str">
            <v/>
          </cell>
          <cell r="H3484" t="str">
            <v/>
          </cell>
        </row>
        <row r="3485">
          <cell r="A3485" t="str">
            <v>0005793831</v>
          </cell>
          <cell r="B3485" t="str">
            <v>00057</v>
          </cell>
          <cell r="C3485" t="str">
            <v>93831</v>
          </cell>
          <cell r="D3485">
            <v>40070</v>
          </cell>
          <cell r="E3485" t="str">
            <v>I</v>
          </cell>
          <cell r="F3485" t="str">
            <v>CO - FLOYD CO GREENVILLE TWP F</v>
          </cell>
          <cell r="G3485" t="str">
            <v/>
          </cell>
          <cell r="H3485" t="str">
            <v/>
          </cell>
        </row>
        <row r="3486">
          <cell r="A3486" t="str">
            <v>0005793832</v>
          </cell>
          <cell r="B3486" t="str">
            <v>00057</v>
          </cell>
          <cell r="C3486" t="str">
            <v>93832</v>
          </cell>
          <cell r="D3486">
            <v>40070</v>
          </cell>
          <cell r="E3486" t="str">
            <v>I</v>
          </cell>
          <cell r="F3486" t="str">
            <v>CO - FORT HARRISON REUSE AUTHO</v>
          </cell>
          <cell r="G3486" t="str">
            <v/>
          </cell>
          <cell r="H3486" t="str">
            <v/>
          </cell>
        </row>
        <row r="3487">
          <cell r="A3487" t="str">
            <v>0005793833</v>
          </cell>
          <cell r="B3487" t="str">
            <v>00057</v>
          </cell>
          <cell r="C3487" t="str">
            <v>93833</v>
          </cell>
          <cell r="D3487">
            <v>40070</v>
          </cell>
          <cell r="E3487" t="str">
            <v>I</v>
          </cell>
          <cell r="F3487" t="str">
            <v>CO - FOUNTAIN COUNTY WAR MUSEU</v>
          </cell>
          <cell r="G3487" t="str">
            <v/>
          </cell>
          <cell r="H3487" t="str">
            <v/>
          </cell>
        </row>
        <row r="3488">
          <cell r="A3488" t="str">
            <v>0005793834</v>
          </cell>
          <cell r="B3488" t="str">
            <v>00057</v>
          </cell>
          <cell r="C3488" t="str">
            <v>93834</v>
          </cell>
          <cell r="D3488">
            <v>40070</v>
          </cell>
          <cell r="E3488" t="str">
            <v>I</v>
          </cell>
          <cell r="F3488" t="str">
            <v>CO - FRANCIS GODFROY RESERVE I</v>
          </cell>
          <cell r="G3488" t="str">
            <v/>
          </cell>
          <cell r="H3488" t="str">
            <v/>
          </cell>
        </row>
        <row r="3489">
          <cell r="A3489" t="str">
            <v>0005793835</v>
          </cell>
          <cell r="B3489" t="str">
            <v>00057</v>
          </cell>
          <cell r="C3489" t="str">
            <v>93835</v>
          </cell>
          <cell r="D3489">
            <v>40070</v>
          </cell>
          <cell r="E3489" t="str">
            <v>I</v>
          </cell>
          <cell r="F3489" t="str">
            <v>CO - TRNSF TO PROPRTY TAX REPL</v>
          </cell>
          <cell r="G3489" t="str">
            <v/>
          </cell>
          <cell r="H3489" t="str">
            <v/>
          </cell>
        </row>
        <row r="3490">
          <cell r="A3490" t="str">
            <v>0005793836</v>
          </cell>
          <cell r="B3490" t="str">
            <v>00057</v>
          </cell>
          <cell r="C3490" t="str">
            <v>93836</v>
          </cell>
          <cell r="D3490">
            <v>40070</v>
          </cell>
          <cell r="E3490" t="str">
            <v>I</v>
          </cell>
          <cell r="F3490" t="str">
            <v>CO - LOCAL ROAD &amp; STREET ACCOU</v>
          </cell>
          <cell r="G3490" t="str">
            <v/>
          </cell>
          <cell r="H3490" t="str">
            <v/>
          </cell>
        </row>
        <row r="3491">
          <cell r="A3491" t="str">
            <v>0005793837</v>
          </cell>
          <cell r="B3491" t="str">
            <v>00057</v>
          </cell>
          <cell r="C3491" t="str">
            <v>93837</v>
          </cell>
          <cell r="D3491">
            <v>40070</v>
          </cell>
          <cell r="E3491" t="str">
            <v>I</v>
          </cell>
          <cell r="F3491" t="str">
            <v>CO - INDIANA TECHNOLOGY FUND</v>
          </cell>
          <cell r="G3491" t="str">
            <v/>
          </cell>
          <cell r="H3491" t="str">
            <v/>
          </cell>
        </row>
        <row r="3492">
          <cell r="A3492" t="str">
            <v>0005793916</v>
          </cell>
          <cell r="B3492" t="str">
            <v>00057</v>
          </cell>
          <cell r="C3492" t="str">
            <v>93916</v>
          </cell>
          <cell r="D3492">
            <v>40070</v>
          </cell>
          <cell r="E3492" t="str">
            <v>I</v>
          </cell>
          <cell r="F3492" t="str">
            <v>CO - IN HEALTH CARE TRUST ACCO</v>
          </cell>
          <cell r="G3492" t="str">
            <v/>
          </cell>
          <cell r="H3492" t="str">
            <v/>
          </cell>
        </row>
        <row r="3493">
          <cell r="A3493" t="str">
            <v>0005793921</v>
          </cell>
          <cell r="B3493" t="str">
            <v>00057</v>
          </cell>
          <cell r="C3493" t="str">
            <v>93921</v>
          </cell>
          <cell r="D3493">
            <v>40070</v>
          </cell>
          <cell r="E3493" t="str">
            <v>I</v>
          </cell>
          <cell r="F3493" t="str">
            <v>CO - YEAR 2000 CONTINGENCY</v>
          </cell>
          <cell r="G3493" t="str">
            <v/>
          </cell>
          <cell r="H3493" t="str">
            <v/>
          </cell>
        </row>
        <row r="3494">
          <cell r="A3494" t="str">
            <v>0005793922</v>
          </cell>
          <cell r="B3494" t="str">
            <v>00057</v>
          </cell>
          <cell r="C3494" t="str">
            <v>93922</v>
          </cell>
          <cell r="D3494">
            <v>40070</v>
          </cell>
          <cell r="E3494" t="str">
            <v>I</v>
          </cell>
          <cell r="F3494" t="str">
            <v>CO - YEAR 2000 CONTINGENCY</v>
          </cell>
          <cell r="G3494" t="str">
            <v/>
          </cell>
          <cell r="H3494" t="str">
            <v/>
          </cell>
        </row>
        <row r="3495">
          <cell r="A3495" t="str">
            <v>0005817020</v>
          </cell>
          <cell r="B3495" t="str">
            <v>00058</v>
          </cell>
          <cell r="C3495" t="str">
            <v>17020</v>
          </cell>
          <cell r="D3495">
            <v>732</v>
          </cell>
          <cell r="E3495" t="str">
            <v>I</v>
          </cell>
          <cell r="F3495" t="str">
            <v>IN TOBACCO PREV &amp; CESSATION CO</v>
          </cell>
          <cell r="G3495" t="str">
            <v>3</v>
          </cell>
          <cell r="H3495" t="str">
            <v>1000</v>
          </cell>
        </row>
        <row r="3496">
          <cell r="A3496" t="str">
            <v>0005830418</v>
          </cell>
          <cell r="B3496" t="str">
            <v>00058</v>
          </cell>
          <cell r="C3496" t="str">
            <v>30418</v>
          </cell>
          <cell r="D3496">
            <v>41821</v>
          </cell>
          <cell r="E3496" t="str">
            <v>I</v>
          </cell>
          <cell r="F3496" t="str">
            <v>TOBACCO USE PREV &amp; CESSATION F</v>
          </cell>
          <cell r="G3496" t="str">
            <v>5</v>
          </cell>
          <cell r="H3496" t="str">
            <v>6330</v>
          </cell>
        </row>
        <row r="3497">
          <cell r="A3497" t="str">
            <v>0005846400</v>
          </cell>
          <cell r="B3497" t="str">
            <v>00058</v>
          </cell>
          <cell r="C3497" t="str">
            <v>46400</v>
          </cell>
          <cell r="D3497">
            <v>732</v>
          </cell>
          <cell r="E3497" t="str">
            <v>I</v>
          </cell>
          <cell r="F3497" t="str">
            <v>ANR FOUNDATION GRANT</v>
          </cell>
          <cell r="G3497" t="str">
            <v>5</v>
          </cell>
          <cell r="H3497" t="str">
            <v>6000</v>
          </cell>
        </row>
        <row r="3498">
          <cell r="A3498" t="str">
            <v>0005847970</v>
          </cell>
          <cell r="B3498" t="str">
            <v>00058</v>
          </cell>
          <cell r="C3498" t="str">
            <v>47970</v>
          </cell>
          <cell r="D3498">
            <v>732</v>
          </cell>
          <cell r="E3498" t="str">
            <v>I</v>
          </cell>
          <cell r="F3498" t="str">
            <v>PSW/RWJ LEADERSHIP GRANT</v>
          </cell>
          <cell r="G3498" t="str">
            <v>5</v>
          </cell>
          <cell r="H3498" t="str">
            <v>6000</v>
          </cell>
        </row>
        <row r="3499">
          <cell r="A3499" t="str">
            <v>0005847975</v>
          </cell>
          <cell r="B3499" t="str">
            <v>00058</v>
          </cell>
          <cell r="C3499" t="str">
            <v>47975</v>
          </cell>
          <cell r="D3499">
            <v>41821</v>
          </cell>
          <cell r="E3499" t="str">
            <v>I</v>
          </cell>
          <cell r="F3499" t="str">
            <v>STRATEGIES FOR SMKFREE AIR PLC</v>
          </cell>
          <cell r="G3499" t="str">
            <v>5</v>
          </cell>
          <cell r="H3499" t="str">
            <v>6000</v>
          </cell>
        </row>
        <row r="3500">
          <cell r="A3500" t="str">
            <v>0005858053</v>
          </cell>
          <cell r="B3500" t="str">
            <v>00058</v>
          </cell>
          <cell r="C3500" t="str">
            <v>58053</v>
          </cell>
          <cell r="D3500">
            <v>41821</v>
          </cell>
          <cell r="E3500" t="str">
            <v>I</v>
          </cell>
          <cell r="F3500" t="str">
            <v>ARRA-BRFSS Indiana Quitline</v>
          </cell>
          <cell r="G3500" t="str">
            <v>7</v>
          </cell>
          <cell r="H3500" t="str">
            <v>8000</v>
          </cell>
        </row>
        <row r="3501">
          <cell r="A3501" t="str">
            <v>0005860090</v>
          </cell>
          <cell r="B3501" t="str">
            <v>00058</v>
          </cell>
          <cell r="C3501" t="str">
            <v>60090</v>
          </cell>
          <cell r="D3501">
            <v>41821</v>
          </cell>
          <cell r="E3501" t="str">
            <v>I</v>
          </cell>
          <cell r="F3501" t="str">
            <v xml:space="preserve">ITPC U.S DHHS Fund						</v>
          </cell>
          <cell r="G3501" t="str">
            <v>7</v>
          </cell>
          <cell r="H3501" t="str">
            <v>8093</v>
          </cell>
        </row>
        <row r="3502">
          <cell r="A3502" t="str">
            <v>0005860420</v>
          </cell>
          <cell r="B3502" t="str">
            <v>00058</v>
          </cell>
          <cell r="C3502" t="str">
            <v>60420</v>
          </cell>
          <cell r="D3502">
            <v>40299</v>
          </cell>
          <cell r="E3502" t="str">
            <v>I</v>
          </cell>
          <cell r="F3502" t="str">
            <v>ITPC US DHHS Fund</v>
          </cell>
          <cell r="G3502" t="str">
            <v>7</v>
          </cell>
          <cell r="H3502" t="str">
            <v>8093</v>
          </cell>
        </row>
        <row r="3503">
          <cell r="A3503" t="str">
            <v>0006110480</v>
          </cell>
          <cell r="B3503" t="str">
            <v>00061</v>
          </cell>
          <cell r="C3503" t="str">
            <v>10480</v>
          </cell>
          <cell r="D3503">
            <v>732</v>
          </cell>
          <cell r="E3503" t="str">
            <v>I</v>
          </cell>
          <cell r="F3503" t="str">
            <v>LAND OFFICE DIVISION</v>
          </cell>
          <cell r="G3503" t="str">
            <v>3</v>
          </cell>
          <cell r="H3503" t="str">
            <v>1000</v>
          </cell>
        </row>
        <row r="3504">
          <cell r="A3504" t="str">
            <v>0006110550</v>
          </cell>
          <cell r="B3504" t="str">
            <v>00061</v>
          </cell>
          <cell r="C3504" t="str">
            <v>10550</v>
          </cell>
          <cell r="D3504">
            <v>41753</v>
          </cell>
          <cell r="E3504" t="str">
            <v>I</v>
          </cell>
          <cell r="F3504" t="str">
            <v>PUBLIC WORKS</v>
          </cell>
          <cell r="G3504" t="str">
            <v>3</v>
          </cell>
          <cell r="H3504" t="str">
            <v>1000</v>
          </cell>
        </row>
        <row r="3505">
          <cell r="A3505" t="str">
            <v>0006110560</v>
          </cell>
          <cell r="B3505" t="str">
            <v>00061</v>
          </cell>
          <cell r="C3505" t="str">
            <v>10560</v>
          </cell>
          <cell r="D3505">
            <v>732</v>
          </cell>
          <cell r="E3505" t="str">
            <v>A</v>
          </cell>
          <cell r="F3505" t="str">
            <v>DEPARTMENT OF ADMINISTRATION</v>
          </cell>
          <cell r="G3505" t="str">
            <v>3</v>
          </cell>
          <cell r="H3505" t="str">
            <v>1000</v>
          </cell>
        </row>
        <row r="3506">
          <cell r="A3506" t="str">
            <v>0006110570</v>
          </cell>
          <cell r="B3506" t="str">
            <v>00061</v>
          </cell>
          <cell r="C3506" t="str">
            <v>10570</v>
          </cell>
          <cell r="D3506">
            <v>732</v>
          </cell>
          <cell r="E3506" t="str">
            <v>I</v>
          </cell>
          <cell r="F3506" t="str">
            <v>GENERAL SERVICES</v>
          </cell>
          <cell r="G3506" t="str">
            <v>3</v>
          </cell>
          <cell r="H3506" t="str">
            <v>1000</v>
          </cell>
        </row>
        <row r="3507">
          <cell r="A3507" t="str">
            <v>0006110600</v>
          </cell>
          <cell r="B3507" t="str">
            <v>00061</v>
          </cell>
          <cell r="C3507" t="str">
            <v>10600</v>
          </cell>
          <cell r="D3507">
            <v>732</v>
          </cell>
          <cell r="E3507" t="str">
            <v>I</v>
          </cell>
          <cell r="F3507" t="str">
            <v>DATA PROCESSING</v>
          </cell>
          <cell r="G3507" t="str">
            <v>3</v>
          </cell>
          <cell r="H3507" t="str">
            <v>1000</v>
          </cell>
        </row>
        <row r="3508">
          <cell r="A3508" t="str">
            <v>0006110610</v>
          </cell>
          <cell r="B3508" t="str">
            <v>00061</v>
          </cell>
          <cell r="C3508" t="str">
            <v>10610</v>
          </cell>
          <cell r="D3508">
            <v>732</v>
          </cell>
          <cell r="E3508" t="str">
            <v>I</v>
          </cell>
          <cell r="F3508" t="str">
            <v>RELOCATION-SOB II</v>
          </cell>
          <cell r="G3508" t="str">
            <v>3</v>
          </cell>
          <cell r="H3508" t="str">
            <v>1000</v>
          </cell>
        </row>
        <row r="3509">
          <cell r="A3509" t="str">
            <v>0006110620</v>
          </cell>
          <cell r="B3509" t="str">
            <v>00061</v>
          </cell>
          <cell r="C3509" t="str">
            <v>10620</v>
          </cell>
          <cell r="D3509">
            <v>732</v>
          </cell>
          <cell r="E3509" t="str">
            <v>I</v>
          </cell>
          <cell r="F3509" t="str">
            <v>PROCUREMENT</v>
          </cell>
          <cell r="G3509" t="str">
            <v>3</v>
          </cell>
          <cell r="H3509" t="str">
            <v>1000</v>
          </cell>
        </row>
        <row r="3510">
          <cell r="A3510" t="str">
            <v>0006110630</v>
          </cell>
          <cell r="B3510" t="str">
            <v>00061</v>
          </cell>
          <cell r="C3510" t="str">
            <v>10630</v>
          </cell>
          <cell r="D3510">
            <v>732</v>
          </cell>
          <cell r="E3510" t="str">
            <v>I</v>
          </cell>
          <cell r="F3510" t="str">
            <v>PROPERTY MANAGEMENT OTHER</v>
          </cell>
          <cell r="G3510" t="str">
            <v>3</v>
          </cell>
          <cell r="H3510" t="str">
            <v>1000</v>
          </cell>
        </row>
        <row r="3511">
          <cell r="A3511" t="str">
            <v>0006110640</v>
          </cell>
          <cell r="B3511" t="str">
            <v>00061</v>
          </cell>
          <cell r="C3511" t="str">
            <v>10640</v>
          </cell>
          <cell r="D3511">
            <v>41753</v>
          </cell>
          <cell r="E3511" t="str">
            <v>I</v>
          </cell>
          <cell r="F3511" t="str">
            <v>OPERATIONS DIVISIONS</v>
          </cell>
          <cell r="G3511" t="str">
            <v>3</v>
          </cell>
          <cell r="H3511" t="str">
            <v>1000</v>
          </cell>
        </row>
        <row r="3512">
          <cell r="A3512" t="str">
            <v>0006111260</v>
          </cell>
          <cell r="B3512" t="str">
            <v>00061</v>
          </cell>
          <cell r="C3512" t="str">
            <v>11260</v>
          </cell>
          <cell r="D3512">
            <v>732</v>
          </cell>
          <cell r="E3512" t="str">
            <v>I</v>
          </cell>
          <cell r="F3512" t="str">
            <v>SOBC LEASE - MIAMI CORRECTIONA</v>
          </cell>
          <cell r="G3512" t="str">
            <v>3</v>
          </cell>
          <cell r="H3512" t="str">
            <v>1000</v>
          </cell>
        </row>
        <row r="3513">
          <cell r="A3513" t="str">
            <v>0006111640</v>
          </cell>
          <cell r="B3513" t="str">
            <v>00061</v>
          </cell>
          <cell r="C3513" t="str">
            <v>11640</v>
          </cell>
          <cell r="D3513">
            <v>732</v>
          </cell>
          <cell r="E3513" t="str">
            <v>A</v>
          </cell>
          <cell r="F3513" t="str">
            <v>DEPT OF CORR OMBUDSMAN BUREAU</v>
          </cell>
          <cell r="G3513" t="str">
            <v>3</v>
          </cell>
          <cell r="H3513" t="str">
            <v>1000</v>
          </cell>
        </row>
        <row r="3514">
          <cell r="A3514" t="str">
            <v>0006111760</v>
          </cell>
          <cell r="B3514" t="str">
            <v>00061</v>
          </cell>
          <cell r="C3514" t="str">
            <v>11760</v>
          </cell>
          <cell r="D3514">
            <v>732</v>
          </cell>
          <cell r="E3514" t="str">
            <v>A</v>
          </cell>
          <cell r="F3514" t="str">
            <v>COLUMBUS LEARNING CTR LEASE PM</v>
          </cell>
          <cell r="G3514" t="str">
            <v>3</v>
          </cell>
          <cell r="H3514" t="str">
            <v>1000</v>
          </cell>
        </row>
        <row r="3515">
          <cell r="A3515" t="str">
            <v>0006113007</v>
          </cell>
          <cell r="B3515" t="str">
            <v>00061</v>
          </cell>
          <cell r="C3515" t="str">
            <v>13007</v>
          </cell>
          <cell r="D3515">
            <v>732</v>
          </cell>
          <cell r="E3515" t="str">
            <v>A</v>
          </cell>
          <cell r="F3515" t="str">
            <v>CAPITAL REVERSIONS - DOA</v>
          </cell>
          <cell r="G3515" t="str">
            <v>3</v>
          </cell>
          <cell r="H3515" t="str">
            <v>1000</v>
          </cell>
        </row>
        <row r="3516">
          <cell r="A3516" t="str">
            <v>0006113069</v>
          </cell>
          <cell r="B3516" t="str">
            <v>00061</v>
          </cell>
          <cell r="C3516" t="str">
            <v>13069</v>
          </cell>
          <cell r="D3516">
            <v>732</v>
          </cell>
          <cell r="E3516" t="str">
            <v>A</v>
          </cell>
          <cell r="F3516" t="str">
            <v>Bicentennial Commission</v>
          </cell>
          <cell r="G3516" t="str">
            <v>3</v>
          </cell>
          <cell r="H3516" t="str">
            <v>1000</v>
          </cell>
        </row>
        <row r="3517">
          <cell r="A3517" t="str">
            <v>0006113071</v>
          </cell>
          <cell r="B3517" t="str">
            <v>00061</v>
          </cell>
          <cell r="C3517" t="str">
            <v>13071</v>
          </cell>
          <cell r="D3517">
            <v>732</v>
          </cell>
          <cell r="E3517" t="str">
            <v>A</v>
          </cell>
          <cell r="F3517" t="str">
            <v>Indiana Bar Foundation</v>
          </cell>
          <cell r="G3517" t="str">
            <v>3</v>
          </cell>
          <cell r="H3517" t="str">
            <v>1000</v>
          </cell>
        </row>
        <row r="3518">
          <cell r="A3518" t="str">
            <v>0006113550</v>
          </cell>
          <cell r="B3518" t="str">
            <v>00061</v>
          </cell>
          <cell r="C3518" t="str">
            <v>13550</v>
          </cell>
          <cell r="D3518">
            <v>40071</v>
          </cell>
          <cell r="E3518" t="str">
            <v>I</v>
          </cell>
          <cell r="F3518" t="str">
            <v>INDIANA STATE PRISON</v>
          </cell>
          <cell r="G3518" t="str">
            <v>3</v>
          </cell>
          <cell r="H3518" t="str">
            <v>1000</v>
          </cell>
        </row>
        <row r="3519">
          <cell r="A3519" t="str">
            <v>0006113570</v>
          </cell>
          <cell r="B3519" t="str">
            <v>00061</v>
          </cell>
          <cell r="C3519" t="str">
            <v>13570</v>
          </cell>
          <cell r="D3519">
            <v>732</v>
          </cell>
          <cell r="E3519" t="str">
            <v>I</v>
          </cell>
          <cell r="F3519" t="str">
            <v>ANIMAL DISEASE DIAG LAB LEASE</v>
          </cell>
          <cell r="G3519" t="str">
            <v>3</v>
          </cell>
          <cell r="H3519" t="str">
            <v>1000</v>
          </cell>
        </row>
        <row r="3520">
          <cell r="A3520" t="str">
            <v>0006113575</v>
          </cell>
          <cell r="B3520" t="str">
            <v>00061</v>
          </cell>
          <cell r="C3520" t="str">
            <v>13575</v>
          </cell>
          <cell r="D3520">
            <v>41821</v>
          </cell>
          <cell r="E3520" t="str">
            <v>I</v>
          </cell>
          <cell r="F3520" t="str">
            <v>LEASES</v>
          </cell>
          <cell r="G3520" t="str">
            <v>5</v>
          </cell>
          <cell r="H3520" t="str">
            <v>1000</v>
          </cell>
        </row>
        <row r="3521">
          <cell r="A3521" t="str">
            <v>0006113710</v>
          </cell>
          <cell r="B3521" t="str">
            <v>00061</v>
          </cell>
          <cell r="C3521" t="str">
            <v>13710</v>
          </cell>
          <cell r="D3521">
            <v>40071</v>
          </cell>
          <cell r="E3521" t="str">
            <v>I</v>
          </cell>
          <cell r="F3521" t="str">
            <v>PLAINFIELD JUV. CORR. FAC - P/</v>
          </cell>
          <cell r="G3521" t="str">
            <v>3</v>
          </cell>
          <cell r="H3521" t="str">
            <v>1000</v>
          </cell>
        </row>
        <row r="3522">
          <cell r="A3522" t="str">
            <v>0006114544</v>
          </cell>
          <cell r="B3522" t="str">
            <v>00061</v>
          </cell>
          <cell r="C3522" t="str">
            <v>14544</v>
          </cell>
          <cell r="D3522">
            <v>732</v>
          </cell>
          <cell r="E3522" t="str">
            <v>A</v>
          </cell>
          <cell r="F3522" t="str">
            <v>DCS OMBUDSMAN BUREAU</v>
          </cell>
          <cell r="G3522" t="str">
            <v>3</v>
          </cell>
          <cell r="H3522" t="str">
            <v>1000</v>
          </cell>
        </row>
        <row r="3523">
          <cell r="A3523" t="str">
            <v>0006114570</v>
          </cell>
          <cell r="B3523" t="str">
            <v>00061</v>
          </cell>
          <cell r="C3523" t="str">
            <v>14570</v>
          </cell>
          <cell r="D3523">
            <v>41821</v>
          </cell>
          <cell r="E3523" t="str">
            <v>I</v>
          </cell>
          <cell r="F3523" t="str">
            <v>ROCKVILLE CORRECTIONAL CTR LEA</v>
          </cell>
          <cell r="G3523" t="str">
            <v>5</v>
          </cell>
          <cell r="H3523" t="str">
            <v>1000</v>
          </cell>
        </row>
        <row r="3524">
          <cell r="A3524" t="str">
            <v>0006115650</v>
          </cell>
          <cell r="B3524" t="str">
            <v>00061</v>
          </cell>
          <cell r="C3524" t="str">
            <v>15650</v>
          </cell>
          <cell r="D3524">
            <v>732</v>
          </cell>
          <cell r="E3524" t="str">
            <v>I</v>
          </cell>
          <cell r="F3524" t="str">
            <v>RISK MANAGEMENT</v>
          </cell>
          <cell r="G3524" t="str">
            <v>3</v>
          </cell>
          <cell r="H3524" t="str">
            <v>1000</v>
          </cell>
        </row>
        <row r="3525">
          <cell r="A3525" t="str">
            <v>0006115660</v>
          </cell>
          <cell r="B3525" t="str">
            <v>00061</v>
          </cell>
          <cell r="C3525" t="str">
            <v>15660</v>
          </cell>
          <cell r="D3525">
            <v>732</v>
          </cell>
          <cell r="E3525" t="str">
            <v>A</v>
          </cell>
          <cell r="F3525" t="str">
            <v>PARKING GARAGE-LEASE PAYMENT</v>
          </cell>
          <cell r="G3525" t="str">
            <v>5</v>
          </cell>
          <cell r="H3525" t="str">
            <v>1000</v>
          </cell>
        </row>
        <row r="3526">
          <cell r="A3526" t="str">
            <v>0006115800</v>
          </cell>
          <cell r="B3526" t="str">
            <v>00061</v>
          </cell>
          <cell r="C3526" t="str">
            <v>15800</v>
          </cell>
          <cell r="D3526">
            <v>732</v>
          </cell>
          <cell r="E3526" t="str">
            <v>A</v>
          </cell>
          <cell r="F3526" t="str">
            <v>SOBC LEASE-WABASH VALLEY</v>
          </cell>
          <cell r="G3526" t="str">
            <v>5</v>
          </cell>
          <cell r="H3526" t="str">
            <v>1000</v>
          </cell>
        </row>
        <row r="3527">
          <cell r="A3527" t="str">
            <v>0006115870</v>
          </cell>
          <cell r="B3527" t="str">
            <v>00061</v>
          </cell>
          <cell r="C3527" t="str">
            <v>15870</v>
          </cell>
          <cell r="D3527">
            <v>732</v>
          </cell>
          <cell r="E3527" t="str">
            <v>A</v>
          </cell>
          <cell r="F3527" t="str">
            <v>SOBC LEASE GOVT CENTER NORTH</v>
          </cell>
          <cell r="G3527" t="str">
            <v>5</v>
          </cell>
          <cell r="H3527" t="str">
            <v>1000</v>
          </cell>
        </row>
        <row r="3528">
          <cell r="A3528" t="str">
            <v>0006115880</v>
          </cell>
          <cell r="B3528" t="str">
            <v>00061</v>
          </cell>
          <cell r="C3528" t="str">
            <v>15880</v>
          </cell>
          <cell r="D3528">
            <v>732</v>
          </cell>
          <cell r="E3528" t="str">
            <v>I</v>
          </cell>
          <cell r="F3528" t="str">
            <v>SOBC LEASE-NEW MED/SECURITY FA</v>
          </cell>
          <cell r="G3528" t="str">
            <v>3</v>
          </cell>
          <cell r="H3528" t="str">
            <v>1000</v>
          </cell>
        </row>
        <row r="3529">
          <cell r="A3529" t="str">
            <v>0006116000</v>
          </cell>
          <cell r="B3529" t="str">
            <v>00061</v>
          </cell>
          <cell r="C3529" t="str">
            <v>16000</v>
          </cell>
          <cell r="D3529">
            <v>41753</v>
          </cell>
          <cell r="E3529" t="str">
            <v>I</v>
          </cell>
          <cell r="F3529" t="str">
            <v>A.D.D.L. LEASE PAYMENTS</v>
          </cell>
          <cell r="G3529" t="str">
            <v>3</v>
          </cell>
          <cell r="H3529" t="str">
            <v>1000</v>
          </cell>
        </row>
        <row r="3530">
          <cell r="A3530" t="str">
            <v>0006116210</v>
          </cell>
          <cell r="B3530" t="str">
            <v>00061</v>
          </cell>
          <cell r="C3530" t="str">
            <v>16210</v>
          </cell>
          <cell r="D3530">
            <v>732</v>
          </cell>
          <cell r="E3530" t="str">
            <v>A</v>
          </cell>
          <cell r="F3530" t="str">
            <v>SOBC LEASE GOVT CENTER SOUTH</v>
          </cell>
          <cell r="G3530" t="str">
            <v>5</v>
          </cell>
          <cell r="H3530" t="str">
            <v>1000</v>
          </cell>
        </row>
        <row r="3531">
          <cell r="A3531" t="str">
            <v>0006117140</v>
          </cell>
          <cell r="B3531" t="str">
            <v>00061</v>
          </cell>
          <cell r="C3531" t="str">
            <v>17140</v>
          </cell>
          <cell r="D3531">
            <v>41821</v>
          </cell>
          <cell r="E3531" t="str">
            <v>I</v>
          </cell>
          <cell r="F3531" t="str">
            <v>LOGISTICS CENTER WAREHOUSE</v>
          </cell>
          <cell r="G3531" t="str">
            <v>5</v>
          </cell>
          <cell r="H3531" t="str">
            <v>1000</v>
          </cell>
        </row>
        <row r="3532">
          <cell r="A3532" t="str">
            <v>0006117230</v>
          </cell>
          <cell r="B3532" t="str">
            <v>00061</v>
          </cell>
          <cell r="C3532" t="str">
            <v>17230</v>
          </cell>
          <cell r="D3532">
            <v>41821</v>
          </cell>
          <cell r="E3532" t="str">
            <v>I</v>
          </cell>
          <cell r="F3532" t="str">
            <v>GMIS 98-99</v>
          </cell>
          <cell r="G3532" t="str">
            <v>5</v>
          </cell>
          <cell r="H3532" t="str">
            <v>1000</v>
          </cell>
        </row>
        <row r="3533">
          <cell r="A3533" t="str">
            <v>0006117290</v>
          </cell>
          <cell r="B3533" t="str">
            <v>00061</v>
          </cell>
          <cell r="C3533" t="str">
            <v>17290</v>
          </cell>
          <cell r="D3533">
            <v>732</v>
          </cell>
          <cell r="E3533" t="str">
            <v>A</v>
          </cell>
          <cell r="F3533" t="str">
            <v>IDOA PARKING FACILITIES</v>
          </cell>
          <cell r="G3533" t="str">
            <v>5</v>
          </cell>
          <cell r="H3533" t="str">
            <v>1000</v>
          </cell>
        </row>
        <row r="3534">
          <cell r="A3534" t="str">
            <v>0006117330</v>
          </cell>
          <cell r="B3534" t="str">
            <v>00061</v>
          </cell>
          <cell r="C3534" t="str">
            <v>17330</v>
          </cell>
          <cell r="D3534">
            <v>732</v>
          </cell>
          <cell r="E3534" t="str">
            <v>A</v>
          </cell>
          <cell r="F3534" t="str">
            <v>PAPER RECYCLING</v>
          </cell>
          <cell r="G3534" t="str">
            <v>5</v>
          </cell>
          <cell r="H3534" t="str">
            <v>1000</v>
          </cell>
        </row>
        <row r="3535">
          <cell r="A3535" t="str">
            <v>0006117340</v>
          </cell>
          <cell r="B3535" t="str">
            <v>00061</v>
          </cell>
          <cell r="C3535" t="str">
            <v>17340</v>
          </cell>
          <cell r="D3535">
            <v>41821</v>
          </cell>
          <cell r="E3535" t="str">
            <v>I</v>
          </cell>
          <cell r="F3535" t="str">
            <v>RELOCATION SOB II</v>
          </cell>
          <cell r="G3535" t="str">
            <v>5</v>
          </cell>
          <cell r="H3535" t="str">
            <v>1000</v>
          </cell>
        </row>
        <row r="3536">
          <cell r="A3536" t="str">
            <v>0006117880</v>
          </cell>
          <cell r="B3536" t="str">
            <v>00061</v>
          </cell>
          <cell r="C3536" t="str">
            <v>17880</v>
          </cell>
          <cell r="D3536">
            <v>40071</v>
          </cell>
          <cell r="E3536" t="str">
            <v>I</v>
          </cell>
          <cell r="F3536" t="str">
            <v>PHOTO LABORATORY FUND</v>
          </cell>
          <cell r="G3536" t="str">
            <v>5</v>
          </cell>
          <cell r="H3536" t="str">
            <v>1000</v>
          </cell>
        </row>
        <row r="3537">
          <cell r="A3537" t="str">
            <v>0006118980</v>
          </cell>
          <cell r="B3537" t="str">
            <v>00061</v>
          </cell>
          <cell r="C3537" t="str">
            <v>18980</v>
          </cell>
          <cell r="D3537">
            <v>41821</v>
          </cell>
          <cell r="E3537" t="str">
            <v>I</v>
          </cell>
          <cell r="F3537" t="str">
            <v>ISSCH POST-CLOSURE EXPENSE</v>
          </cell>
          <cell r="G3537" t="str">
            <v>5</v>
          </cell>
          <cell r="H3537" t="str">
            <v>1000</v>
          </cell>
        </row>
        <row r="3538">
          <cell r="A3538" t="str">
            <v>0006119040</v>
          </cell>
          <cell r="B3538" t="str">
            <v>00061</v>
          </cell>
          <cell r="C3538" t="str">
            <v>19040</v>
          </cell>
          <cell r="D3538">
            <v>732</v>
          </cell>
          <cell r="E3538" t="str">
            <v>A</v>
          </cell>
          <cell r="F3538" t="str">
            <v>IDOA GF Constr Fund</v>
          </cell>
          <cell r="G3538" t="str">
            <v>7</v>
          </cell>
          <cell r="H3538" t="str">
            <v>1000</v>
          </cell>
        </row>
        <row r="3539">
          <cell r="A3539" t="str">
            <v>0006119041</v>
          </cell>
          <cell r="B3539" t="str">
            <v>00061</v>
          </cell>
          <cell r="C3539" t="str">
            <v>19041</v>
          </cell>
          <cell r="D3539">
            <v>732</v>
          </cell>
          <cell r="E3539" t="str">
            <v>A</v>
          </cell>
          <cell r="F3539" t="str">
            <v>Dept of Admin GF PM</v>
          </cell>
          <cell r="G3539" t="str">
            <v>7</v>
          </cell>
          <cell r="H3539" t="str">
            <v>1000</v>
          </cell>
        </row>
        <row r="3540">
          <cell r="A3540" t="str">
            <v>0006130354</v>
          </cell>
          <cell r="B3540" t="str">
            <v>00061</v>
          </cell>
          <cell r="C3540" t="str">
            <v>30354</v>
          </cell>
          <cell r="D3540">
            <v>732</v>
          </cell>
          <cell r="E3540" t="str">
            <v>A</v>
          </cell>
          <cell r="F3540" t="str">
            <v>IDOA BIF Fund</v>
          </cell>
          <cell r="G3540" t="str">
            <v>7</v>
          </cell>
          <cell r="H3540" t="str">
            <v>3880</v>
          </cell>
        </row>
        <row r="3541">
          <cell r="A3541" t="str">
            <v>0006130462</v>
          </cell>
          <cell r="B3541" t="str">
            <v>00061</v>
          </cell>
          <cell r="C3541" t="str">
            <v>30462</v>
          </cell>
          <cell r="D3541">
            <v>41426</v>
          </cell>
          <cell r="E3541" t="str">
            <v>A</v>
          </cell>
          <cell r="F3541" t="str">
            <v>SOBC EVANSVILLE STATE HOSPITAL</v>
          </cell>
          <cell r="G3541" t="str">
            <v>7</v>
          </cell>
          <cell r="H3541" t="str">
            <v>6330</v>
          </cell>
        </row>
        <row r="3542">
          <cell r="A3542" t="str">
            <v>0006143410</v>
          </cell>
          <cell r="B3542" t="str">
            <v>00061</v>
          </cell>
          <cell r="C3542" t="str">
            <v>43410</v>
          </cell>
          <cell r="D3542">
            <v>732</v>
          </cell>
          <cell r="E3542" t="str">
            <v>A</v>
          </cell>
          <cell r="F3542" t="str">
            <v>SALE OF STATE PROPERTY</v>
          </cell>
          <cell r="G3542" t="str">
            <v>6</v>
          </cell>
          <cell r="H3542" t="str">
            <v>5120</v>
          </cell>
        </row>
        <row r="3543">
          <cell r="A3543" t="str">
            <v>0006143610</v>
          </cell>
          <cell r="B3543" t="str">
            <v>00061</v>
          </cell>
          <cell r="C3543" t="str">
            <v>43610</v>
          </cell>
          <cell r="D3543">
            <v>732</v>
          </cell>
          <cell r="E3543" t="str">
            <v>A</v>
          </cell>
          <cell r="F3543" t="str">
            <v>WAR SURPLUS</v>
          </cell>
          <cell r="G3543" t="str">
            <v>6</v>
          </cell>
          <cell r="H3543" t="str">
            <v>5290</v>
          </cell>
        </row>
        <row r="3544">
          <cell r="A3544" t="str">
            <v>0006144030</v>
          </cell>
          <cell r="B3544" t="str">
            <v>00061</v>
          </cell>
          <cell r="C3544" t="str">
            <v>44030</v>
          </cell>
          <cell r="D3544">
            <v>732</v>
          </cell>
          <cell r="E3544" t="str">
            <v>A</v>
          </cell>
          <cell r="F3544" t="str">
            <v>DONATIONS-STATE HOUSE CHAPEL</v>
          </cell>
          <cell r="G3544" t="str">
            <v>6</v>
          </cell>
          <cell r="H3544" t="str">
            <v>6000</v>
          </cell>
        </row>
        <row r="3545">
          <cell r="A3545" t="str">
            <v>0006144270</v>
          </cell>
          <cell r="B3545" t="str">
            <v>00061</v>
          </cell>
          <cell r="C3545" t="str">
            <v>44270</v>
          </cell>
          <cell r="D3545">
            <v>40071</v>
          </cell>
          <cell r="E3545" t="str">
            <v>I</v>
          </cell>
          <cell r="F3545" t="str">
            <v>EXON OIL OVERCHARGE FUND</v>
          </cell>
          <cell r="G3545" t="str">
            <v>6</v>
          </cell>
          <cell r="H3545" t="str">
            <v>6000</v>
          </cell>
        </row>
        <row r="3546">
          <cell r="A3546" t="str">
            <v>0006145680</v>
          </cell>
          <cell r="B3546" t="str">
            <v>00061</v>
          </cell>
          <cell r="C3546" t="str">
            <v>45680</v>
          </cell>
          <cell r="D3546">
            <v>732</v>
          </cell>
          <cell r="E3546" t="str">
            <v>I</v>
          </cell>
          <cell r="F3546" t="str">
            <v>GARAGE ACCESS CARDS</v>
          </cell>
          <cell r="G3546" t="str">
            <v>6</v>
          </cell>
          <cell r="H3546" t="str">
            <v>6000</v>
          </cell>
        </row>
        <row r="3547">
          <cell r="A3547" t="str">
            <v>0006145700</v>
          </cell>
          <cell r="B3547" t="str">
            <v>00061</v>
          </cell>
          <cell r="C3547" t="str">
            <v>45700</v>
          </cell>
          <cell r="D3547">
            <v>732</v>
          </cell>
          <cell r="E3547" t="str">
            <v>A</v>
          </cell>
          <cell r="F3547" t="str">
            <v>GARAGE ACCESS CARDS</v>
          </cell>
          <cell r="G3547" t="str">
            <v>6</v>
          </cell>
          <cell r="H3547" t="str">
            <v>6000</v>
          </cell>
        </row>
        <row r="3548">
          <cell r="A3548" t="str">
            <v>0006145890</v>
          </cell>
          <cell r="B3548" t="str">
            <v>00061</v>
          </cell>
          <cell r="C3548" t="str">
            <v>45890</v>
          </cell>
          <cell r="D3548">
            <v>732</v>
          </cell>
          <cell r="E3548" t="str">
            <v>A</v>
          </cell>
          <cell r="F3548" t="str">
            <v>DOA CONFERENCES</v>
          </cell>
          <cell r="G3548" t="str">
            <v>6</v>
          </cell>
          <cell r="H3548" t="str">
            <v>6000</v>
          </cell>
        </row>
        <row r="3549">
          <cell r="A3549" t="str">
            <v>0006146040</v>
          </cell>
          <cell r="B3549" t="str">
            <v>00061</v>
          </cell>
          <cell r="C3549" t="str">
            <v>46040</v>
          </cell>
          <cell r="D3549">
            <v>41821</v>
          </cell>
          <cell r="E3549" t="str">
            <v>I</v>
          </cell>
          <cell r="F3549" t="str">
            <v>DOIT PAYPHONE PROCEEDS</v>
          </cell>
          <cell r="G3549" t="str">
            <v>5</v>
          </cell>
          <cell r="H3549" t="str">
            <v>6000</v>
          </cell>
        </row>
        <row r="3550">
          <cell r="A3550" t="str">
            <v>0006147630</v>
          </cell>
          <cell r="B3550" t="str">
            <v>00061</v>
          </cell>
          <cell r="C3550" t="str">
            <v>47630</v>
          </cell>
          <cell r="D3550">
            <v>41821</v>
          </cell>
          <cell r="E3550" t="str">
            <v>I</v>
          </cell>
          <cell r="F3550" t="str">
            <v>VIETNAM &amp; KOREAN WARS MEMORIAL</v>
          </cell>
          <cell r="G3550" t="str">
            <v>6</v>
          </cell>
          <cell r="H3550" t="str">
            <v>6000</v>
          </cell>
        </row>
        <row r="3551">
          <cell r="A3551" t="str">
            <v>0006147960</v>
          </cell>
          <cell r="B3551" t="str">
            <v>00061</v>
          </cell>
          <cell r="C3551" t="str">
            <v>47960</v>
          </cell>
          <cell r="D3551">
            <v>732</v>
          </cell>
          <cell r="E3551" t="str">
            <v>A</v>
          </cell>
          <cell r="F3551" t="str">
            <v>CKS IN LIEU OF PERFORMANCE BON</v>
          </cell>
          <cell r="G3551" t="str">
            <v>6</v>
          </cell>
          <cell r="H3551" t="str">
            <v>6000</v>
          </cell>
        </row>
        <row r="3552">
          <cell r="A3552" t="str">
            <v>0006148280</v>
          </cell>
          <cell r="B3552" t="str">
            <v>00061</v>
          </cell>
          <cell r="C3552" t="str">
            <v>48280</v>
          </cell>
          <cell r="D3552">
            <v>40725</v>
          </cell>
          <cell r="E3552" t="str">
            <v>A</v>
          </cell>
          <cell r="F3552" t="str">
            <v>PROCUREMENT REBATES</v>
          </cell>
          <cell r="G3552" t="str">
            <v>6</v>
          </cell>
          <cell r="H3552" t="str">
            <v>6000</v>
          </cell>
        </row>
        <row r="3553">
          <cell r="A3553" t="str">
            <v>0006160100</v>
          </cell>
          <cell r="B3553" t="str">
            <v>00061</v>
          </cell>
          <cell r="C3553" t="str">
            <v>60100</v>
          </cell>
          <cell r="D3553">
            <v>40071</v>
          </cell>
          <cell r="E3553" t="str">
            <v>I</v>
          </cell>
          <cell r="F3553" t="str">
            <v>ICJI DOJ Fund</v>
          </cell>
          <cell r="G3553" t="str">
            <v>7</v>
          </cell>
          <cell r="H3553" t="str">
            <v>8016</v>
          </cell>
        </row>
        <row r="3554">
          <cell r="A3554" t="str">
            <v>0006160140</v>
          </cell>
          <cell r="B3554" t="str">
            <v>00061</v>
          </cell>
          <cell r="C3554" t="str">
            <v>60140</v>
          </cell>
          <cell r="D3554">
            <v>40071</v>
          </cell>
          <cell r="E3554" t="str">
            <v>I</v>
          </cell>
          <cell r="F3554" t="str">
            <v>GCDD DHHS Fund</v>
          </cell>
          <cell r="G3554" t="str">
            <v>7</v>
          </cell>
          <cell r="H3554" t="str">
            <v>8093</v>
          </cell>
        </row>
        <row r="3555">
          <cell r="A3555" t="str">
            <v>0006160200</v>
          </cell>
          <cell r="B3555" t="str">
            <v>00061</v>
          </cell>
          <cell r="C3555" t="str">
            <v>60200</v>
          </cell>
          <cell r="D3555">
            <v>40071</v>
          </cell>
          <cell r="E3555" t="str">
            <v>I</v>
          </cell>
          <cell r="F3555" t="str">
            <v>Lt Gov DOAg Fund</v>
          </cell>
          <cell r="G3555" t="str">
            <v>7</v>
          </cell>
          <cell r="H3555" t="str">
            <v>8010</v>
          </cell>
        </row>
        <row r="3556">
          <cell r="A3556" t="str">
            <v>0006160210</v>
          </cell>
          <cell r="B3556" t="str">
            <v>00061</v>
          </cell>
          <cell r="C3556" t="str">
            <v>60210</v>
          </cell>
          <cell r="D3556">
            <v>40071</v>
          </cell>
          <cell r="E3556" t="str">
            <v>I</v>
          </cell>
          <cell r="F3556" t="str">
            <v>Lt Gov DOEn Fund</v>
          </cell>
          <cell r="G3556" t="str">
            <v>7</v>
          </cell>
          <cell r="H3556" t="str">
            <v>8081</v>
          </cell>
        </row>
        <row r="3557">
          <cell r="A3557" t="str">
            <v>0006160220</v>
          </cell>
          <cell r="B3557" t="str">
            <v>00061</v>
          </cell>
          <cell r="C3557" t="str">
            <v>60220</v>
          </cell>
          <cell r="D3557">
            <v>40071</v>
          </cell>
          <cell r="E3557" t="str">
            <v>I</v>
          </cell>
          <cell r="F3557" t="str">
            <v>Lt Gov DHHS Fund</v>
          </cell>
          <cell r="G3557" t="str">
            <v>7</v>
          </cell>
          <cell r="H3557" t="str">
            <v>8093</v>
          </cell>
        </row>
        <row r="3558">
          <cell r="A3558" t="str">
            <v>0006160230</v>
          </cell>
          <cell r="B3558" t="str">
            <v>00061</v>
          </cell>
          <cell r="C3558" t="str">
            <v>60230</v>
          </cell>
          <cell r="D3558">
            <v>40071</v>
          </cell>
          <cell r="E3558" t="str">
            <v>I</v>
          </cell>
          <cell r="F3558" t="str">
            <v>Lt Gov DHUD Fund</v>
          </cell>
          <cell r="G3558" t="str">
            <v>7</v>
          </cell>
          <cell r="H3558" t="str">
            <v>8014</v>
          </cell>
        </row>
        <row r="3559">
          <cell r="A3559" t="str">
            <v>0006160240</v>
          </cell>
          <cell r="B3559" t="str">
            <v>00061</v>
          </cell>
          <cell r="C3559" t="str">
            <v>60240</v>
          </cell>
          <cell r="D3559">
            <v>40071</v>
          </cell>
          <cell r="E3559" t="str">
            <v>I</v>
          </cell>
          <cell r="F3559" t="str">
            <v>IPAC DOJ Fund</v>
          </cell>
          <cell r="G3559" t="str">
            <v>7</v>
          </cell>
          <cell r="H3559" t="str">
            <v>8016</v>
          </cell>
        </row>
        <row r="3560">
          <cell r="A3560" t="str">
            <v>0006160300</v>
          </cell>
          <cell r="B3560" t="str">
            <v>00061</v>
          </cell>
          <cell r="C3560" t="str">
            <v>60300</v>
          </cell>
          <cell r="D3560">
            <v>40071</v>
          </cell>
          <cell r="E3560" t="str">
            <v>I</v>
          </cell>
          <cell r="F3560" t="str">
            <v>IEC  Elec Assist Comm Fund</v>
          </cell>
          <cell r="G3560" t="str">
            <v>7</v>
          </cell>
          <cell r="H3560" t="str">
            <v>8090</v>
          </cell>
        </row>
        <row r="3561">
          <cell r="A3561" t="str">
            <v>0006160420</v>
          </cell>
          <cell r="B3561" t="str">
            <v>00061</v>
          </cell>
          <cell r="C3561" t="str">
            <v>60420</v>
          </cell>
          <cell r="D3561">
            <v>40071</v>
          </cell>
          <cell r="E3561" t="str">
            <v>I</v>
          </cell>
          <cell r="F3561" t="str">
            <v>IPAS DHHS Fund</v>
          </cell>
          <cell r="G3561" t="str">
            <v>7</v>
          </cell>
          <cell r="H3561" t="str">
            <v>8093</v>
          </cell>
        </row>
        <row r="3562">
          <cell r="A3562" t="str">
            <v>0006160500</v>
          </cell>
          <cell r="B3562" t="str">
            <v>00061</v>
          </cell>
          <cell r="C3562" t="str">
            <v>60500</v>
          </cell>
          <cell r="D3562">
            <v>40071</v>
          </cell>
          <cell r="E3562" t="str">
            <v>I</v>
          </cell>
          <cell r="F3562" t="str">
            <v>AG DHHS Fund</v>
          </cell>
          <cell r="G3562" t="str">
            <v>7</v>
          </cell>
          <cell r="H3562" t="str">
            <v>8093</v>
          </cell>
        </row>
        <row r="3563">
          <cell r="A3563" t="str">
            <v>0006160510</v>
          </cell>
          <cell r="B3563" t="str">
            <v>00061</v>
          </cell>
          <cell r="C3563" t="str">
            <v>60510</v>
          </cell>
          <cell r="D3563">
            <v>40071</v>
          </cell>
          <cell r="E3563" t="str">
            <v>I</v>
          </cell>
          <cell r="F3563" t="str">
            <v>AG DOJ Fund</v>
          </cell>
          <cell r="G3563" t="str">
            <v>7</v>
          </cell>
          <cell r="H3563" t="str">
            <v>8016</v>
          </cell>
        </row>
        <row r="3564">
          <cell r="A3564" t="str">
            <v>0006160600</v>
          </cell>
          <cell r="B3564" t="str">
            <v>00061</v>
          </cell>
          <cell r="C3564" t="str">
            <v>60600</v>
          </cell>
          <cell r="D3564">
            <v>732</v>
          </cell>
          <cell r="E3564" t="str">
            <v>I</v>
          </cell>
          <cell r="F3564" t="str">
            <v>IDOA GSA Fund</v>
          </cell>
          <cell r="G3564" t="str">
            <v>7</v>
          </cell>
          <cell r="H3564" t="str">
            <v>8039</v>
          </cell>
        </row>
        <row r="3565">
          <cell r="A3565" t="str">
            <v>0006160610</v>
          </cell>
          <cell r="B3565" t="str">
            <v>00061</v>
          </cell>
          <cell r="C3565" t="str">
            <v>60610</v>
          </cell>
          <cell r="D3565">
            <v>732</v>
          </cell>
          <cell r="E3565" t="str">
            <v>A</v>
          </cell>
          <cell r="F3565" t="str">
            <v>IDOA DOC Fund</v>
          </cell>
          <cell r="G3565" t="str">
            <v>7</v>
          </cell>
          <cell r="H3565" t="str">
            <v>8011</v>
          </cell>
        </row>
        <row r="3566">
          <cell r="A3566" t="str">
            <v>0006160620</v>
          </cell>
          <cell r="B3566" t="str">
            <v>00061</v>
          </cell>
          <cell r="C3566" t="str">
            <v>60620</v>
          </cell>
          <cell r="D3566">
            <v>732</v>
          </cell>
          <cell r="E3566" t="str">
            <v>A</v>
          </cell>
          <cell r="F3566" t="str">
            <v>IDOA DHS Fund</v>
          </cell>
          <cell r="G3566" t="str">
            <v>7</v>
          </cell>
          <cell r="H3566" t="str">
            <v>8097</v>
          </cell>
        </row>
        <row r="3567">
          <cell r="A3567" t="str">
            <v>0006160800</v>
          </cell>
          <cell r="B3567" t="str">
            <v>00061</v>
          </cell>
          <cell r="C3567" t="str">
            <v>60800</v>
          </cell>
          <cell r="D3567">
            <v>40071</v>
          </cell>
          <cell r="E3567" t="str">
            <v>I</v>
          </cell>
          <cell r="F3567" t="str">
            <v>ISP DOJ Fund</v>
          </cell>
          <cell r="G3567" t="str">
            <v>7</v>
          </cell>
          <cell r="H3567" t="str">
            <v>8016</v>
          </cell>
        </row>
        <row r="3568">
          <cell r="A3568" t="str">
            <v>0006160810</v>
          </cell>
          <cell r="B3568" t="str">
            <v>00061</v>
          </cell>
          <cell r="C3568" t="str">
            <v>60810</v>
          </cell>
          <cell r="D3568">
            <v>40071</v>
          </cell>
          <cell r="E3568" t="str">
            <v>I</v>
          </cell>
          <cell r="F3568" t="str">
            <v>ISP DOT Fund</v>
          </cell>
          <cell r="G3568" t="str">
            <v>7</v>
          </cell>
          <cell r="H3568" t="str">
            <v>8020</v>
          </cell>
        </row>
        <row r="3569">
          <cell r="A3569" t="str">
            <v>0006160820</v>
          </cell>
          <cell r="B3569" t="str">
            <v>00061</v>
          </cell>
          <cell r="C3569" t="str">
            <v>60820</v>
          </cell>
          <cell r="D3569">
            <v>40071</v>
          </cell>
          <cell r="E3569" t="str">
            <v>I</v>
          </cell>
          <cell r="F3569" t="str">
            <v>ISP DHS Fund</v>
          </cell>
          <cell r="G3569" t="str">
            <v>7</v>
          </cell>
          <cell r="H3569" t="str">
            <v>8097</v>
          </cell>
        </row>
        <row r="3570">
          <cell r="A3570" t="str">
            <v>0006160900</v>
          </cell>
          <cell r="B3570" t="str">
            <v>00061</v>
          </cell>
          <cell r="C3570" t="str">
            <v>60900</v>
          </cell>
          <cell r="D3570">
            <v>40071</v>
          </cell>
          <cell r="E3570" t="str">
            <v>I</v>
          </cell>
          <cell r="F3570" t="str">
            <v>Adj Gen DOD Fund</v>
          </cell>
          <cell r="G3570" t="str">
            <v>7</v>
          </cell>
          <cell r="H3570" t="str">
            <v>8012</v>
          </cell>
        </row>
        <row r="3571">
          <cell r="A3571" t="str">
            <v>0006161310</v>
          </cell>
          <cell r="B3571" t="str">
            <v>00061</v>
          </cell>
          <cell r="C3571" t="str">
            <v>61310</v>
          </cell>
          <cell r="D3571">
            <v>40071</v>
          </cell>
          <cell r="E3571" t="str">
            <v>I</v>
          </cell>
          <cell r="F3571" t="str">
            <v>ATC DOJ Fund</v>
          </cell>
          <cell r="G3571" t="str">
            <v>7</v>
          </cell>
          <cell r="H3571" t="str">
            <v>8016</v>
          </cell>
        </row>
        <row r="3572">
          <cell r="A3572" t="str">
            <v>0006161400</v>
          </cell>
          <cell r="B3572" t="str">
            <v>00061</v>
          </cell>
          <cell r="C3572" t="str">
            <v>61400</v>
          </cell>
          <cell r="D3572">
            <v>40071</v>
          </cell>
          <cell r="E3572" t="str">
            <v>I</v>
          </cell>
          <cell r="F3572" t="str">
            <v>CRC DHUD Fund</v>
          </cell>
          <cell r="G3572" t="str">
            <v>7</v>
          </cell>
          <cell r="H3572" t="str">
            <v>8014</v>
          </cell>
        </row>
        <row r="3573">
          <cell r="A3573" t="str">
            <v>0006161500</v>
          </cell>
          <cell r="B3573" t="str">
            <v>00061</v>
          </cell>
          <cell r="C3573" t="str">
            <v>61500</v>
          </cell>
          <cell r="D3573">
            <v>40071</v>
          </cell>
          <cell r="E3573" t="str">
            <v>I</v>
          </cell>
          <cell r="F3573" t="str">
            <v>IEDC DOC Fund</v>
          </cell>
          <cell r="G3573" t="str">
            <v>7</v>
          </cell>
          <cell r="H3573" t="str">
            <v>8011</v>
          </cell>
        </row>
        <row r="3574">
          <cell r="A3574" t="str">
            <v>0006161510</v>
          </cell>
          <cell r="B3574" t="str">
            <v>00061</v>
          </cell>
          <cell r="C3574" t="str">
            <v>61510</v>
          </cell>
          <cell r="D3574">
            <v>40071</v>
          </cell>
          <cell r="E3574" t="str">
            <v>I</v>
          </cell>
          <cell r="F3574" t="str">
            <v>IEDC SBA Fund</v>
          </cell>
          <cell r="G3574" t="str">
            <v>7</v>
          </cell>
          <cell r="H3574" t="str">
            <v>8059</v>
          </cell>
        </row>
        <row r="3575">
          <cell r="A3575" t="str">
            <v>0006161600</v>
          </cell>
          <cell r="B3575" t="str">
            <v>00061</v>
          </cell>
          <cell r="C3575" t="str">
            <v>61600</v>
          </cell>
          <cell r="D3575">
            <v>40071</v>
          </cell>
          <cell r="E3575" t="str">
            <v>I</v>
          </cell>
          <cell r="F3575" t="str">
            <v>DNR DOAg Fund</v>
          </cell>
          <cell r="G3575" t="str">
            <v>7</v>
          </cell>
          <cell r="H3575" t="str">
            <v>8010</v>
          </cell>
        </row>
        <row r="3576">
          <cell r="A3576" t="str">
            <v>0006161610</v>
          </cell>
          <cell r="B3576" t="str">
            <v>00061</v>
          </cell>
          <cell r="C3576" t="str">
            <v>61610</v>
          </cell>
          <cell r="D3576">
            <v>40071</v>
          </cell>
          <cell r="E3576" t="str">
            <v>I</v>
          </cell>
          <cell r="F3576" t="str">
            <v>DNR DOC Fund</v>
          </cell>
          <cell r="G3576" t="str">
            <v>7</v>
          </cell>
          <cell r="H3576" t="str">
            <v>8011</v>
          </cell>
        </row>
        <row r="3577">
          <cell r="A3577" t="str">
            <v>0006161630</v>
          </cell>
          <cell r="B3577" t="str">
            <v>00061</v>
          </cell>
          <cell r="C3577" t="str">
            <v>61630</v>
          </cell>
          <cell r="D3577">
            <v>40071</v>
          </cell>
          <cell r="E3577" t="str">
            <v>I</v>
          </cell>
          <cell r="F3577" t="str">
            <v>DNR DHS Fund</v>
          </cell>
          <cell r="G3577" t="str">
            <v>7</v>
          </cell>
          <cell r="H3577" t="str">
            <v>8097</v>
          </cell>
        </row>
        <row r="3578">
          <cell r="A3578" t="str">
            <v>0006161640</v>
          </cell>
          <cell r="B3578" t="str">
            <v>00061</v>
          </cell>
          <cell r="C3578" t="str">
            <v>61640</v>
          </cell>
          <cell r="D3578">
            <v>40071</v>
          </cell>
          <cell r="E3578" t="str">
            <v>I</v>
          </cell>
          <cell r="F3578" t="str">
            <v>DNR DOI Fund</v>
          </cell>
          <cell r="G3578" t="str">
            <v>7</v>
          </cell>
          <cell r="H3578" t="str">
            <v>8015</v>
          </cell>
        </row>
        <row r="3579">
          <cell r="A3579" t="str">
            <v>0006161650</v>
          </cell>
          <cell r="B3579" t="str">
            <v>00061</v>
          </cell>
          <cell r="C3579" t="str">
            <v>61650</v>
          </cell>
          <cell r="D3579">
            <v>40071</v>
          </cell>
          <cell r="E3579" t="str">
            <v>I</v>
          </cell>
          <cell r="F3579" t="str">
            <v>DNR DOT Fund</v>
          </cell>
          <cell r="G3579" t="str">
            <v>7</v>
          </cell>
          <cell r="H3579" t="str">
            <v>8020</v>
          </cell>
        </row>
        <row r="3580">
          <cell r="A3580" t="str">
            <v>0006161800</v>
          </cell>
          <cell r="B3580" t="str">
            <v>00061</v>
          </cell>
          <cell r="C3580" t="str">
            <v>61800</v>
          </cell>
          <cell r="D3580">
            <v>40071</v>
          </cell>
          <cell r="E3580" t="str">
            <v>I</v>
          </cell>
          <cell r="F3580" t="str">
            <v>DHS DHS Fund</v>
          </cell>
          <cell r="G3580" t="str">
            <v>7</v>
          </cell>
          <cell r="H3580" t="str">
            <v>8097</v>
          </cell>
        </row>
        <row r="3581">
          <cell r="A3581" t="str">
            <v>0006161910</v>
          </cell>
          <cell r="B3581" t="str">
            <v>00061</v>
          </cell>
          <cell r="C3581" t="str">
            <v>61910</v>
          </cell>
          <cell r="D3581">
            <v>40071</v>
          </cell>
          <cell r="E3581" t="str">
            <v>I</v>
          </cell>
          <cell r="F3581" t="str">
            <v>ISDH DHHS Fund</v>
          </cell>
          <cell r="G3581" t="str">
            <v>7</v>
          </cell>
          <cell r="H3581" t="str">
            <v>8093</v>
          </cell>
        </row>
        <row r="3582">
          <cell r="A3582" t="str">
            <v>0006162020</v>
          </cell>
          <cell r="B3582" t="str">
            <v>00061</v>
          </cell>
          <cell r="C3582" t="str">
            <v>62020</v>
          </cell>
          <cell r="D3582">
            <v>40071</v>
          </cell>
          <cell r="E3582" t="str">
            <v>I</v>
          </cell>
          <cell r="F3582" t="str">
            <v>ISL IMLS Fund</v>
          </cell>
          <cell r="G3582" t="str">
            <v>7</v>
          </cell>
          <cell r="H3582" t="str">
            <v>8045</v>
          </cell>
        </row>
        <row r="3583">
          <cell r="A3583" t="str">
            <v>0006162110</v>
          </cell>
          <cell r="B3583" t="str">
            <v>00061</v>
          </cell>
          <cell r="C3583" t="str">
            <v>62110</v>
          </cell>
          <cell r="D3583">
            <v>40071</v>
          </cell>
          <cell r="E3583" t="str">
            <v>I</v>
          </cell>
          <cell r="F3583" t="str">
            <v>FSSA DOEd Fund</v>
          </cell>
          <cell r="G3583" t="str">
            <v>7</v>
          </cell>
          <cell r="H3583" t="str">
            <v>8084</v>
          </cell>
        </row>
        <row r="3584">
          <cell r="A3584" t="str">
            <v>0006162120</v>
          </cell>
          <cell r="B3584" t="str">
            <v>00061</v>
          </cell>
          <cell r="C3584" t="str">
            <v>62120</v>
          </cell>
          <cell r="D3584">
            <v>40071</v>
          </cell>
          <cell r="E3584" t="str">
            <v>I</v>
          </cell>
          <cell r="F3584" t="str">
            <v>FSSA DOEn Fund</v>
          </cell>
          <cell r="G3584" t="str">
            <v>7</v>
          </cell>
          <cell r="H3584" t="str">
            <v>8081</v>
          </cell>
        </row>
        <row r="3585">
          <cell r="A3585" t="str">
            <v>0006162130</v>
          </cell>
          <cell r="B3585" t="str">
            <v>00061</v>
          </cell>
          <cell r="C3585" t="str">
            <v>62130</v>
          </cell>
          <cell r="D3585">
            <v>40071</v>
          </cell>
          <cell r="E3585" t="str">
            <v>I</v>
          </cell>
          <cell r="F3585" t="str">
            <v>FSSA DHHS Fund</v>
          </cell>
          <cell r="G3585" t="str">
            <v>7</v>
          </cell>
          <cell r="H3585" t="str">
            <v>8093</v>
          </cell>
        </row>
        <row r="3586">
          <cell r="A3586" t="str">
            <v>0006162140</v>
          </cell>
          <cell r="B3586" t="str">
            <v>00061</v>
          </cell>
          <cell r="C3586" t="str">
            <v>62140</v>
          </cell>
          <cell r="D3586">
            <v>40071</v>
          </cell>
          <cell r="E3586" t="str">
            <v>I</v>
          </cell>
          <cell r="F3586" t="str">
            <v>FSSA DHS Fund</v>
          </cell>
          <cell r="G3586" t="str">
            <v>7</v>
          </cell>
          <cell r="H3586" t="str">
            <v>8097</v>
          </cell>
        </row>
        <row r="3587">
          <cell r="A3587" t="str">
            <v>0006162150</v>
          </cell>
          <cell r="B3587" t="str">
            <v>00061</v>
          </cell>
          <cell r="C3587" t="str">
            <v>62150</v>
          </cell>
          <cell r="D3587">
            <v>40071</v>
          </cell>
          <cell r="E3587" t="str">
            <v>I</v>
          </cell>
          <cell r="F3587" t="str">
            <v>FSSA DHUD Fund</v>
          </cell>
          <cell r="G3587" t="str">
            <v>7</v>
          </cell>
          <cell r="H3587" t="str">
            <v>8014</v>
          </cell>
        </row>
        <row r="3588">
          <cell r="A3588" t="str">
            <v>0006162160</v>
          </cell>
          <cell r="B3588" t="str">
            <v>00061</v>
          </cell>
          <cell r="C3588" t="str">
            <v>62160</v>
          </cell>
          <cell r="D3588">
            <v>40071</v>
          </cell>
          <cell r="E3588" t="str">
            <v>I</v>
          </cell>
          <cell r="F3588" t="str">
            <v>FSSA DOL Fund</v>
          </cell>
          <cell r="G3588" t="str">
            <v>7</v>
          </cell>
          <cell r="H3588" t="str">
            <v>8017</v>
          </cell>
        </row>
        <row r="3589">
          <cell r="A3589" t="str">
            <v>0006162200</v>
          </cell>
          <cell r="B3589" t="str">
            <v>00061</v>
          </cell>
          <cell r="C3589" t="str">
            <v>62200</v>
          </cell>
          <cell r="D3589">
            <v>40071</v>
          </cell>
          <cell r="E3589" t="str">
            <v>I</v>
          </cell>
          <cell r="F3589" t="str">
            <v>IDEM DOD Fund</v>
          </cell>
          <cell r="G3589" t="str">
            <v>7</v>
          </cell>
          <cell r="H3589" t="str">
            <v>8012</v>
          </cell>
        </row>
        <row r="3590">
          <cell r="A3590" t="str">
            <v>0006162210</v>
          </cell>
          <cell r="B3590" t="str">
            <v>00061</v>
          </cell>
          <cell r="C3590" t="str">
            <v>62210</v>
          </cell>
          <cell r="D3590">
            <v>40071</v>
          </cell>
          <cell r="E3590" t="str">
            <v>I</v>
          </cell>
          <cell r="F3590" t="str">
            <v>IDEM DOI Fund</v>
          </cell>
          <cell r="G3590" t="str">
            <v>7</v>
          </cell>
          <cell r="H3590" t="str">
            <v>8015</v>
          </cell>
        </row>
        <row r="3591">
          <cell r="A3591" t="str">
            <v>0006162230</v>
          </cell>
          <cell r="B3591" t="str">
            <v>00061</v>
          </cell>
          <cell r="C3591" t="str">
            <v>62230</v>
          </cell>
          <cell r="D3591">
            <v>40071</v>
          </cell>
          <cell r="E3591" t="str">
            <v>I</v>
          </cell>
          <cell r="F3591" t="str">
            <v>IDEM EPA Fund</v>
          </cell>
          <cell r="G3591" t="str">
            <v>7</v>
          </cell>
          <cell r="H3591" t="str">
            <v>8066</v>
          </cell>
        </row>
        <row r="3592">
          <cell r="A3592" t="str">
            <v>0006162240</v>
          </cell>
          <cell r="B3592" t="str">
            <v>00061</v>
          </cell>
          <cell r="C3592" t="str">
            <v>62240</v>
          </cell>
          <cell r="D3592">
            <v>40071</v>
          </cell>
          <cell r="E3592" t="str">
            <v>I</v>
          </cell>
          <cell r="F3592" t="str">
            <v>IDEM DHS Fund</v>
          </cell>
          <cell r="G3592" t="str">
            <v>7</v>
          </cell>
          <cell r="H3592" t="str">
            <v>8097</v>
          </cell>
        </row>
        <row r="3593">
          <cell r="A3593" t="str">
            <v>0006162300</v>
          </cell>
          <cell r="B3593" t="str">
            <v>00061</v>
          </cell>
          <cell r="C3593" t="str">
            <v>62300</v>
          </cell>
          <cell r="D3593">
            <v>40071</v>
          </cell>
          <cell r="E3593" t="str">
            <v>I</v>
          </cell>
          <cell r="F3593" t="str">
            <v>DCS DHHS Fund</v>
          </cell>
          <cell r="G3593" t="str">
            <v>7</v>
          </cell>
          <cell r="H3593" t="str">
            <v>8093</v>
          </cell>
        </row>
        <row r="3594">
          <cell r="A3594" t="str">
            <v>0006162410</v>
          </cell>
          <cell r="B3594" t="str">
            <v>00061</v>
          </cell>
          <cell r="C3594" t="str">
            <v>62410</v>
          </cell>
          <cell r="D3594">
            <v>40071</v>
          </cell>
          <cell r="E3594" t="str">
            <v>I</v>
          </cell>
          <cell r="F3594" t="str">
            <v>DWD DOL Fund</v>
          </cell>
          <cell r="G3594" t="str">
            <v>7</v>
          </cell>
          <cell r="H3594" t="str">
            <v>8017</v>
          </cell>
        </row>
        <row r="3595">
          <cell r="A3595" t="str">
            <v>0006162430</v>
          </cell>
          <cell r="B3595" t="str">
            <v>00061</v>
          </cell>
          <cell r="C3595" t="str">
            <v>62430</v>
          </cell>
          <cell r="D3595">
            <v>40071</v>
          </cell>
          <cell r="E3595" t="str">
            <v>I</v>
          </cell>
          <cell r="F3595" t="str">
            <v>PDC DOJ Fund</v>
          </cell>
          <cell r="G3595" t="str">
            <v>7</v>
          </cell>
          <cell r="H3595" t="str">
            <v>8016</v>
          </cell>
        </row>
        <row r="3596">
          <cell r="A3596" t="str">
            <v>0006162460</v>
          </cell>
          <cell r="B3596" t="str">
            <v>00061</v>
          </cell>
          <cell r="C3596" t="str">
            <v>62460</v>
          </cell>
          <cell r="D3596">
            <v>40071</v>
          </cell>
          <cell r="E3596" t="str">
            <v>I</v>
          </cell>
          <cell r="F3596" t="str">
            <v>ISD DOEd Fund</v>
          </cell>
          <cell r="G3596" t="str">
            <v>7</v>
          </cell>
          <cell r="H3596" t="str">
            <v>8084</v>
          </cell>
        </row>
        <row r="3597">
          <cell r="A3597" t="str">
            <v>0006162510</v>
          </cell>
          <cell r="B3597" t="str">
            <v>00061</v>
          </cell>
          <cell r="C3597" t="str">
            <v>62510</v>
          </cell>
          <cell r="D3597">
            <v>40071</v>
          </cell>
          <cell r="E3597" t="str">
            <v>I</v>
          </cell>
          <cell r="F3597" t="str">
            <v>DOC DOJ Fund</v>
          </cell>
          <cell r="G3597" t="str">
            <v>7</v>
          </cell>
          <cell r="H3597" t="str">
            <v>8016</v>
          </cell>
        </row>
        <row r="3598">
          <cell r="A3598" t="str">
            <v>0006162540</v>
          </cell>
          <cell r="B3598" t="str">
            <v>00061</v>
          </cell>
          <cell r="C3598" t="str">
            <v>62540</v>
          </cell>
          <cell r="D3598">
            <v>40071</v>
          </cell>
          <cell r="E3598" t="str">
            <v>I</v>
          </cell>
          <cell r="F3598" t="str">
            <v>DOC DHHS Fund</v>
          </cell>
          <cell r="G3598" t="str">
            <v>7</v>
          </cell>
          <cell r="H3598" t="str">
            <v>8093</v>
          </cell>
        </row>
        <row r="3599">
          <cell r="A3599" t="str">
            <v>0006162610</v>
          </cell>
          <cell r="B3599" t="str">
            <v>00061</v>
          </cell>
          <cell r="C3599" t="str">
            <v>62610</v>
          </cell>
          <cell r="D3599">
            <v>40071</v>
          </cell>
          <cell r="E3599" t="str">
            <v>I</v>
          </cell>
          <cell r="F3599" t="str">
            <v>DOE DOAg Fund</v>
          </cell>
          <cell r="G3599" t="str">
            <v>7</v>
          </cell>
          <cell r="H3599" t="str">
            <v>8010</v>
          </cell>
        </row>
        <row r="3600">
          <cell r="A3600" t="str">
            <v>0006162620</v>
          </cell>
          <cell r="B3600" t="str">
            <v>00061</v>
          </cell>
          <cell r="C3600" t="str">
            <v>62620</v>
          </cell>
          <cell r="D3600">
            <v>40071</v>
          </cell>
          <cell r="E3600" t="str">
            <v>I</v>
          </cell>
          <cell r="F3600" t="str">
            <v>DOE DOEd Fund</v>
          </cell>
          <cell r="G3600" t="str">
            <v>7</v>
          </cell>
          <cell r="H3600" t="str">
            <v>8084</v>
          </cell>
        </row>
        <row r="3601">
          <cell r="A3601" t="str">
            <v>0006162630</v>
          </cell>
          <cell r="B3601" t="str">
            <v>00061</v>
          </cell>
          <cell r="C3601" t="str">
            <v>62630</v>
          </cell>
          <cell r="D3601">
            <v>40071</v>
          </cell>
          <cell r="E3601" t="str">
            <v>I</v>
          </cell>
          <cell r="F3601" t="str">
            <v>DOE DHHS Fund</v>
          </cell>
          <cell r="G3601" t="str">
            <v>7</v>
          </cell>
          <cell r="H3601" t="str">
            <v>8093</v>
          </cell>
        </row>
        <row r="3602">
          <cell r="A3602" t="str">
            <v>0006162700</v>
          </cell>
          <cell r="B3602" t="str">
            <v>00061</v>
          </cell>
          <cell r="C3602" t="str">
            <v>62700</v>
          </cell>
          <cell r="D3602">
            <v>40071</v>
          </cell>
          <cell r="E3602" t="str">
            <v>I</v>
          </cell>
          <cell r="F3602" t="str">
            <v>COPE DVA Fund</v>
          </cell>
          <cell r="G3602" t="str">
            <v>7</v>
          </cell>
          <cell r="H3602" t="str">
            <v>8064</v>
          </cell>
        </row>
        <row r="3603">
          <cell r="A3603" t="str">
            <v>0006162800</v>
          </cell>
          <cell r="B3603" t="str">
            <v>00061</v>
          </cell>
          <cell r="C3603" t="str">
            <v>62800</v>
          </cell>
          <cell r="D3603">
            <v>40071</v>
          </cell>
          <cell r="E3603" t="str">
            <v>I</v>
          </cell>
          <cell r="F3603" t="str">
            <v>IAC NEA Fund</v>
          </cell>
          <cell r="G3603" t="str">
            <v>7</v>
          </cell>
          <cell r="H3603" t="str">
            <v>8045</v>
          </cell>
        </row>
        <row r="3604">
          <cell r="A3604" t="str">
            <v>0006163010</v>
          </cell>
          <cell r="B3604" t="str">
            <v>00061</v>
          </cell>
          <cell r="C3604" t="str">
            <v>63010</v>
          </cell>
          <cell r="D3604">
            <v>40071</v>
          </cell>
          <cell r="E3604" t="str">
            <v>I</v>
          </cell>
          <cell r="F3604" t="str">
            <v>CHE DOEd Fund</v>
          </cell>
          <cell r="G3604" t="str">
            <v>7</v>
          </cell>
          <cell r="H3604" t="str">
            <v>8084</v>
          </cell>
        </row>
        <row r="3605">
          <cell r="A3605" t="str">
            <v>0006163140</v>
          </cell>
          <cell r="B3605" t="str">
            <v>00061</v>
          </cell>
          <cell r="C3605" t="str">
            <v>63140</v>
          </cell>
          <cell r="D3605">
            <v>40071</v>
          </cell>
          <cell r="E3605" t="str">
            <v>I</v>
          </cell>
          <cell r="F3605" t="str">
            <v>HRIC DHHS Fund</v>
          </cell>
          <cell r="G3605" t="str">
            <v>7</v>
          </cell>
          <cell r="H3605" t="str">
            <v>8093</v>
          </cell>
        </row>
        <row r="3606">
          <cell r="A3606" t="str">
            <v>0006163200</v>
          </cell>
          <cell r="B3606" t="str">
            <v>00061</v>
          </cell>
          <cell r="C3606" t="str">
            <v>63200</v>
          </cell>
          <cell r="D3606">
            <v>41726</v>
          </cell>
          <cell r="E3606" t="str">
            <v>I</v>
          </cell>
          <cell r="F3606" t="str">
            <v>INDOT DOT Fund</v>
          </cell>
          <cell r="G3606" t="str">
            <v>7</v>
          </cell>
          <cell r="H3606" t="str">
            <v>8020</v>
          </cell>
        </row>
        <row r="3607">
          <cell r="A3607" t="str">
            <v>0006163350</v>
          </cell>
          <cell r="B3607" t="str">
            <v>00061</v>
          </cell>
          <cell r="C3607" t="str">
            <v>63350</v>
          </cell>
          <cell r="D3607">
            <v>40071</v>
          </cell>
          <cell r="E3607" t="str">
            <v>I</v>
          </cell>
          <cell r="F3607" t="str">
            <v>IVH DHHS Fund</v>
          </cell>
          <cell r="G3607" t="str">
            <v>7</v>
          </cell>
          <cell r="H3607" t="str">
            <v>8093</v>
          </cell>
        </row>
        <row r="3608">
          <cell r="A3608" t="str">
            <v>0006163360</v>
          </cell>
          <cell r="B3608" t="str">
            <v>00061</v>
          </cell>
          <cell r="C3608" t="str">
            <v>63360</v>
          </cell>
          <cell r="D3608">
            <v>40071</v>
          </cell>
          <cell r="E3608" t="str">
            <v>I</v>
          </cell>
          <cell r="F3608" t="str">
            <v>ISB DOEd Fund</v>
          </cell>
          <cell r="G3608" t="str">
            <v>7</v>
          </cell>
          <cell r="H3608" t="str">
            <v>8084</v>
          </cell>
        </row>
        <row r="3609">
          <cell r="A3609" t="str">
            <v>0006170521</v>
          </cell>
          <cell r="B3609" t="str">
            <v>00061</v>
          </cell>
          <cell r="C3609" t="str">
            <v>70521</v>
          </cell>
          <cell r="D3609">
            <v>732</v>
          </cell>
          <cell r="E3609" t="str">
            <v>I</v>
          </cell>
          <cell r="F3609" t="str">
            <v>IDOA Postwar Constr Fund</v>
          </cell>
          <cell r="G3609" t="str">
            <v>7</v>
          </cell>
          <cell r="H3609" t="str">
            <v>3800</v>
          </cell>
        </row>
        <row r="3610">
          <cell r="A3610" t="str">
            <v>0006171200</v>
          </cell>
          <cell r="B3610" t="str">
            <v>00061</v>
          </cell>
          <cell r="C3610" t="str">
            <v>71200</v>
          </cell>
          <cell r="D3610">
            <v>40505</v>
          </cell>
          <cell r="E3610" t="str">
            <v>I</v>
          </cell>
          <cell r="F3610" t="str">
            <v>Per SBA</v>
          </cell>
          <cell r="G3610" t="str">
            <v>6</v>
          </cell>
          <cell r="H3610" t="str">
            <v>5110</v>
          </cell>
        </row>
        <row r="3611">
          <cell r="A3611" t="str">
            <v>0006171610</v>
          </cell>
          <cell r="B3611" t="str">
            <v>00061</v>
          </cell>
          <cell r="C3611" t="str">
            <v>71610</v>
          </cell>
          <cell r="D3611">
            <v>41821</v>
          </cell>
          <cell r="E3611" t="str">
            <v>I</v>
          </cell>
          <cell r="F3611" t="str">
            <v>ADMIN-COMMUNICATION SERVICES</v>
          </cell>
          <cell r="G3611" t="str">
            <v>5</v>
          </cell>
          <cell r="H3611" t="str">
            <v>5220</v>
          </cell>
        </row>
        <row r="3612">
          <cell r="A3612" t="str">
            <v>0006171620</v>
          </cell>
          <cell r="B3612" t="str">
            <v>00061</v>
          </cell>
          <cell r="C3612" t="str">
            <v>71620</v>
          </cell>
          <cell r="D3612">
            <v>732</v>
          </cell>
          <cell r="E3612" t="str">
            <v>A</v>
          </cell>
          <cell r="F3612" t="str">
            <v>GENERAL SERVICES ROTARY</v>
          </cell>
          <cell r="G3612" t="str">
            <v>5</v>
          </cell>
          <cell r="H3612" t="str">
            <v>5220</v>
          </cell>
        </row>
        <row r="3613">
          <cell r="A3613" t="str">
            <v>0006171630</v>
          </cell>
          <cell r="B3613" t="str">
            <v>00061</v>
          </cell>
          <cell r="C3613" t="str">
            <v>71630</v>
          </cell>
          <cell r="D3613">
            <v>732</v>
          </cell>
          <cell r="E3613" t="str">
            <v>A</v>
          </cell>
          <cell r="F3613" t="str">
            <v>MOTOR POOL REVOLVING ROTARY</v>
          </cell>
          <cell r="G3613" t="str">
            <v>5</v>
          </cell>
          <cell r="H3613" t="str">
            <v>5220</v>
          </cell>
        </row>
        <row r="3614">
          <cell r="A3614" t="str">
            <v>0006171640</v>
          </cell>
          <cell r="B3614" t="str">
            <v>00061</v>
          </cell>
          <cell r="C3614" t="str">
            <v>71640</v>
          </cell>
          <cell r="D3614">
            <v>41821</v>
          </cell>
          <cell r="E3614" t="str">
            <v>I</v>
          </cell>
          <cell r="F3614" t="str">
            <v>WAREHOUSE-STATIONERY ROTARY</v>
          </cell>
          <cell r="G3614" t="str">
            <v>5</v>
          </cell>
          <cell r="H3614" t="str">
            <v>5220</v>
          </cell>
        </row>
        <row r="3615">
          <cell r="A3615" t="str">
            <v>0006171650</v>
          </cell>
          <cell r="B3615" t="str">
            <v>00061</v>
          </cell>
          <cell r="C3615" t="str">
            <v>71650</v>
          </cell>
          <cell r="D3615">
            <v>41821</v>
          </cell>
          <cell r="E3615" t="str">
            <v>I</v>
          </cell>
          <cell r="F3615" t="str">
            <v>PRINTING ROTARY</v>
          </cell>
          <cell r="G3615" t="str">
            <v>5</v>
          </cell>
          <cell r="H3615" t="str">
            <v>5220</v>
          </cell>
        </row>
        <row r="3616">
          <cell r="A3616" t="str">
            <v>0006171660</v>
          </cell>
          <cell r="B3616" t="str">
            <v>00061</v>
          </cell>
          <cell r="C3616" t="str">
            <v>71660</v>
          </cell>
          <cell r="D3616">
            <v>41821</v>
          </cell>
          <cell r="E3616" t="str">
            <v>I</v>
          </cell>
          <cell r="F3616" t="str">
            <v>IND OFC OF TECHNOLOGY</v>
          </cell>
          <cell r="G3616" t="str">
            <v>3</v>
          </cell>
          <cell r="H3616" t="str">
            <v>5220</v>
          </cell>
        </row>
        <row r="3617">
          <cell r="A3617" t="str">
            <v>0006171670</v>
          </cell>
          <cell r="B3617" t="str">
            <v>00061</v>
          </cell>
          <cell r="C3617" t="str">
            <v>71670</v>
          </cell>
          <cell r="D3617">
            <v>41821</v>
          </cell>
          <cell r="E3617" t="str">
            <v>I</v>
          </cell>
          <cell r="F3617" t="str">
            <v>AVIATION DIVISION - ROTARY</v>
          </cell>
          <cell r="G3617" t="str">
            <v>5</v>
          </cell>
          <cell r="H3617" t="str">
            <v>5220</v>
          </cell>
        </row>
        <row r="3618">
          <cell r="A3618" t="str">
            <v>0006171675</v>
          </cell>
          <cell r="B3618" t="str">
            <v>00061</v>
          </cell>
          <cell r="C3618" t="str">
            <v>71675</v>
          </cell>
          <cell r="D3618">
            <v>40071</v>
          </cell>
          <cell r="E3618" t="str">
            <v>I</v>
          </cell>
          <cell r="F3618" t="str">
            <v>IOT – GMIS</v>
          </cell>
          <cell r="G3618" t="str">
            <v>3</v>
          </cell>
          <cell r="H3618" t="str">
            <v>5220</v>
          </cell>
        </row>
        <row r="3619">
          <cell r="A3619" t="str">
            <v>0006189015</v>
          </cell>
          <cell r="B3619" t="str">
            <v>00061</v>
          </cell>
          <cell r="C3619" t="str">
            <v>89015</v>
          </cell>
          <cell r="D3619">
            <v>40360</v>
          </cell>
          <cell r="E3619" t="str">
            <v>I</v>
          </cell>
          <cell r="F3619" t="str">
            <v>Inactivate after Year-end</v>
          </cell>
          <cell r="G3619" t="str">
            <v>3</v>
          </cell>
          <cell r="H3619" t="str">
            <v>1000</v>
          </cell>
        </row>
        <row r="3620">
          <cell r="A3620" t="str">
            <v>0006189016</v>
          </cell>
          <cell r="B3620" t="str">
            <v>00061</v>
          </cell>
          <cell r="C3620" t="str">
            <v>89016</v>
          </cell>
          <cell r="D3620">
            <v>40360</v>
          </cell>
          <cell r="E3620" t="str">
            <v>I</v>
          </cell>
          <cell r="F3620" t="str">
            <v>Inactivate after Year-end</v>
          </cell>
          <cell r="G3620" t="str">
            <v>3</v>
          </cell>
          <cell r="H3620" t="str">
            <v>1000</v>
          </cell>
        </row>
        <row r="3621">
          <cell r="A3621" t="str">
            <v>0006189017</v>
          </cell>
          <cell r="B3621" t="str">
            <v>00061</v>
          </cell>
          <cell r="C3621" t="str">
            <v>89017</v>
          </cell>
          <cell r="D3621">
            <v>40360</v>
          </cell>
          <cell r="E3621" t="str">
            <v>I</v>
          </cell>
          <cell r="F3621" t="str">
            <v>Inactivate after Year-end</v>
          </cell>
          <cell r="G3621" t="str">
            <v>3</v>
          </cell>
          <cell r="H3621" t="str">
            <v>1000</v>
          </cell>
        </row>
        <row r="3622">
          <cell r="A3622" t="str">
            <v>0006189018</v>
          </cell>
          <cell r="B3622" t="str">
            <v>00061</v>
          </cell>
          <cell r="C3622" t="str">
            <v>89018</v>
          </cell>
          <cell r="D3622">
            <v>40360</v>
          </cell>
          <cell r="E3622" t="str">
            <v>I</v>
          </cell>
          <cell r="F3622" t="str">
            <v>Inactivate after Year-end</v>
          </cell>
          <cell r="G3622" t="str">
            <v>3</v>
          </cell>
          <cell r="H3622" t="str">
            <v>1000</v>
          </cell>
        </row>
        <row r="3623">
          <cell r="A3623" t="str">
            <v>0006189022</v>
          </cell>
          <cell r="B3623" t="str">
            <v>00061</v>
          </cell>
          <cell r="C3623" t="str">
            <v>89022</v>
          </cell>
          <cell r="D3623">
            <v>40360</v>
          </cell>
          <cell r="E3623" t="str">
            <v>I</v>
          </cell>
          <cell r="F3623" t="str">
            <v>Inactivate after Year-end</v>
          </cell>
          <cell r="G3623" t="str">
            <v>3</v>
          </cell>
          <cell r="H3623" t="str">
            <v>1000</v>
          </cell>
        </row>
        <row r="3624">
          <cell r="A3624" t="str">
            <v>0006189028</v>
          </cell>
          <cell r="B3624" t="str">
            <v>00061</v>
          </cell>
          <cell r="C3624" t="str">
            <v>89028</v>
          </cell>
          <cell r="D3624">
            <v>40360</v>
          </cell>
          <cell r="E3624" t="str">
            <v>I</v>
          </cell>
          <cell r="F3624" t="str">
            <v>Inactivate after Year-end</v>
          </cell>
          <cell r="G3624" t="str">
            <v>3</v>
          </cell>
          <cell r="H3624" t="str">
            <v>1000</v>
          </cell>
        </row>
        <row r="3625">
          <cell r="A3625" t="str">
            <v>0006189029</v>
          </cell>
          <cell r="B3625" t="str">
            <v>00061</v>
          </cell>
          <cell r="C3625" t="str">
            <v>89029</v>
          </cell>
          <cell r="D3625">
            <v>40360</v>
          </cell>
          <cell r="E3625" t="str">
            <v>I</v>
          </cell>
          <cell r="F3625" t="str">
            <v>Inactivate after Year-end</v>
          </cell>
          <cell r="G3625" t="str">
            <v>3</v>
          </cell>
          <cell r="H3625" t="str">
            <v>1000</v>
          </cell>
        </row>
        <row r="3626">
          <cell r="A3626" t="str">
            <v>0006189030</v>
          </cell>
          <cell r="B3626" t="str">
            <v>00061</v>
          </cell>
          <cell r="C3626" t="str">
            <v>89030</v>
          </cell>
          <cell r="D3626">
            <v>40360</v>
          </cell>
          <cell r="E3626" t="str">
            <v>I</v>
          </cell>
          <cell r="F3626" t="str">
            <v>Inactivate after Year-end</v>
          </cell>
          <cell r="G3626" t="str">
            <v>3</v>
          </cell>
          <cell r="H3626" t="str">
            <v>1000</v>
          </cell>
        </row>
        <row r="3627">
          <cell r="A3627" t="str">
            <v>0006189031</v>
          </cell>
          <cell r="B3627" t="str">
            <v>00061</v>
          </cell>
          <cell r="C3627" t="str">
            <v>89031</v>
          </cell>
          <cell r="D3627">
            <v>40360</v>
          </cell>
          <cell r="E3627" t="str">
            <v>I</v>
          </cell>
          <cell r="F3627" t="str">
            <v>Inactivate after Year-end</v>
          </cell>
          <cell r="G3627" t="str">
            <v>3</v>
          </cell>
          <cell r="H3627" t="str">
            <v>1000</v>
          </cell>
        </row>
        <row r="3628">
          <cell r="A3628" t="str">
            <v>0006189032</v>
          </cell>
          <cell r="B3628" t="str">
            <v>00061</v>
          </cell>
          <cell r="C3628" t="str">
            <v>89032</v>
          </cell>
          <cell r="D3628">
            <v>40360</v>
          </cell>
          <cell r="E3628" t="str">
            <v>I</v>
          </cell>
          <cell r="F3628" t="str">
            <v>Inactivate after Year-end</v>
          </cell>
          <cell r="G3628" t="str">
            <v>3</v>
          </cell>
          <cell r="H3628" t="str">
            <v>1000</v>
          </cell>
        </row>
        <row r="3629">
          <cell r="A3629" t="str">
            <v>0006189033</v>
          </cell>
          <cell r="B3629" t="str">
            <v>00061</v>
          </cell>
          <cell r="C3629" t="str">
            <v>89033</v>
          </cell>
          <cell r="D3629">
            <v>40360</v>
          </cell>
          <cell r="E3629" t="str">
            <v>I</v>
          </cell>
          <cell r="F3629" t="str">
            <v>Inactivate after Year-end</v>
          </cell>
          <cell r="G3629" t="str">
            <v>3</v>
          </cell>
          <cell r="H3629" t="str">
            <v>1000</v>
          </cell>
        </row>
        <row r="3630">
          <cell r="A3630" t="str">
            <v>0006189034</v>
          </cell>
          <cell r="B3630" t="str">
            <v>00061</v>
          </cell>
          <cell r="C3630" t="str">
            <v>89034</v>
          </cell>
          <cell r="D3630">
            <v>40360</v>
          </cell>
          <cell r="E3630" t="str">
            <v>I</v>
          </cell>
          <cell r="F3630" t="str">
            <v>Inactivate after Year-end</v>
          </cell>
          <cell r="G3630" t="str">
            <v>3</v>
          </cell>
          <cell r="H3630" t="str">
            <v>1000</v>
          </cell>
        </row>
        <row r="3631">
          <cell r="A3631" t="str">
            <v>0006189035</v>
          </cell>
          <cell r="B3631" t="str">
            <v>00061</v>
          </cell>
          <cell r="C3631" t="str">
            <v>89035</v>
          </cell>
          <cell r="D3631">
            <v>40360</v>
          </cell>
          <cell r="E3631" t="str">
            <v>I</v>
          </cell>
          <cell r="F3631" t="str">
            <v>Inactivate after Year-end</v>
          </cell>
          <cell r="G3631" t="str">
            <v>3</v>
          </cell>
          <cell r="H3631" t="str">
            <v>1000</v>
          </cell>
        </row>
        <row r="3632">
          <cell r="A3632" t="str">
            <v>0006189036</v>
          </cell>
          <cell r="B3632" t="str">
            <v>00061</v>
          </cell>
          <cell r="C3632" t="str">
            <v>89036</v>
          </cell>
          <cell r="D3632">
            <v>40360</v>
          </cell>
          <cell r="E3632" t="str">
            <v>I</v>
          </cell>
          <cell r="F3632" t="str">
            <v>Inactivate after Year-end</v>
          </cell>
          <cell r="G3632" t="str">
            <v>3</v>
          </cell>
          <cell r="H3632" t="str">
            <v>1000</v>
          </cell>
        </row>
        <row r="3633">
          <cell r="A3633" t="str">
            <v>0006189037</v>
          </cell>
          <cell r="B3633" t="str">
            <v>00061</v>
          </cell>
          <cell r="C3633" t="str">
            <v>89037</v>
          </cell>
          <cell r="D3633">
            <v>40360</v>
          </cell>
          <cell r="E3633" t="str">
            <v>I</v>
          </cell>
          <cell r="F3633" t="str">
            <v>Inactivate after Year-end</v>
          </cell>
          <cell r="G3633" t="str">
            <v>3</v>
          </cell>
          <cell r="H3633" t="str">
            <v>1000</v>
          </cell>
        </row>
        <row r="3634">
          <cell r="A3634" t="str">
            <v>0006189038</v>
          </cell>
          <cell r="B3634" t="str">
            <v>00061</v>
          </cell>
          <cell r="C3634" t="str">
            <v>89038</v>
          </cell>
          <cell r="D3634">
            <v>40360</v>
          </cell>
          <cell r="E3634" t="str">
            <v>I</v>
          </cell>
          <cell r="F3634" t="str">
            <v>Inactivate after Year-end</v>
          </cell>
          <cell r="G3634" t="str">
            <v>3</v>
          </cell>
          <cell r="H3634" t="str">
            <v>1000</v>
          </cell>
        </row>
        <row r="3635">
          <cell r="A3635" t="str">
            <v>0006189041</v>
          </cell>
          <cell r="B3635" t="str">
            <v>00061</v>
          </cell>
          <cell r="C3635" t="str">
            <v>89041</v>
          </cell>
          <cell r="D3635">
            <v>40360</v>
          </cell>
          <cell r="E3635" t="str">
            <v>I</v>
          </cell>
          <cell r="F3635" t="str">
            <v>Inactivate after Year-end</v>
          </cell>
          <cell r="G3635" t="str">
            <v>3</v>
          </cell>
          <cell r="H3635" t="str">
            <v>1000</v>
          </cell>
        </row>
        <row r="3636">
          <cell r="A3636" t="str">
            <v>0006189042</v>
          </cell>
          <cell r="B3636" t="str">
            <v>00061</v>
          </cell>
          <cell r="C3636" t="str">
            <v>89042</v>
          </cell>
          <cell r="D3636">
            <v>40360</v>
          </cell>
          <cell r="E3636" t="str">
            <v>I</v>
          </cell>
          <cell r="F3636" t="str">
            <v>Inactivate after Year-end</v>
          </cell>
          <cell r="G3636" t="str">
            <v>3</v>
          </cell>
          <cell r="H3636" t="str">
            <v>1000</v>
          </cell>
        </row>
        <row r="3637">
          <cell r="A3637" t="str">
            <v>0006189043</v>
          </cell>
          <cell r="B3637" t="str">
            <v>00061</v>
          </cell>
          <cell r="C3637" t="str">
            <v>89043</v>
          </cell>
          <cell r="D3637">
            <v>40360</v>
          </cell>
          <cell r="E3637" t="str">
            <v>I</v>
          </cell>
          <cell r="F3637" t="str">
            <v>Inactivate after Year-end</v>
          </cell>
          <cell r="G3637" t="str">
            <v>3</v>
          </cell>
          <cell r="H3637" t="str">
            <v>1000</v>
          </cell>
        </row>
        <row r="3638">
          <cell r="A3638" t="str">
            <v>0006189044</v>
          </cell>
          <cell r="B3638" t="str">
            <v>00061</v>
          </cell>
          <cell r="C3638" t="str">
            <v>89044</v>
          </cell>
          <cell r="D3638">
            <v>40360</v>
          </cell>
          <cell r="E3638" t="str">
            <v>I</v>
          </cell>
          <cell r="F3638" t="str">
            <v>Inactivate after Year-end</v>
          </cell>
          <cell r="G3638" t="str">
            <v>3</v>
          </cell>
          <cell r="H3638" t="str">
            <v>1000</v>
          </cell>
        </row>
        <row r="3639">
          <cell r="A3639" t="str">
            <v>0006189045</v>
          </cell>
          <cell r="B3639" t="str">
            <v>00061</v>
          </cell>
          <cell r="C3639" t="str">
            <v>89045</v>
          </cell>
          <cell r="D3639">
            <v>40360</v>
          </cell>
          <cell r="E3639" t="str">
            <v>I</v>
          </cell>
          <cell r="F3639" t="str">
            <v>Inactivate after Year-end</v>
          </cell>
          <cell r="G3639" t="str">
            <v>3</v>
          </cell>
          <cell r="H3639" t="str">
            <v>1000</v>
          </cell>
        </row>
        <row r="3640">
          <cell r="A3640" t="str">
            <v>0006189046</v>
          </cell>
          <cell r="B3640" t="str">
            <v>00061</v>
          </cell>
          <cell r="C3640" t="str">
            <v>89046</v>
          </cell>
          <cell r="D3640">
            <v>40360</v>
          </cell>
          <cell r="E3640" t="str">
            <v>I</v>
          </cell>
          <cell r="F3640" t="str">
            <v>Inactivate after Year-end</v>
          </cell>
          <cell r="G3640" t="str">
            <v>3</v>
          </cell>
          <cell r="H3640" t="str">
            <v>1000</v>
          </cell>
        </row>
        <row r="3641">
          <cell r="A3641" t="str">
            <v>0006189047</v>
          </cell>
          <cell r="B3641" t="str">
            <v>00061</v>
          </cell>
          <cell r="C3641" t="str">
            <v>89047</v>
          </cell>
          <cell r="D3641">
            <v>40360</v>
          </cell>
          <cell r="E3641" t="str">
            <v>I</v>
          </cell>
          <cell r="F3641" t="str">
            <v>Inactivate after Year-end</v>
          </cell>
          <cell r="G3641" t="str">
            <v>3</v>
          </cell>
          <cell r="H3641" t="str">
            <v>1000</v>
          </cell>
        </row>
        <row r="3642">
          <cell r="A3642" t="str">
            <v>0006189048</v>
          </cell>
          <cell r="B3642" t="str">
            <v>00061</v>
          </cell>
          <cell r="C3642" t="str">
            <v>89048</v>
          </cell>
          <cell r="D3642">
            <v>40360</v>
          </cell>
          <cell r="E3642" t="str">
            <v>I</v>
          </cell>
          <cell r="F3642" t="str">
            <v>Inactivate after Year-end</v>
          </cell>
          <cell r="G3642" t="str">
            <v>3</v>
          </cell>
          <cell r="H3642" t="str">
            <v>1000</v>
          </cell>
        </row>
        <row r="3643">
          <cell r="A3643" t="str">
            <v>0006189060</v>
          </cell>
          <cell r="B3643" t="str">
            <v>00061</v>
          </cell>
          <cell r="C3643" t="str">
            <v>89060</v>
          </cell>
          <cell r="D3643">
            <v>40360</v>
          </cell>
          <cell r="E3643" t="str">
            <v>I</v>
          </cell>
          <cell r="F3643" t="str">
            <v>Inactivate after Year-end</v>
          </cell>
          <cell r="G3643" t="str">
            <v>3</v>
          </cell>
          <cell r="H3643" t="str">
            <v>1000</v>
          </cell>
        </row>
        <row r="3644">
          <cell r="A3644" t="str">
            <v>0006189062</v>
          </cell>
          <cell r="B3644" t="str">
            <v>00061</v>
          </cell>
          <cell r="C3644" t="str">
            <v>89062</v>
          </cell>
          <cell r="D3644">
            <v>40360</v>
          </cell>
          <cell r="E3644" t="str">
            <v>I</v>
          </cell>
          <cell r="F3644" t="str">
            <v>Inactivate after Year-end</v>
          </cell>
          <cell r="G3644" t="str">
            <v>3</v>
          </cell>
          <cell r="H3644" t="str">
            <v>1000</v>
          </cell>
        </row>
        <row r="3645">
          <cell r="A3645" t="str">
            <v>0006189063</v>
          </cell>
          <cell r="B3645" t="str">
            <v>00061</v>
          </cell>
          <cell r="C3645" t="str">
            <v>89063</v>
          </cell>
          <cell r="D3645">
            <v>40360</v>
          </cell>
          <cell r="E3645" t="str">
            <v>I</v>
          </cell>
          <cell r="F3645" t="str">
            <v>Inactivate after Year-end</v>
          </cell>
          <cell r="G3645" t="str">
            <v>3</v>
          </cell>
          <cell r="H3645" t="str">
            <v>1000</v>
          </cell>
        </row>
        <row r="3646">
          <cell r="A3646" t="str">
            <v>0006189067</v>
          </cell>
          <cell r="B3646" t="str">
            <v>00061</v>
          </cell>
          <cell r="C3646" t="str">
            <v>89067</v>
          </cell>
          <cell r="D3646">
            <v>40071</v>
          </cell>
          <cell r="E3646" t="str">
            <v>I</v>
          </cell>
          <cell r="F3646" t="str">
            <v>CO- REPLACE CEILING TILES AND</v>
          </cell>
          <cell r="G3646" t="str">
            <v>3</v>
          </cell>
          <cell r="H3646" t="str">
            <v>1000</v>
          </cell>
        </row>
        <row r="3647">
          <cell r="A3647" t="str">
            <v>0006189068</v>
          </cell>
          <cell r="B3647" t="str">
            <v>00061</v>
          </cell>
          <cell r="C3647" t="str">
            <v>89068</v>
          </cell>
          <cell r="D3647">
            <v>40360</v>
          </cell>
          <cell r="E3647" t="str">
            <v>I</v>
          </cell>
          <cell r="F3647" t="str">
            <v>Inactivate after Year-end</v>
          </cell>
          <cell r="G3647" t="str">
            <v>3</v>
          </cell>
          <cell r="H3647" t="str">
            <v>1000</v>
          </cell>
        </row>
        <row r="3648">
          <cell r="A3648" t="str">
            <v>0006189069</v>
          </cell>
          <cell r="B3648" t="str">
            <v>00061</v>
          </cell>
          <cell r="C3648" t="str">
            <v>89069</v>
          </cell>
          <cell r="D3648">
            <v>40360</v>
          </cell>
          <cell r="E3648" t="str">
            <v>I</v>
          </cell>
          <cell r="F3648" t="str">
            <v>Inactivate after Year-end</v>
          </cell>
          <cell r="G3648" t="str">
            <v>3</v>
          </cell>
          <cell r="H3648" t="str">
            <v>1000</v>
          </cell>
        </row>
        <row r="3649">
          <cell r="A3649" t="str">
            <v>0006189070</v>
          </cell>
          <cell r="B3649" t="str">
            <v>00061</v>
          </cell>
          <cell r="C3649" t="str">
            <v>89070</v>
          </cell>
          <cell r="D3649">
            <v>40360</v>
          </cell>
          <cell r="E3649" t="str">
            <v>I</v>
          </cell>
          <cell r="F3649" t="str">
            <v>Inactivate after Year-end</v>
          </cell>
          <cell r="G3649" t="str">
            <v>3</v>
          </cell>
          <cell r="H3649" t="str">
            <v>1000</v>
          </cell>
        </row>
        <row r="3650">
          <cell r="A3650" t="str">
            <v>0006189072</v>
          </cell>
          <cell r="B3650" t="str">
            <v>00061</v>
          </cell>
          <cell r="C3650" t="str">
            <v>89072</v>
          </cell>
          <cell r="D3650">
            <v>40360</v>
          </cell>
          <cell r="E3650" t="str">
            <v>I</v>
          </cell>
          <cell r="F3650" t="str">
            <v>Inactivate after Year-end</v>
          </cell>
          <cell r="G3650" t="str">
            <v>3</v>
          </cell>
          <cell r="H3650" t="str">
            <v>1000</v>
          </cell>
        </row>
        <row r="3651">
          <cell r="A3651" t="str">
            <v>0006189073</v>
          </cell>
          <cell r="B3651" t="str">
            <v>00061</v>
          </cell>
          <cell r="C3651" t="str">
            <v>89073</v>
          </cell>
          <cell r="D3651">
            <v>40071</v>
          </cell>
          <cell r="E3651" t="str">
            <v>I</v>
          </cell>
          <cell r="F3651" t="str">
            <v>CO- ARCHIVES</v>
          </cell>
          <cell r="G3651" t="str">
            <v>3</v>
          </cell>
          <cell r="H3651" t="str">
            <v>1000</v>
          </cell>
        </row>
        <row r="3652">
          <cell r="A3652" t="str">
            <v>0006189103</v>
          </cell>
          <cell r="B3652" t="str">
            <v>00061</v>
          </cell>
          <cell r="C3652" t="str">
            <v>89103</v>
          </cell>
          <cell r="D3652">
            <v>40360</v>
          </cell>
          <cell r="E3652" t="str">
            <v>I</v>
          </cell>
          <cell r="F3652" t="str">
            <v>Inactivate after Year-end</v>
          </cell>
          <cell r="G3652" t="str">
            <v>3</v>
          </cell>
          <cell r="H3652" t="str">
            <v>1000</v>
          </cell>
        </row>
        <row r="3653">
          <cell r="A3653" t="str">
            <v>0006189104</v>
          </cell>
          <cell r="B3653" t="str">
            <v>00061</v>
          </cell>
          <cell r="C3653" t="str">
            <v>89104</v>
          </cell>
          <cell r="D3653">
            <v>40360</v>
          </cell>
          <cell r="E3653" t="str">
            <v>I</v>
          </cell>
          <cell r="F3653" t="str">
            <v>Inactivate after Year-end</v>
          </cell>
          <cell r="G3653" t="str">
            <v>3</v>
          </cell>
          <cell r="H3653" t="str">
            <v>1000</v>
          </cell>
        </row>
        <row r="3654">
          <cell r="A3654" t="str">
            <v>0006189245</v>
          </cell>
          <cell r="B3654" t="str">
            <v>00061</v>
          </cell>
          <cell r="C3654" t="str">
            <v>89245</v>
          </cell>
          <cell r="D3654">
            <v>40071</v>
          </cell>
          <cell r="E3654" t="str">
            <v>I</v>
          </cell>
          <cell r="F3654" t="str">
            <v>CO- INACTIVATE-VOLUNTARY COMPL</v>
          </cell>
          <cell r="G3654" t="str">
            <v>3</v>
          </cell>
          <cell r="H3654" t="str">
            <v>2840</v>
          </cell>
        </row>
        <row r="3655">
          <cell r="A3655" t="str">
            <v>0006189312</v>
          </cell>
          <cell r="B3655" t="str">
            <v>00061</v>
          </cell>
          <cell r="C3655" t="str">
            <v>89312</v>
          </cell>
          <cell r="D3655">
            <v>40360</v>
          </cell>
          <cell r="E3655" t="str">
            <v>I</v>
          </cell>
          <cell r="F3655" t="str">
            <v>Inactivate after Year-end</v>
          </cell>
          <cell r="G3655" t="str">
            <v>3</v>
          </cell>
          <cell r="H3655" t="str">
            <v>3800</v>
          </cell>
        </row>
        <row r="3656">
          <cell r="A3656" t="str">
            <v>0006189385</v>
          </cell>
          <cell r="B3656" t="str">
            <v>00061</v>
          </cell>
          <cell r="C3656" t="str">
            <v>89385</v>
          </cell>
          <cell r="D3656">
            <v>40071</v>
          </cell>
          <cell r="E3656" t="str">
            <v>I</v>
          </cell>
          <cell r="F3656" t="str">
            <v>CO- INACTIVE-EMERGENCY MGMT AS</v>
          </cell>
          <cell r="G3656" t="str">
            <v>3</v>
          </cell>
          <cell r="H3656" t="str">
            <v>6000</v>
          </cell>
        </row>
        <row r="3657">
          <cell r="A3657" t="str">
            <v>0006189923</v>
          </cell>
          <cell r="B3657" t="str">
            <v>00061</v>
          </cell>
          <cell r="C3657" t="str">
            <v>89923</v>
          </cell>
          <cell r="D3657">
            <v>40071</v>
          </cell>
          <cell r="E3657" t="str">
            <v>I</v>
          </cell>
          <cell r="F3657" t="str">
            <v>ERROR FUND CENTER</v>
          </cell>
          <cell r="G3657" t="str">
            <v>3</v>
          </cell>
          <cell r="H3657" t="str">
            <v>6000</v>
          </cell>
        </row>
        <row r="3658">
          <cell r="A3658" t="str">
            <v>0006189935</v>
          </cell>
          <cell r="B3658" t="str">
            <v>00061</v>
          </cell>
          <cell r="C3658" t="str">
            <v>89935</v>
          </cell>
          <cell r="D3658">
            <v>40071</v>
          </cell>
          <cell r="E3658" t="str">
            <v>I</v>
          </cell>
          <cell r="F3658" t="str">
            <v>ERROR FUND CENTER</v>
          </cell>
          <cell r="G3658" t="str">
            <v>3</v>
          </cell>
          <cell r="H3658" t="str">
            <v>1000</v>
          </cell>
        </row>
        <row r="3659">
          <cell r="A3659" t="str">
            <v>0006189936</v>
          </cell>
          <cell r="B3659" t="str">
            <v>00061</v>
          </cell>
          <cell r="C3659" t="str">
            <v>89936</v>
          </cell>
          <cell r="D3659">
            <v>40071</v>
          </cell>
          <cell r="E3659" t="str">
            <v>I</v>
          </cell>
          <cell r="F3659" t="str">
            <v>ERROR FUND CENTER</v>
          </cell>
          <cell r="G3659" t="str">
            <v>3</v>
          </cell>
          <cell r="H3659" t="str">
            <v>1000</v>
          </cell>
        </row>
        <row r="3660">
          <cell r="A3660" t="str">
            <v>0006189937</v>
          </cell>
          <cell r="B3660" t="str">
            <v>00061</v>
          </cell>
          <cell r="C3660" t="str">
            <v>89937</v>
          </cell>
          <cell r="D3660">
            <v>40071</v>
          </cell>
          <cell r="E3660" t="str">
            <v>I</v>
          </cell>
          <cell r="F3660" t="str">
            <v>ERROR FUND CENTER</v>
          </cell>
          <cell r="G3660" t="str">
            <v>3</v>
          </cell>
          <cell r="H3660" t="str">
            <v>1000</v>
          </cell>
        </row>
        <row r="3661">
          <cell r="A3661" t="str">
            <v>0006189938</v>
          </cell>
          <cell r="B3661" t="str">
            <v>00061</v>
          </cell>
          <cell r="C3661" t="str">
            <v>89938</v>
          </cell>
          <cell r="D3661">
            <v>40071</v>
          </cell>
          <cell r="E3661" t="str">
            <v>I</v>
          </cell>
          <cell r="F3661" t="str">
            <v>ERROR FUND CENTER</v>
          </cell>
          <cell r="G3661" t="str">
            <v>3</v>
          </cell>
          <cell r="H3661" t="str">
            <v>1000</v>
          </cell>
        </row>
        <row r="3662">
          <cell r="A3662" t="str">
            <v>0006190007</v>
          </cell>
          <cell r="B3662" t="str">
            <v>00061</v>
          </cell>
          <cell r="C3662" t="str">
            <v>90007</v>
          </cell>
          <cell r="D3662">
            <v>40070</v>
          </cell>
          <cell r="E3662" t="str">
            <v>I</v>
          </cell>
          <cell r="F3662" t="str">
            <v>CO - PROPERTY MANAGEMENT OTHER</v>
          </cell>
          <cell r="G3662" t="str">
            <v/>
          </cell>
          <cell r="H3662" t="str">
            <v/>
          </cell>
        </row>
        <row r="3663">
          <cell r="A3663" t="str">
            <v>0006190037</v>
          </cell>
          <cell r="B3663" t="str">
            <v>00061</v>
          </cell>
          <cell r="C3663" t="str">
            <v>90037</v>
          </cell>
          <cell r="D3663">
            <v>40070</v>
          </cell>
          <cell r="E3663" t="str">
            <v>I</v>
          </cell>
          <cell r="F3663" t="str">
            <v>CO - PROP MGT-WAREHOUSE</v>
          </cell>
          <cell r="G3663" t="str">
            <v/>
          </cell>
          <cell r="H3663" t="str">
            <v/>
          </cell>
        </row>
        <row r="3664">
          <cell r="A3664" t="str">
            <v>0006190041</v>
          </cell>
          <cell r="B3664" t="str">
            <v>00061</v>
          </cell>
          <cell r="C3664" t="str">
            <v>90041</v>
          </cell>
          <cell r="D3664">
            <v>40070</v>
          </cell>
          <cell r="E3664" t="str">
            <v>I</v>
          </cell>
          <cell r="F3664" t="str">
            <v>CO - SOBC LEASE SENATE AVE GAR</v>
          </cell>
          <cell r="G3664" t="str">
            <v/>
          </cell>
          <cell r="H3664" t="str">
            <v/>
          </cell>
        </row>
        <row r="3665">
          <cell r="A3665" t="str">
            <v>0006190084</v>
          </cell>
          <cell r="B3665" t="str">
            <v>00061</v>
          </cell>
          <cell r="C3665" t="str">
            <v>90084</v>
          </cell>
          <cell r="D3665">
            <v>40070</v>
          </cell>
          <cell r="E3665" t="str">
            <v>I</v>
          </cell>
          <cell r="F3665" t="str">
            <v>CO - ISD REVOLVING</v>
          </cell>
          <cell r="G3665" t="str">
            <v/>
          </cell>
          <cell r="H3665" t="str">
            <v/>
          </cell>
        </row>
        <row r="3666">
          <cell r="A3666" t="str">
            <v>0006190095</v>
          </cell>
          <cell r="B3666" t="str">
            <v>00061</v>
          </cell>
          <cell r="C3666" t="str">
            <v>90095</v>
          </cell>
          <cell r="D3666">
            <v>40070</v>
          </cell>
          <cell r="E3666" t="str">
            <v>I</v>
          </cell>
          <cell r="F3666" t="str">
            <v>CO - STATE HOUSE RENOVATION</v>
          </cell>
          <cell r="G3666" t="str">
            <v/>
          </cell>
          <cell r="H3666" t="str">
            <v/>
          </cell>
        </row>
        <row r="3667">
          <cell r="A3667" t="str">
            <v>0006190102</v>
          </cell>
          <cell r="B3667" t="str">
            <v>00061</v>
          </cell>
          <cell r="C3667" t="str">
            <v>90102</v>
          </cell>
          <cell r="D3667">
            <v>40070</v>
          </cell>
          <cell r="E3667" t="str">
            <v>I</v>
          </cell>
          <cell r="F3667" t="str">
            <v>CO - ELECT REHAB FOR COMPUTERS</v>
          </cell>
          <cell r="G3667" t="str">
            <v/>
          </cell>
          <cell r="H3667" t="str">
            <v/>
          </cell>
        </row>
        <row r="3668">
          <cell r="A3668" t="str">
            <v>0006190126</v>
          </cell>
          <cell r="B3668" t="str">
            <v>00061</v>
          </cell>
          <cell r="C3668" t="str">
            <v>90126</v>
          </cell>
          <cell r="D3668">
            <v>40070</v>
          </cell>
          <cell r="E3668" t="str">
            <v>I</v>
          </cell>
          <cell r="F3668" t="str">
            <v>CO - EXTERIOR WALL &amp; ROOF REHA</v>
          </cell>
          <cell r="G3668" t="str">
            <v/>
          </cell>
          <cell r="H3668" t="str">
            <v/>
          </cell>
        </row>
        <row r="3669">
          <cell r="A3669" t="str">
            <v>0006190149</v>
          </cell>
          <cell r="B3669" t="str">
            <v>00061</v>
          </cell>
          <cell r="C3669" t="str">
            <v>90149</v>
          </cell>
          <cell r="D3669">
            <v>40070</v>
          </cell>
          <cell r="E3669" t="str">
            <v>I</v>
          </cell>
          <cell r="F3669" t="str">
            <v>CO - REMODEL DOA OFFICES</v>
          </cell>
          <cell r="G3669" t="str">
            <v/>
          </cell>
          <cell r="H3669" t="str">
            <v/>
          </cell>
        </row>
        <row r="3670">
          <cell r="A3670" t="str">
            <v>0006190168</v>
          </cell>
          <cell r="B3670" t="str">
            <v>00061</v>
          </cell>
          <cell r="C3670" t="str">
            <v>90168</v>
          </cell>
          <cell r="D3670">
            <v>40070</v>
          </cell>
          <cell r="E3670" t="str">
            <v>I</v>
          </cell>
          <cell r="F3670" t="str">
            <v>CO - A/C ADMINISTRATION BLDG</v>
          </cell>
          <cell r="G3670" t="str">
            <v/>
          </cell>
          <cell r="H3670" t="str">
            <v/>
          </cell>
        </row>
        <row r="3671">
          <cell r="A3671" t="str">
            <v>0006190226</v>
          </cell>
          <cell r="B3671" t="str">
            <v>00061</v>
          </cell>
          <cell r="C3671" t="str">
            <v>90226</v>
          </cell>
          <cell r="D3671">
            <v>40070</v>
          </cell>
          <cell r="E3671" t="str">
            <v>I</v>
          </cell>
          <cell r="F3671" t="str">
            <v>CO - LAWN SPRINKLER SYSTEM</v>
          </cell>
          <cell r="G3671" t="str">
            <v/>
          </cell>
          <cell r="H3671" t="str">
            <v/>
          </cell>
        </row>
        <row r="3672">
          <cell r="A3672" t="str">
            <v>0006190234</v>
          </cell>
          <cell r="B3672" t="str">
            <v>00061</v>
          </cell>
          <cell r="C3672" t="str">
            <v>90234</v>
          </cell>
          <cell r="D3672">
            <v>40070</v>
          </cell>
          <cell r="E3672" t="str">
            <v>I</v>
          </cell>
          <cell r="F3672" t="str">
            <v>CO - LIB EMERGENCY LIGHTING SY</v>
          </cell>
          <cell r="G3672" t="str">
            <v/>
          </cell>
          <cell r="H3672" t="str">
            <v/>
          </cell>
        </row>
        <row r="3673">
          <cell r="A3673" t="str">
            <v>0006190332</v>
          </cell>
          <cell r="B3673" t="str">
            <v>00061</v>
          </cell>
          <cell r="C3673" t="str">
            <v>90332</v>
          </cell>
          <cell r="D3673">
            <v>40070</v>
          </cell>
          <cell r="E3673" t="str">
            <v>I</v>
          </cell>
          <cell r="F3673" t="str">
            <v>CO - REHAB OF FOUR RESTROOMS</v>
          </cell>
          <cell r="G3673" t="str">
            <v/>
          </cell>
          <cell r="H3673" t="str">
            <v/>
          </cell>
        </row>
        <row r="3674">
          <cell r="A3674" t="str">
            <v>0006190333</v>
          </cell>
          <cell r="B3674" t="str">
            <v>00061</v>
          </cell>
          <cell r="C3674" t="str">
            <v>90333</v>
          </cell>
          <cell r="D3674">
            <v>40070</v>
          </cell>
          <cell r="E3674" t="str">
            <v>I</v>
          </cell>
          <cell r="F3674" t="str">
            <v>CO - PREVENTIVE MAINTENANCE</v>
          </cell>
          <cell r="G3674" t="str">
            <v/>
          </cell>
          <cell r="H3674" t="str">
            <v/>
          </cell>
        </row>
        <row r="3675">
          <cell r="A3675" t="str">
            <v>0006190334</v>
          </cell>
          <cell r="B3675" t="str">
            <v>00061</v>
          </cell>
          <cell r="C3675" t="str">
            <v>90334</v>
          </cell>
          <cell r="D3675">
            <v>40070</v>
          </cell>
          <cell r="E3675" t="str">
            <v>I</v>
          </cell>
          <cell r="F3675" t="str">
            <v>CO - PREVENTIVE MAINTENANCE</v>
          </cell>
          <cell r="G3675" t="str">
            <v/>
          </cell>
          <cell r="H3675" t="str">
            <v/>
          </cell>
        </row>
        <row r="3676">
          <cell r="A3676" t="str">
            <v>0006190337</v>
          </cell>
          <cell r="B3676" t="str">
            <v>00061</v>
          </cell>
          <cell r="C3676" t="str">
            <v>90337</v>
          </cell>
          <cell r="D3676">
            <v>40070</v>
          </cell>
          <cell r="E3676" t="str">
            <v>I</v>
          </cell>
          <cell r="F3676" t="str">
            <v>CO - PREVENTATIVE MAINTENANCE</v>
          </cell>
          <cell r="G3676" t="str">
            <v/>
          </cell>
          <cell r="H3676" t="str">
            <v/>
          </cell>
        </row>
        <row r="3677">
          <cell r="A3677" t="str">
            <v>0006190367</v>
          </cell>
          <cell r="B3677" t="str">
            <v>00061</v>
          </cell>
          <cell r="C3677" t="str">
            <v>90367</v>
          </cell>
          <cell r="D3677">
            <v>40070</v>
          </cell>
          <cell r="E3677" t="str">
            <v>I</v>
          </cell>
          <cell r="F3677" t="str">
            <v>CO - ROOF REPAIRS</v>
          </cell>
          <cell r="G3677" t="str">
            <v/>
          </cell>
          <cell r="H3677" t="str">
            <v/>
          </cell>
        </row>
        <row r="3678">
          <cell r="A3678" t="str">
            <v>0006190368</v>
          </cell>
          <cell r="B3678" t="str">
            <v>00061</v>
          </cell>
          <cell r="C3678" t="str">
            <v>90368</v>
          </cell>
          <cell r="D3678">
            <v>40070</v>
          </cell>
          <cell r="E3678" t="str">
            <v>I</v>
          </cell>
          <cell r="F3678" t="str">
            <v>CO - COMPLETE AIR COND. PROJ</v>
          </cell>
          <cell r="G3678" t="str">
            <v/>
          </cell>
          <cell r="H3678" t="str">
            <v/>
          </cell>
        </row>
        <row r="3679">
          <cell r="A3679" t="str">
            <v>0006190369</v>
          </cell>
          <cell r="B3679" t="str">
            <v>00061</v>
          </cell>
          <cell r="C3679" t="str">
            <v>90369</v>
          </cell>
          <cell r="D3679">
            <v>40070</v>
          </cell>
          <cell r="E3679" t="str">
            <v>I</v>
          </cell>
          <cell r="F3679" t="str">
            <v>CO - ELEVATOR UPDATE</v>
          </cell>
          <cell r="G3679" t="str">
            <v/>
          </cell>
          <cell r="H3679" t="str">
            <v/>
          </cell>
        </row>
        <row r="3680">
          <cell r="A3680" t="str">
            <v>0006190371</v>
          </cell>
          <cell r="B3680" t="str">
            <v>00061</v>
          </cell>
          <cell r="C3680" t="str">
            <v>90371</v>
          </cell>
          <cell r="D3680">
            <v>40070</v>
          </cell>
          <cell r="E3680" t="str">
            <v>I</v>
          </cell>
          <cell r="F3680" t="str">
            <v>CO - REMODEL S E QUAD STATE HO</v>
          </cell>
          <cell r="G3680" t="str">
            <v/>
          </cell>
          <cell r="H3680" t="str">
            <v/>
          </cell>
        </row>
        <row r="3681">
          <cell r="A3681" t="str">
            <v>0006190646</v>
          </cell>
          <cell r="B3681" t="str">
            <v>00061</v>
          </cell>
          <cell r="C3681" t="str">
            <v>90646</v>
          </cell>
          <cell r="D3681">
            <v>40070</v>
          </cell>
          <cell r="E3681" t="str">
            <v>I</v>
          </cell>
          <cell r="F3681" t="str">
            <v>CO - PREVENTIVE MAINTENANCE</v>
          </cell>
          <cell r="G3681" t="str">
            <v/>
          </cell>
          <cell r="H3681" t="str">
            <v/>
          </cell>
        </row>
        <row r="3682">
          <cell r="A3682" t="str">
            <v>0006191013</v>
          </cell>
          <cell r="B3682" t="str">
            <v>00061</v>
          </cell>
          <cell r="C3682" t="str">
            <v>91013</v>
          </cell>
          <cell r="D3682">
            <v>40070</v>
          </cell>
          <cell r="E3682" t="str">
            <v>I</v>
          </cell>
          <cell r="F3682" t="str">
            <v>CO - INACTIVATE THIS ACCT PER</v>
          </cell>
          <cell r="G3682" t="str">
            <v/>
          </cell>
          <cell r="H3682" t="str">
            <v/>
          </cell>
        </row>
        <row r="3683">
          <cell r="A3683" t="str">
            <v>0006191082</v>
          </cell>
          <cell r="B3683" t="str">
            <v>00061</v>
          </cell>
          <cell r="C3683" t="str">
            <v>91082</v>
          </cell>
          <cell r="D3683">
            <v>40070</v>
          </cell>
          <cell r="E3683" t="str">
            <v>I</v>
          </cell>
          <cell r="F3683" t="str">
            <v>CO - SOLIERS&amp;SAILORS MONUM NON</v>
          </cell>
          <cell r="G3683" t="str">
            <v/>
          </cell>
          <cell r="H3683" t="str">
            <v/>
          </cell>
        </row>
        <row r="3684">
          <cell r="A3684" t="str">
            <v>0006191398</v>
          </cell>
          <cell r="B3684" t="str">
            <v>00061</v>
          </cell>
          <cell r="C3684" t="str">
            <v>91398</v>
          </cell>
          <cell r="D3684">
            <v>40070</v>
          </cell>
          <cell r="E3684" t="str">
            <v>I</v>
          </cell>
          <cell r="F3684" t="str">
            <v>CO - RELOCATION SOB II PY</v>
          </cell>
          <cell r="G3684" t="str">
            <v/>
          </cell>
          <cell r="H3684" t="str">
            <v/>
          </cell>
        </row>
        <row r="3685">
          <cell r="A3685" t="str">
            <v>0006191430</v>
          </cell>
          <cell r="B3685" t="str">
            <v>00061</v>
          </cell>
          <cell r="C3685" t="str">
            <v>91430</v>
          </cell>
          <cell r="D3685">
            <v>40070</v>
          </cell>
          <cell r="E3685" t="str">
            <v>I</v>
          </cell>
          <cell r="F3685" t="str">
            <v>CO - WAREHOUSE CONSOLIDATION P</v>
          </cell>
          <cell r="G3685" t="str">
            <v/>
          </cell>
          <cell r="H3685" t="str">
            <v/>
          </cell>
        </row>
        <row r="3686">
          <cell r="A3686" t="str">
            <v>0006191519</v>
          </cell>
          <cell r="B3686" t="str">
            <v>00061</v>
          </cell>
          <cell r="C3686" t="str">
            <v>91519</v>
          </cell>
          <cell r="D3686">
            <v>40070</v>
          </cell>
          <cell r="E3686" t="str">
            <v>I</v>
          </cell>
          <cell r="F3686" t="str">
            <v>CO - ENVIRONMENTAL REMEDIATION</v>
          </cell>
          <cell r="G3686" t="str">
            <v/>
          </cell>
          <cell r="H3686" t="str">
            <v/>
          </cell>
        </row>
        <row r="3687">
          <cell r="A3687" t="str">
            <v>0006191557</v>
          </cell>
          <cell r="B3687" t="str">
            <v>00061</v>
          </cell>
          <cell r="C3687" t="str">
            <v>91557</v>
          </cell>
          <cell r="D3687">
            <v>40070</v>
          </cell>
          <cell r="E3687" t="str">
            <v>I</v>
          </cell>
          <cell r="F3687" t="str">
            <v>CO - RESURFACING</v>
          </cell>
          <cell r="G3687" t="str">
            <v/>
          </cell>
          <cell r="H3687" t="str">
            <v/>
          </cell>
        </row>
        <row r="3688">
          <cell r="A3688" t="str">
            <v>0006193103</v>
          </cell>
          <cell r="B3688" t="str">
            <v>00061</v>
          </cell>
          <cell r="C3688" t="str">
            <v>93103</v>
          </cell>
          <cell r="D3688">
            <v>40070</v>
          </cell>
          <cell r="E3688" t="str">
            <v>I</v>
          </cell>
          <cell r="F3688" t="str">
            <v>CO - VIETNAM &amp; KOREAN WARS MEM</v>
          </cell>
          <cell r="G3688" t="str">
            <v/>
          </cell>
          <cell r="H3688" t="str">
            <v/>
          </cell>
        </row>
        <row r="3689">
          <cell r="A3689" t="str">
            <v>0006193887</v>
          </cell>
          <cell r="B3689" t="str">
            <v>00061</v>
          </cell>
          <cell r="C3689" t="str">
            <v>93887</v>
          </cell>
          <cell r="D3689">
            <v>40070</v>
          </cell>
          <cell r="E3689" t="str">
            <v>I</v>
          </cell>
          <cell r="F3689" t="str">
            <v>CO - STATIONARY STORE VENDOR</v>
          </cell>
          <cell r="G3689" t="str">
            <v/>
          </cell>
          <cell r="H3689" t="str">
            <v/>
          </cell>
        </row>
        <row r="3690">
          <cell r="A3690" t="str">
            <v>0006210580</v>
          </cell>
          <cell r="B3690" t="str">
            <v>00062</v>
          </cell>
          <cell r="C3690" t="str">
            <v>10580</v>
          </cell>
          <cell r="D3690">
            <v>732</v>
          </cell>
          <cell r="E3690" t="str">
            <v>A</v>
          </cell>
          <cell r="F3690" t="str">
            <v>PUBLIC RECORDS COMMISSION</v>
          </cell>
          <cell r="G3690" t="str">
            <v>3</v>
          </cell>
          <cell r="H3690" t="str">
            <v>1000</v>
          </cell>
        </row>
        <row r="3691">
          <cell r="A3691" t="str">
            <v>0006211180</v>
          </cell>
          <cell r="B3691" t="str">
            <v>00062</v>
          </cell>
          <cell r="C3691" t="str">
            <v>11180</v>
          </cell>
          <cell r="D3691">
            <v>40360</v>
          </cell>
          <cell r="E3691" t="str">
            <v>I</v>
          </cell>
          <cell r="F3691" t="str">
            <v>Inactivate after Year-end</v>
          </cell>
          <cell r="G3691" t="str">
            <v>3</v>
          </cell>
          <cell r="H3691" t="str">
            <v>1000</v>
          </cell>
        </row>
        <row r="3692">
          <cell r="A3692" t="str">
            <v>0006217880</v>
          </cell>
          <cell r="B3692" t="str">
            <v>00062</v>
          </cell>
          <cell r="C3692" t="str">
            <v>17880</v>
          </cell>
          <cell r="D3692">
            <v>732</v>
          </cell>
          <cell r="E3692" t="str">
            <v>A</v>
          </cell>
          <cell r="F3692" t="str">
            <v>PHOTO LABORATORY FUND</v>
          </cell>
          <cell r="G3692" t="str">
            <v>5</v>
          </cell>
          <cell r="H3692" t="str">
            <v>1000</v>
          </cell>
        </row>
        <row r="3693">
          <cell r="A3693" t="str">
            <v>0006219000</v>
          </cell>
          <cell r="B3693" t="str">
            <v>00062</v>
          </cell>
          <cell r="C3693" t="str">
            <v>19000</v>
          </cell>
          <cell r="D3693">
            <v>732</v>
          </cell>
          <cell r="E3693" t="str">
            <v>A</v>
          </cell>
          <cell r="F3693" t="str">
            <v>ICPR GF Constr Fund</v>
          </cell>
          <cell r="G3693" t="str">
            <v>7</v>
          </cell>
          <cell r="H3693" t="str">
            <v>1000</v>
          </cell>
        </row>
        <row r="3694">
          <cell r="A3694" t="str">
            <v>0006243970</v>
          </cell>
          <cell r="B3694" t="str">
            <v>00062</v>
          </cell>
          <cell r="C3694" t="str">
            <v>43970</v>
          </cell>
          <cell r="D3694">
            <v>732</v>
          </cell>
          <cell r="E3694" t="str">
            <v>A</v>
          </cell>
          <cell r="F3694" t="str">
            <v>RECORDS INVENTORY</v>
          </cell>
          <cell r="G3694" t="str">
            <v>5</v>
          </cell>
          <cell r="H3694" t="str">
            <v>6000</v>
          </cell>
        </row>
        <row r="3695">
          <cell r="A3695" t="str">
            <v>0006243980</v>
          </cell>
          <cell r="B3695" t="str">
            <v>00062</v>
          </cell>
          <cell r="C3695" t="str">
            <v>43980</v>
          </cell>
          <cell r="D3695">
            <v>41821</v>
          </cell>
          <cell r="E3695" t="str">
            <v>I</v>
          </cell>
          <cell r="F3695" t="str">
            <v>FORMS REVIEW</v>
          </cell>
          <cell r="G3695" t="str">
            <v>5</v>
          </cell>
          <cell r="H3695" t="str">
            <v>6000</v>
          </cell>
        </row>
        <row r="3696">
          <cell r="A3696" t="str">
            <v>0006260640</v>
          </cell>
          <cell r="B3696" t="str">
            <v>00062</v>
          </cell>
          <cell r="C3696" t="str">
            <v>60640</v>
          </cell>
          <cell r="D3696">
            <v>732</v>
          </cell>
          <cell r="E3696" t="str">
            <v>A</v>
          </cell>
          <cell r="F3696" t="str">
            <v>IPRC NAR Fed Fund</v>
          </cell>
          <cell r="G3696" t="str">
            <v>7</v>
          </cell>
          <cell r="H3696" t="str">
            <v>8045</v>
          </cell>
        </row>
        <row r="3697">
          <cell r="A3697" t="str">
            <v>0006262020</v>
          </cell>
          <cell r="B3697" t="str">
            <v>00062</v>
          </cell>
          <cell r="C3697" t="str">
            <v>62020</v>
          </cell>
          <cell r="D3697">
            <v>40071</v>
          </cell>
          <cell r="E3697" t="str">
            <v>I</v>
          </cell>
          <cell r="F3697" t="str">
            <v>ISL IMLS Fund</v>
          </cell>
          <cell r="G3697" t="str">
            <v>7</v>
          </cell>
          <cell r="H3697" t="str">
            <v>8045</v>
          </cell>
        </row>
        <row r="3698">
          <cell r="A3698" t="str">
            <v>0006262130</v>
          </cell>
          <cell r="B3698" t="str">
            <v>00062</v>
          </cell>
          <cell r="C3698" t="str">
            <v>62130</v>
          </cell>
          <cell r="D3698">
            <v>40071</v>
          </cell>
          <cell r="E3698" t="str">
            <v>I</v>
          </cell>
          <cell r="F3698" t="str">
            <v>FSSA DHHS Fund</v>
          </cell>
          <cell r="G3698" t="str">
            <v>7</v>
          </cell>
          <cell r="H3698" t="str">
            <v>8093</v>
          </cell>
        </row>
        <row r="3699">
          <cell r="A3699" t="str">
            <v>0006262230</v>
          </cell>
          <cell r="B3699" t="str">
            <v>00062</v>
          </cell>
          <cell r="C3699" t="str">
            <v>62230</v>
          </cell>
          <cell r="D3699">
            <v>40071</v>
          </cell>
          <cell r="E3699" t="str">
            <v>I</v>
          </cell>
          <cell r="F3699" t="str">
            <v>IDEM EPA Fund</v>
          </cell>
          <cell r="G3699" t="str">
            <v>7</v>
          </cell>
          <cell r="H3699" t="str">
            <v>8066</v>
          </cell>
        </row>
        <row r="3700">
          <cell r="A3700" t="str">
            <v>0006262410</v>
          </cell>
          <cell r="B3700" t="str">
            <v>00062</v>
          </cell>
          <cell r="C3700" t="str">
            <v>62410</v>
          </cell>
          <cell r="D3700">
            <v>40071</v>
          </cell>
          <cell r="E3700" t="str">
            <v>I</v>
          </cell>
          <cell r="F3700" t="str">
            <v>DWD DOL Fund</v>
          </cell>
          <cell r="G3700" t="str">
            <v>7</v>
          </cell>
          <cell r="H3700" t="str">
            <v>8017</v>
          </cell>
        </row>
        <row r="3701">
          <cell r="A3701" t="str">
            <v>0006293907</v>
          </cell>
          <cell r="B3701" t="str">
            <v>00062</v>
          </cell>
          <cell r="C3701" t="str">
            <v>93907</v>
          </cell>
          <cell r="D3701">
            <v>40070</v>
          </cell>
          <cell r="E3701" t="str">
            <v>I</v>
          </cell>
          <cell r="F3701" t="str">
            <v>CO - ELECTRONIC RECORDS</v>
          </cell>
          <cell r="G3701" t="str">
            <v/>
          </cell>
          <cell r="H3701" t="str">
            <v/>
          </cell>
        </row>
        <row r="3702">
          <cell r="A3702" t="str">
            <v>0006310590</v>
          </cell>
          <cell r="B3702" t="str">
            <v>00063</v>
          </cell>
          <cell r="C3702" t="str">
            <v>10590</v>
          </cell>
          <cell r="D3702">
            <v>732</v>
          </cell>
          <cell r="E3702" t="str">
            <v>A</v>
          </cell>
          <cell r="F3702" t="str">
            <v>ELECTION DIVISION</v>
          </cell>
          <cell r="G3702" t="str">
            <v>3</v>
          </cell>
          <cell r="H3702" t="str">
            <v>1000</v>
          </cell>
        </row>
        <row r="3703">
          <cell r="A3703" t="str">
            <v>0006313072</v>
          </cell>
          <cell r="B3703" t="str">
            <v>00063</v>
          </cell>
          <cell r="C3703" t="str">
            <v>13072</v>
          </cell>
          <cell r="D3703">
            <v>732</v>
          </cell>
          <cell r="E3703" t="str">
            <v>A</v>
          </cell>
          <cell r="F3703" t="str">
            <v>Voter Registration System</v>
          </cell>
          <cell r="G3703" t="str">
            <v>3</v>
          </cell>
          <cell r="H3703" t="str">
            <v>1000</v>
          </cell>
        </row>
        <row r="3704">
          <cell r="A3704" t="str">
            <v>0006313073</v>
          </cell>
          <cell r="B3704" t="str">
            <v>00063</v>
          </cell>
          <cell r="C3704" t="str">
            <v>13073</v>
          </cell>
          <cell r="D3704">
            <v>732</v>
          </cell>
          <cell r="E3704" t="str">
            <v>A</v>
          </cell>
          <cell r="F3704" t="str">
            <v>Voter Outreach and Education</v>
          </cell>
          <cell r="G3704" t="str">
            <v>3</v>
          </cell>
          <cell r="H3704" t="str">
            <v>1000</v>
          </cell>
        </row>
        <row r="3705">
          <cell r="A3705" t="str">
            <v>0006313074</v>
          </cell>
          <cell r="B3705" t="str">
            <v>00063</v>
          </cell>
          <cell r="C3705" t="str">
            <v>13074</v>
          </cell>
          <cell r="D3705">
            <v>732</v>
          </cell>
          <cell r="E3705" t="str">
            <v>A</v>
          </cell>
          <cell r="F3705" t="str">
            <v>Voter System Technical Oversig</v>
          </cell>
          <cell r="G3705" t="str">
            <v>3</v>
          </cell>
          <cell r="H3705" t="str">
            <v>1000</v>
          </cell>
        </row>
        <row r="3706">
          <cell r="A3706" t="str">
            <v>0006313410</v>
          </cell>
          <cell r="B3706" t="str">
            <v>00063</v>
          </cell>
          <cell r="C3706" t="str">
            <v>13410</v>
          </cell>
          <cell r="D3706">
            <v>732</v>
          </cell>
          <cell r="E3706" t="str">
            <v>A</v>
          </cell>
          <cell r="F3706" t="str">
            <v>VOTER REGISTRATION &amp; PROCEDURE</v>
          </cell>
          <cell r="G3706" t="str">
            <v>3</v>
          </cell>
          <cell r="H3706" t="str">
            <v>1000</v>
          </cell>
        </row>
        <row r="3707">
          <cell r="A3707" t="str">
            <v>0006314550</v>
          </cell>
          <cell r="B3707" t="str">
            <v>00063</v>
          </cell>
          <cell r="C3707" t="str">
            <v>14550</v>
          </cell>
          <cell r="D3707">
            <v>732</v>
          </cell>
          <cell r="E3707" t="str">
            <v>A</v>
          </cell>
          <cell r="F3707" t="str">
            <v>NATIONAL VOTER REGISTRATION PR</v>
          </cell>
          <cell r="G3707" t="str">
            <v>3</v>
          </cell>
          <cell r="H3707" t="str">
            <v>1000</v>
          </cell>
        </row>
        <row r="3708">
          <cell r="A3708" t="str">
            <v>0006316990</v>
          </cell>
          <cell r="B3708" t="str">
            <v>00063</v>
          </cell>
          <cell r="C3708" t="str">
            <v>16990</v>
          </cell>
          <cell r="D3708">
            <v>41731</v>
          </cell>
          <cell r="E3708" t="str">
            <v>A</v>
          </cell>
          <cell r="F3708" t="str">
            <v>VOTING SYS TECH OVERSIGHT PROG</v>
          </cell>
          <cell r="G3708" t="str">
            <v>5</v>
          </cell>
          <cell r="H3708" t="str">
            <v>1000</v>
          </cell>
        </row>
        <row r="3709">
          <cell r="A3709" t="str">
            <v>0006344790</v>
          </cell>
          <cell r="B3709" t="str">
            <v>00063</v>
          </cell>
          <cell r="C3709" t="str">
            <v>44790</v>
          </cell>
          <cell r="D3709">
            <v>732</v>
          </cell>
          <cell r="E3709" t="str">
            <v>A</v>
          </cell>
          <cell r="F3709" t="str">
            <v>INSTRUCTIONAL CONFERENCE</v>
          </cell>
          <cell r="G3709" t="str">
            <v>6</v>
          </cell>
          <cell r="H3709" t="str">
            <v>6000</v>
          </cell>
        </row>
        <row r="3710">
          <cell r="A3710" t="str">
            <v>0006345170</v>
          </cell>
          <cell r="B3710" t="str">
            <v>00063</v>
          </cell>
          <cell r="C3710" t="str">
            <v>45170</v>
          </cell>
          <cell r="D3710">
            <v>732</v>
          </cell>
          <cell r="E3710" t="str">
            <v>A</v>
          </cell>
          <cell r="F3710" t="str">
            <v>CERTIFYING VOTING SYSTEMS</v>
          </cell>
          <cell r="G3710" t="str">
            <v>6</v>
          </cell>
          <cell r="H3710" t="str">
            <v>6000</v>
          </cell>
        </row>
        <row r="3711">
          <cell r="A3711" t="str">
            <v>0006345440</v>
          </cell>
          <cell r="B3711" t="str">
            <v>00063</v>
          </cell>
          <cell r="C3711" t="str">
            <v>45440</v>
          </cell>
          <cell r="D3711">
            <v>732</v>
          </cell>
          <cell r="E3711" t="str">
            <v>A</v>
          </cell>
          <cell r="F3711" t="str">
            <v>CAMPAIGN FINANCE ENFORCEMENT</v>
          </cell>
          <cell r="G3711" t="str">
            <v>6</v>
          </cell>
          <cell r="H3711" t="str">
            <v>6000</v>
          </cell>
        </row>
        <row r="3712">
          <cell r="A3712" t="str">
            <v>0006360300</v>
          </cell>
          <cell r="B3712" t="str">
            <v>00063</v>
          </cell>
          <cell r="C3712" t="str">
            <v>60300</v>
          </cell>
          <cell r="D3712">
            <v>732</v>
          </cell>
          <cell r="E3712" t="str">
            <v>A</v>
          </cell>
          <cell r="F3712" t="str">
            <v>IEC  Elec Assist Comm Fund</v>
          </cell>
          <cell r="G3712" t="str">
            <v>7</v>
          </cell>
          <cell r="H3712" t="str">
            <v>8090</v>
          </cell>
        </row>
        <row r="3713">
          <cell r="A3713" t="str">
            <v>0006360310</v>
          </cell>
          <cell r="B3713" t="str">
            <v>00063</v>
          </cell>
          <cell r="C3713" t="str">
            <v>60310</v>
          </cell>
          <cell r="D3713">
            <v>732</v>
          </cell>
          <cell r="E3713" t="str">
            <v>A</v>
          </cell>
          <cell r="F3713" t="str">
            <v>IEC DHHS Fund</v>
          </cell>
          <cell r="G3713" t="str">
            <v>7</v>
          </cell>
          <cell r="H3713" t="str">
            <v>8093</v>
          </cell>
        </row>
        <row r="3714">
          <cell r="A3714" t="str">
            <v>0006411180</v>
          </cell>
          <cell r="B3714" t="str">
            <v>00064</v>
          </cell>
          <cell r="C3714" t="str">
            <v>11180</v>
          </cell>
          <cell r="D3714">
            <v>732</v>
          </cell>
          <cell r="E3714" t="str">
            <v>A</v>
          </cell>
          <cell r="F3714" t="str">
            <v>PUBLIC ACCESS COUNSELOR</v>
          </cell>
          <cell r="G3714" t="str">
            <v>3</v>
          </cell>
          <cell r="H3714" t="str">
            <v>1000</v>
          </cell>
        </row>
        <row r="3715">
          <cell r="A3715" t="str">
            <v>0006710850</v>
          </cell>
          <cell r="B3715" t="str">
            <v>00067</v>
          </cell>
          <cell r="C3715" t="str">
            <v>10850</v>
          </cell>
          <cell r="D3715">
            <v>41456</v>
          </cell>
          <cell r="E3715" t="str">
            <v>I</v>
          </cell>
          <cell r="F3715" t="str">
            <v>REVENUE DEPT COLL - ADMIN</v>
          </cell>
          <cell r="G3715" t="str">
            <v/>
          </cell>
          <cell r="H3715" t="str">
            <v/>
          </cell>
        </row>
        <row r="3716">
          <cell r="A3716" t="str">
            <v>0006713380</v>
          </cell>
          <cell r="B3716" t="str">
            <v>00067</v>
          </cell>
          <cell r="C3716" t="str">
            <v>13380</v>
          </cell>
          <cell r="D3716">
            <v>732</v>
          </cell>
          <cell r="E3716" t="str">
            <v>A</v>
          </cell>
          <cell r="F3716" t="str">
            <v>OFFICE OF TECHNOLOGY</v>
          </cell>
          <cell r="G3716" t="str">
            <v>3</v>
          </cell>
          <cell r="H3716" t="str">
            <v>1000</v>
          </cell>
        </row>
        <row r="3717">
          <cell r="A3717" t="str">
            <v>0006713580</v>
          </cell>
          <cell r="B3717" t="str">
            <v>00067</v>
          </cell>
          <cell r="C3717" t="str">
            <v>13580</v>
          </cell>
          <cell r="D3717">
            <v>41456</v>
          </cell>
          <cell r="E3717" t="str">
            <v>I</v>
          </cell>
          <cell r="F3717" t="str">
            <v>INFORMATION MANAGEMENT SVC</v>
          </cell>
          <cell r="G3717" t="str">
            <v/>
          </cell>
          <cell r="H3717" t="str">
            <v/>
          </cell>
        </row>
        <row r="3718">
          <cell r="A3718" t="str">
            <v>0006717230</v>
          </cell>
          <cell r="B3718" t="str">
            <v>00067</v>
          </cell>
          <cell r="C3718" t="str">
            <v>17230</v>
          </cell>
          <cell r="D3718">
            <v>732</v>
          </cell>
          <cell r="E3718" t="str">
            <v>A</v>
          </cell>
          <cell r="F3718" t="str">
            <v>GMIS 98-99</v>
          </cell>
          <cell r="G3718" t="str">
            <v>5</v>
          </cell>
          <cell r="H3718" t="str">
            <v>1000</v>
          </cell>
        </row>
        <row r="3719">
          <cell r="A3719" t="str">
            <v>0006730124</v>
          </cell>
          <cell r="B3719" t="str">
            <v>00067</v>
          </cell>
          <cell r="C3719" t="str">
            <v>30124</v>
          </cell>
          <cell r="D3719">
            <v>41456</v>
          </cell>
          <cell r="E3719" t="str">
            <v>I</v>
          </cell>
          <cell r="F3719" t="str">
            <v>MOTOR VEHICLE FUEL TAX</v>
          </cell>
          <cell r="G3719" t="str">
            <v/>
          </cell>
          <cell r="H3719" t="str">
            <v/>
          </cell>
        </row>
        <row r="3720">
          <cell r="A3720" t="str">
            <v>0006731410</v>
          </cell>
          <cell r="B3720" t="str">
            <v>00067</v>
          </cell>
          <cell r="C3720" t="str">
            <v>31410</v>
          </cell>
          <cell r="D3720">
            <v>40725</v>
          </cell>
          <cell r="E3720" t="str">
            <v>I</v>
          </cell>
          <cell r="F3720" t="str">
            <v>Inactivate after year-end</v>
          </cell>
          <cell r="G3720" t="str">
            <v/>
          </cell>
          <cell r="H3720" t="str">
            <v/>
          </cell>
        </row>
        <row r="3721">
          <cell r="A3721" t="str">
            <v>0006733210</v>
          </cell>
          <cell r="B3721" t="str">
            <v>00067</v>
          </cell>
          <cell r="C3721" t="str">
            <v>33210</v>
          </cell>
          <cell r="D3721">
            <v>41456</v>
          </cell>
          <cell r="E3721" t="str">
            <v>I</v>
          </cell>
          <cell r="F3721" t="str">
            <v>DRUG INTERDICTION</v>
          </cell>
          <cell r="G3721" t="str">
            <v/>
          </cell>
          <cell r="H3721" t="str">
            <v/>
          </cell>
        </row>
        <row r="3722">
          <cell r="A3722" t="str">
            <v>0006739720</v>
          </cell>
          <cell r="B3722" t="str">
            <v>00067</v>
          </cell>
          <cell r="C3722" t="str">
            <v>39720</v>
          </cell>
          <cell r="D3722">
            <v>41456</v>
          </cell>
          <cell r="E3722" t="str">
            <v>I</v>
          </cell>
          <cell r="F3722" t="str">
            <v>ENFORCEMENT DIVISION</v>
          </cell>
          <cell r="G3722" t="str">
            <v/>
          </cell>
          <cell r="H3722" t="str">
            <v/>
          </cell>
        </row>
        <row r="3723">
          <cell r="A3723" t="str">
            <v>0006739745</v>
          </cell>
          <cell r="B3723" t="str">
            <v>00067</v>
          </cell>
          <cell r="C3723" t="str">
            <v>39745</v>
          </cell>
          <cell r="D3723">
            <v>41456</v>
          </cell>
          <cell r="E3723" t="str">
            <v>I</v>
          </cell>
          <cell r="F3723" t="str">
            <v>FISH &amp; WILDLIFE</v>
          </cell>
          <cell r="G3723" t="str">
            <v/>
          </cell>
          <cell r="H3723" t="str">
            <v/>
          </cell>
        </row>
        <row r="3724">
          <cell r="A3724" t="str">
            <v>0006741210</v>
          </cell>
          <cell r="B3724" t="str">
            <v>00067</v>
          </cell>
          <cell r="C3724" t="str">
            <v>41210</v>
          </cell>
          <cell r="D3724">
            <v>40725</v>
          </cell>
          <cell r="E3724" t="str">
            <v>I</v>
          </cell>
          <cell r="F3724" t="str">
            <v>Inactivate after year-end</v>
          </cell>
          <cell r="G3724" t="str">
            <v/>
          </cell>
          <cell r="H3724" t="str">
            <v/>
          </cell>
        </row>
        <row r="3725">
          <cell r="A3725" t="str">
            <v>0006744215</v>
          </cell>
          <cell r="B3725" t="str">
            <v>00067</v>
          </cell>
          <cell r="C3725" t="str">
            <v>44215</v>
          </cell>
          <cell r="D3725">
            <v>732</v>
          </cell>
          <cell r="E3725" t="str">
            <v>A</v>
          </cell>
          <cell r="F3725" t="str">
            <v>IN MAPPING DATA &amp; STANDARDS FN</v>
          </cell>
          <cell r="G3725" t="str">
            <v>5</v>
          </cell>
          <cell r="H3725" t="str">
            <v>6000</v>
          </cell>
        </row>
        <row r="3726">
          <cell r="A3726" t="str">
            <v>0006746040</v>
          </cell>
          <cell r="B3726" t="str">
            <v>00067</v>
          </cell>
          <cell r="C3726" t="str">
            <v>46040</v>
          </cell>
          <cell r="D3726">
            <v>732</v>
          </cell>
          <cell r="E3726" t="str">
            <v>A</v>
          </cell>
          <cell r="F3726" t="str">
            <v>DOIT PAYPHONE PROCEEDS</v>
          </cell>
          <cell r="G3726" t="str">
            <v>5</v>
          </cell>
          <cell r="H3726" t="str">
            <v>6000</v>
          </cell>
        </row>
        <row r="3727">
          <cell r="A3727" t="str">
            <v>0006746840</v>
          </cell>
          <cell r="B3727" t="str">
            <v>00067</v>
          </cell>
          <cell r="C3727" t="str">
            <v>46840</v>
          </cell>
          <cell r="D3727">
            <v>40725</v>
          </cell>
          <cell r="E3727" t="str">
            <v>I</v>
          </cell>
          <cell r="F3727" t="str">
            <v>Inactivate after year-end</v>
          </cell>
          <cell r="G3727" t="str">
            <v/>
          </cell>
          <cell r="H3727" t="str">
            <v/>
          </cell>
        </row>
        <row r="3728">
          <cell r="A3728" t="str">
            <v>0006758021</v>
          </cell>
          <cell r="B3728" t="str">
            <v>00067</v>
          </cell>
          <cell r="C3728" t="str">
            <v>58021</v>
          </cell>
          <cell r="D3728">
            <v>732</v>
          </cell>
          <cell r="E3728" t="str">
            <v>A</v>
          </cell>
          <cell r="F3728" t="str">
            <v>IOT ARRA Broadband</v>
          </cell>
          <cell r="G3728" t="str">
            <v>7</v>
          </cell>
          <cell r="H3728" t="str">
            <v>8000</v>
          </cell>
        </row>
        <row r="3729">
          <cell r="A3729" t="str">
            <v>0006760650</v>
          </cell>
          <cell r="B3729" t="str">
            <v>00067</v>
          </cell>
          <cell r="C3729" t="str">
            <v>60650</v>
          </cell>
          <cell r="D3729">
            <v>40360</v>
          </cell>
          <cell r="E3729" t="str">
            <v>A</v>
          </cell>
          <cell r="F3729" t="str">
            <v>IOT DHUD Fund</v>
          </cell>
          <cell r="G3729" t="str">
            <v>7</v>
          </cell>
          <cell r="H3729" t="str">
            <v>8014</v>
          </cell>
        </row>
        <row r="3730">
          <cell r="A3730" t="str">
            <v>0006760651</v>
          </cell>
          <cell r="B3730" t="str">
            <v>00067</v>
          </cell>
          <cell r="C3730" t="str">
            <v>60651</v>
          </cell>
          <cell r="D3730">
            <v>41426</v>
          </cell>
          <cell r="E3730" t="str">
            <v>A</v>
          </cell>
          <cell r="F3730" t="str">
            <v>IOT DOI Fund</v>
          </cell>
          <cell r="G3730" t="str">
            <v>7</v>
          </cell>
          <cell r="H3730" t="str">
            <v>8015</v>
          </cell>
        </row>
        <row r="3731">
          <cell r="A3731" t="str">
            <v>0006760652</v>
          </cell>
          <cell r="B3731" t="str">
            <v>00067</v>
          </cell>
          <cell r="C3731" t="str">
            <v>60652</v>
          </cell>
          <cell r="D3731">
            <v>732</v>
          </cell>
          <cell r="E3731" t="str">
            <v>A</v>
          </cell>
          <cell r="F3731" t="str">
            <v>IOT USDA Fund</v>
          </cell>
          <cell r="G3731" t="str">
            <v>7</v>
          </cell>
          <cell r="H3731" t="str">
            <v>8010</v>
          </cell>
        </row>
        <row r="3732">
          <cell r="A3732" t="str">
            <v>0006760653</v>
          </cell>
          <cell r="B3732" t="str">
            <v>00067</v>
          </cell>
          <cell r="C3732" t="str">
            <v>60653</v>
          </cell>
          <cell r="D3732">
            <v>732</v>
          </cell>
          <cell r="E3732" t="str">
            <v>A</v>
          </cell>
          <cell r="F3732" t="str">
            <v>IOT DOT Fund</v>
          </cell>
          <cell r="G3732" t="str">
            <v>7</v>
          </cell>
          <cell r="H3732" t="str">
            <v>8020</v>
          </cell>
        </row>
        <row r="3733">
          <cell r="A3733" t="str">
            <v>0006760654</v>
          </cell>
          <cell r="B3733" t="str">
            <v>00067</v>
          </cell>
          <cell r="C3733" t="str">
            <v>60654</v>
          </cell>
          <cell r="D3733">
            <v>41334</v>
          </cell>
          <cell r="E3733" t="str">
            <v>A</v>
          </cell>
          <cell r="F3733" t="str">
            <v>IOT DHS Fund</v>
          </cell>
          <cell r="G3733" t="str">
            <v>7</v>
          </cell>
          <cell r="H3733" t="str">
            <v>8097</v>
          </cell>
        </row>
        <row r="3734">
          <cell r="A3734" t="str">
            <v>0006762410</v>
          </cell>
          <cell r="B3734" t="str">
            <v>00067</v>
          </cell>
          <cell r="C3734" t="str">
            <v>62410</v>
          </cell>
          <cell r="D3734">
            <v>41081</v>
          </cell>
          <cell r="E3734" t="str">
            <v>I</v>
          </cell>
          <cell r="F3734" t="str">
            <v>Inactivate after year-end</v>
          </cell>
          <cell r="G3734" t="str">
            <v/>
          </cell>
          <cell r="H3734" t="str">
            <v/>
          </cell>
        </row>
        <row r="3735">
          <cell r="A3735" t="str">
            <v>0006771660</v>
          </cell>
          <cell r="B3735" t="str">
            <v>00067</v>
          </cell>
          <cell r="C3735" t="str">
            <v>71660</v>
          </cell>
          <cell r="D3735">
            <v>40360</v>
          </cell>
          <cell r="E3735" t="str">
            <v>A</v>
          </cell>
          <cell r="F3735" t="str">
            <v>IN OFC OF TECHNOLOGY</v>
          </cell>
          <cell r="G3735" t="str">
            <v>3</v>
          </cell>
          <cell r="H3735" t="str">
            <v>5220</v>
          </cell>
        </row>
        <row r="3736">
          <cell r="A3736" t="str">
            <v>0006771675</v>
          </cell>
          <cell r="B3736" t="str">
            <v>00067</v>
          </cell>
          <cell r="C3736" t="str">
            <v>71675</v>
          </cell>
          <cell r="D3736">
            <v>732</v>
          </cell>
          <cell r="E3736" t="str">
            <v>A</v>
          </cell>
          <cell r="F3736" t="str">
            <v>IOT – GMIS</v>
          </cell>
          <cell r="G3736" t="str">
            <v>3</v>
          </cell>
          <cell r="H3736" t="str">
            <v>5220</v>
          </cell>
        </row>
        <row r="3737">
          <cell r="A3737" t="str">
            <v>0006790006</v>
          </cell>
          <cell r="B3737" t="str">
            <v>00067</v>
          </cell>
          <cell r="C3737" t="str">
            <v>90006</v>
          </cell>
          <cell r="D3737">
            <v>40070</v>
          </cell>
          <cell r="E3737" t="str">
            <v>I</v>
          </cell>
          <cell r="F3737" t="str">
            <v>CO - DATA PROCESSING</v>
          </cell>
          <cell r="G3737" t="str">
            <v/>
          </cell>
          <cell r="H3737" t="str">
            <v/>
          </cell>
        </row>
        <row r="3738">
          <cell r="A3738" t="str">
            <v>0007010650</v>
          </cell>
          <cell r="B3738" t="str">
            <v>00070</v>
          </cell>
          <cell r="C3738" t="str">
            <v>10650</v>
          </cell>
          <cell r="D3738">
            <v>732</v>
          </cell>
          <cell r="E3738" t="str">
            <v>A</v>
          </cell>
          <cell r="F3738" t="str">
            <v>PERSONNEL BOARD</v>
          </cell>
          <cell r="G3738" t="str">
            <v>3</v>
          </cell>
          <cell r="H3738" t="str">
            <v>1000</v>
          </cell>
        </row>
        <row r="3739">
          <cell r="A3739" t="str">
            <v>0007044310</v>
          </cell>
          <cell r="B3739" t="str">
            <v>00070</v>
          </cell>
          <cell r="C3739" t="str">
            <v>44310</v>
          </cell>
          <cell r="D3739">
            <v>732</v>
          </cell>
          <cell r="E3739" t="str">
            <v>A</v>
          </cell>
          <cell r="F3739" t="str">
            <v>STATE PERSONNEL TRAINING</v>
          </cell>
          <cell r="G3739" t="str">
            <v>6</v>
          </cell>
          <cell r="H3739" t="str">
            <v>6000</v>
          </cell>
        </row>
        <row r="3740">
          <cell r="A3740" t="str">
            <v>0007045900</v>
          </cell>
          <cell r="B3740" t="str">
            <v>00070</v>
          </cell>
          <cell r="C3740" t="str">
            <v>45900</v>
          </cell>
          <cell r="D3740">
            <v>732</v>
          </cell>
          <cell r="E3740" t="str">
            <v>A</v>
          </cell>
          <cell r="F3740" t="str">
            <v>EVENTS AND CONFERENCES</v>
          </cell>
          <cell r="G3740" t="str">
            <v>6</v>
          </cell>
          <cell r="H3740" t="str">
            <v>6000</v>
          </cell>
        </row>
        <row r="3741">
          <cell r="A3741" t="str">
            <v>0007048160</v>
          </cell>
          <cell r="B3741" t="str">
            <v>00070</v>
          </cell>
          <cell r="C3741" t="str">
            <v>48160</v>
          </cell>
          <cell r="D3741">
            <v>732</v>
          </cell>
          <cell r="E3741" t="str">
            <v>A</v>
          </cell>
          <cell r="F3741" t="str">
            <v>LOCAL UNITS OF GOV &amp; INS ADMIN</v>
          </cell>
          <cell r="G3741" t="str">
            <v>6</v>
          </cell>
          <cell r="H3741" t="str">
            <v>6000</v>
          </cell>
        </row>
        <row r="3742">
          <cell r="A3742" t="str">
            <v>0007048410</v>
          </cell>
          <cell r="B3742" t="str">
            <v>00070</v>
          </cell>
          <cell r="C3742" t="str">
            <v>48410</v>
          </cell>
          <cell r="D3742">
            <v>732</v>
          </cell>
          <cell r="E3742" t="str">
            <v>A</v>
          </cell>
          <cell r="F3742" t="str">
            <v>STATE PERSONNEL PROJECTS</v>
          </cell>
          <cell r="G3742" t="str">
            <v>5</v>
          </cell>
          <cell r="H3742" t="str">
            <v>6000</v>
          </cell>
        </row>
        <row r="3743">
          <cell r="A3743" t="str">
            <v>0007058510</v>
          </cell>
          <cell r="B3743" t="str">
            <v>00070</v>
          </cell>
          <cell r="C3743" t="str">
            <v>58510</v>
          </cell>
          <cell r="D3743">
            <v>41456</v>
          </cell>
          <cell r="E3743" t="str">
            <v>A</v>
          </cell>
          <cell r="F3743" t="str">
            <v>SPD HR SERVICES</v>
          </cell>
          <cell r="G3743" t="str">
            <v>6</v>
          </cell>
          <cell r="H3743" t="str">
            <v>6940</v>
          </cell>
        </row>
        <row r="3744">
          <cell r="A3744" t="str">
            <v>0007058520</v>
          </cell>
          <cell r="B3744" t="str">
            <v>00070</v>
          </cell>
          <cell r="C3744" t="str">
            <v>58520</v>
          </cell>
          <cell r="D3744">
            <v>41456</v>
          </cell>
          <cell r="E3744" t="str">
            <v>A</v>
          </cell>
          <cell r="F3744" t="str">
            <v>SPD BENEFITS</v>
          </cell>
          <cell r="G3744" t="str">
            <v>6</v>
          </cell>
          <cell r="H3744" t="str">
            <v>7020</v>
          </cell>
        </row>
        <row r="3745">
          <cell r="A3745" t="str">
            <v>0007073410</v>
          </cell>
          <cell r="B3745" t="str">
            <v>00070</v>
          </cell>
          <cell r="C3745" t="str">
            <v>73410</v>
          </cell>
          <cell r="D3745">
            <v>41821</v>
          </cell>
          <cell r="E3745" t="str">
            <v>I</v>
          </cell>
          <cell r="F3745" t="str">
            <v>COMM DRIVER LIC DRUG/ALCOHOL</v>
          </cell>
          <cell r="G3745" t="str">
            <v>6</v>
          </cell>
          <cell r="H3745" t="str">
            <v>5140</v>
          </cell>
        </row>
        <row r="3746">
          <cell r="A3746" t="str">
            <v>0007073812</v>
          </cell>
          <cell r="B3746" t="str">
            <v>00070</v>
          </cell>
          <cell r="C3746" t="str">
            <v>73812</v>
          </cell>
          <cell r="D3746">
            <v>732</v>
          </cell>
          <cell r="E3746" t="str">
            <v>A</v>
          </cell>
          <cell r="F3746" t="str">
            <v>LIFE INSURANCE</v>
          </cell>
          <cell r="G3746" t="str">
            <v>6</v>
          </cell>
          <cell r="H3746" t="str">
            <v>7020</v>
          </cell>
        </row>
        <row r="3747">
          <cell r="A3747" t="str">
            <v>0007073816</v>
          </cell>
          <cell r="B3747" t="str">
            <v>00070</v>
          </cell>
          <cell r="C3747" t="str">
            <v>73816</v>
          </cell>
          <cell r="D3747">
            <v>41275</v>
          </cell>
          <cell r="E3747" t="str">
            <v>A</v>
          </cell>
          <cell r="F3747" t="str">
            <v>OPEB Trust Fund - SPD</v>
          </cell>
          <cell r="G3747" t="str">
            <v>6</v>
          </cell>
          <cell r="H3747" t="str">
            <v>6605</v>
          </cell>
        </row>
        <row r="3748">
          <cell r="A3748" t="str">
            <v>0007073817</v>
          </cell>
          <cell r="B3748" t="str">
            <v>00070</v>
          </cell>
          <cell r="C3748" t="str">
            <v>73817</v>
          </cell>
          <cell r="D3748">
            <v>732</v>
          </cell>
          <cell r="E3748" t="str">
            <v>A</v>
          </cell>
          <cell r="F3748" t="str">
            <v>LIFE INSURANCE</v>
          </cell>
          <cell r="G3748" t="str">
            <v>6</v>
          </cell>
          <cell r="H3748" t="str">
            <v>7020</v>
          </cell>
        </row>
        <row r="3749">
          <cell r="A3749" t="str">
            <v>0007073818</v>
          </cell>
          <cell r="B3749" t="str">
            <v>00070</v>
          </cell>
          <cell r="C3749" t="str">
            <v>73818</v>
          </cell>
          <cell r="D3749">
            <v>41821</v>
          </cell>
          <cell r="E3749" t="str">
            <v>I</v>
          </cell>
          <cell r="F3749" t="str">
            <v>WELBORN HEALTH INSURANCE</v>
          </cell>
          <cell r="G3749" t="str">
            <v>6</v>
          </cell>
          <cell r="H3749" t="str">
            <v>7020</v>
          </cell>
        </row>
        <row r="3750">
          <cell r="A3750" t="str">
            <v>0007073819</v>
          </cell>
          <cell r="B3750" t="str">
            <v>00070</v>
          </cell>
          <cell r="C3750" t="str">
            <v>73819</v>
          </cell>
          <cell r="D3750">
            <v>732</v>
          </cell>
          <cell r="E3750" t="str">
            <v>A</v>
          </cell>
          <cell r="F3750" t="str">
            <v>LIFE INSURANCE SPOUSE/DEPENDEN</v>
          </cell>
          <cell r="G3750" t="str">
            <v>6</v>
          </cell>
          <cell r="H3750" t="str">
            <v>7020</v>
          </cell>
        </row>
        <row r="3751">
          <cell r="A3751" t="str">
            <v>0007073825</v>
          </cell>
          <cell r="B3751" t="str">
            <v>00070</v>
          </cell>
          <cell r="C3751" t="str">
            <v>73825</v>
          </cell>
          <cell r="D3751">
            <v>732</v>
          </cell>
          <cell r="E3751" t="str">
            <v>A</v>
          </cell>
          <cell r="F3751" t="str">
            <v>M-PLAN HEALTH INSURANCE</v>
          </cell>
          <cell r="G3751" t="str">
            <v>6</v>
          </cell>
          <cell r="H3751" t="str">
            <v>7020</v>
          </cell>
        </row>
        <row r="3752">
          <cell r="A3752" t="str">
            <v>0007073828</v>
          </cell>
          <cell r="B3752" t="str">
            <v>00070</v>
          </cell>
          <cell r="C3752" t="str">
            <v>73828</v>
          </cell>
          <cell r="D3752">
            <v>732</v>
          </cell>
          <cell r="E3752" t="str">
            <v>A</v>
          </cell>
          <cell r="F3752" t="str">
            <v>EMPLOYEE ASSISTANCE PLAN</v>
          </cell>
          <cell r="G3752" t="str">
            <v>6</v>
          </cell>
          <cell r="H3752" t="str">
            <v>7020</v>
          </cell>
        </row>
        <row r="3753">
          <cell r="A3753" t="str">
            <v>0007073831</v>
          </cell>
          <cell r="B3753" t="str">
            <v>00070</v>
          </cell>
          <cell r="C3753" t="str">
            <v>73831</v>
          </cell>
          <cell r="D3753">
            <v>732</v>
          </cell>
          <cell r="E3753" t="str">
            <v>A</v>
          </cell>
          <cell r="F3753" t="str">
            <v>MEDICAL CARE SPENDING</v>
          </cell>
          <cell r="G3753" t="str">
            <v>6</v>
          </cell>
          <cell r="H3753" t="str">
            <v>7020</v>
          </cell>
        </row>
        <row r="3754">
          <cell r="A3754" t="str">
            <v>0007073832</v>
          </cell>
          <cell r="B3754" t="str">
            <v>00070</v>
          </cell>
          <cell r="C3754" t="str">
            <v>73832</v>
          </cell>
          <cell r="D3754">
            <v>732</v>
          </cell>
          <cell r="E3754" t="str">
            <v>A</v>
          </cell>
          <cell r="F3754" t="str">
            <v>DEPENDENT CARE SPENDING</v>
          </cell>
          <cell r="G3754" t="str">
            <v>6</v>
          </cell>
          <cell r="H3754" t="str">
            <v>7020</v>
          </cell>
        </row>
        <row r="3755">
          <cell r="A3755" t="str">
            <v>0007073835</v>
          </cell>
          <cell r="B3755" t="str">
            <v>00070</v>
          </cell>
          <cell r="C3755" t="str">
            <v>73835</v>
          </cell>
          <cell r="D3755">
            <v>732</v>
          </cell>
          <cell r="E3755" t="str">
            <v>A</v>
          </cell>
          <cell r="F3755" t="str">
            <v>RETIREE LEAVE CONVER SPEND DOW</v>
          </cell>
          <cell r="G3755" t="str">
            <v>6</v>
          </cell>
          <cell r="H3755" t="str">
            <v>7020</v>
          </cell>
        </row>
        <row r="3756">
          <cell r="A3756" t="str">
            <v>0007073838</v>
          </cell>
          <cell r="B3756" t="str">
            <v>00070</v>
          </cell>
          <cell r="C3756" t="str">
            <v>73838</v>
          </cell>
          <cell r="D3756">
            <v>732</v>
          </cell>
          <cell r="E3756" t="str">
            <v>A</v>
          </cell>
          <cell r="F3756" t="str">
            <v>ANTHEM TRAD HLTH II</v>
          </cell>
          <cell r="G3756" t="str">
            <v>6</v>
          </cell>
          <cell r="H3756" t="str">
            <v>7020</v>
          </cell>
        </row>
        <row r="3757">
          <cell r="A3757" t="str">
            <v>0007073841</v>
          </cell>
          <cell r="B3757" t="str">
            <v>00070</v>
          </cell>
          <cell r="C3757" t="str">
            <v>73841</v>
          </cell>
          <cell r="D3757">
            <v>41821</v>
          </cell>
          <cell r="E3757" t="str">
            <v>I</v>
          </cell>
          <cell r="F3757" t="str">
            <v>M-PLAN HEALTH INSURANCE II</v>
          </cell>
          <cell r="G3757" t="str">
            <v>6</v>
          </cell>
          <cell r="H3757" t="str">
            <v>7020</v>
          </cell>
        </row>
        <row r="3758">
          <cell r="A3758" t="str">
            <v>0007073842</v>
          </cell>
          <cell r="B3758" t="str">
            <v>00070</v>
          </cell>
          <cell r="C3758" t="str">
            <v>73842</v>
          </cell>
          <cell r="D3758">
            <v>732</v>
          </cell>
          <cell r="E3758" t="str">
            <v>A</v>
          </cell>
          <cell r="F3758" t="str">
            <v>DELTA DENTAL TRAD I</v>
          </cell>
          <cell r="G3758" t="str">
            <v>6</v>
          </cell>
          <cell r="H3758" t="str">
            <v>7020</v>
          </cell>
        </row>
        <row r="3759">
          <cell r="A3759" t="str">
            <v>0007073843</v>
          </cell>
          <cell r="B3759" t="str">
            <v>00070</v>
          </cell>
          <cell r="C3759" t="str">
            <v>73843</v>
          </cell>
          <cell r="D3759">
            <v>41821</v>
          </cell>
          <cell r="E3759" t="str">
            <v>I</v>
          </cell>
          <cell r="F3759" t="str">
            <v>DELTA DENTAL TRAD II</v>
          </cell>
          <cell r="G3759" t="str">
            <v>6</v>
          </cell>
          <cell r="H3759" t="str">
            <v>7020</v>
          </cell>
        </row>
        <row r="3760">
          <cell r="A3760" t="str">
            <v>0007073844</v>
          </cell>
          <cell r="B3760" t="str">
            <v>00070</v>
          </cell>
          <cell r="C3760" t="str">
            <v>73844</v>
          </cell>
          <cell r="D3760">
            <v>732</v>
          </cell>
          <cell r="E3760" t="str">
            <v>A</v>
          </cell>
          <cell r="F3760" t="str">
            <v>DELTACARE DENTAL</v>
          </cell>
          <cell r="G3760" t="str">
            <v>6</v>
          </cell>
          <cell r="H3760" t="str">
            <v>7020</v>
          </cell>
        </row>
        <row r="3761">
          <cell r="A3761" t="str">
            <v>0007073846</v>
          </cell>
          <cell r="B3761" t="str">
            <v>00070</v>
          </cell>
          <cell r="C3761" t="str">
            <v>73846</v>
          </cell>
          <cell r="D3761">
            <v>732</v>
          </cell>
          <cell r="E3761" t="str">
            <v>A</v>
          </cell>
          <cell r="F3761" t="str">
            <v>MEDICAL CARE SPEND-DOWN</v>
          </cell>
          <cell r="G3761" t="str">
            <v>6</v>
          </cell>
          <cell r="H3761" t="str">
            <v>7020</v>
          </cell>
        </row>
        <row r="3762">
          <cell r="A3762" t="str">
            <v>0007073847</v>
          </cell>
          <cell r="B3762" t="str">
            <v>00070</v>
          </cell>
          <cell r="C3762" t="str">
            <v>73847</v>
          </cell>
          <cell r="D3762">
            <v>732</v>
          </cell>
          <cell r="E3762" t="str">
            <v>A</v>
          </cell>
          <cell r="F3762" t="str">
            <v>DEPENDENT CARE SPEND-DOWN</v>
          </cell>
          <cell r="G3762" t="str">
            <v>6</v>
          </cell>
          <cell r="H3762" t="str">
            <v>7020</v>
          </cell>
        </row>
        <row r="3763">
          <cell r="A3763" t="str">
            <v>0007073848</v>
          </cell>
          <cell r="B3763" t="str">
            <v>00070</v>
          </cell>
          <cell r="C3763" t="str">
            <v>73848</v>
          </cell>
          <cell r="D3763">
            <v>732</v>
          </cell>
          <cell r="E3763" t="str">
            <v>A</v>
          </cell>
          <cell r="F3763" t="str">
            <v>SPEND-DOWN ADMINISTRATIVE</v>
          </cell>
          <cell r="G3763" t="str">
            <v>6</v>
          </cell>
          <cell r="H3763" t="str">
            <v>7020</v>
          </cell>
        </row>
        <row r="3764">
          <cell r="A3764" t="str">
            <v>0007073849</v>
          </cell>
          <cell r="B3764" t="str">
            <v>00070</v>
          </cell>
          <cell r="C3764" t="str">
            <v>73849</v>
          </cell>
          <cell r="D3764">
            <v>41821</v>
          </cell>
          <cell r="E3764" t="str">
            <v>I</v>
          </cell>
          <cell r="F3764" t="str">
            <v>EYEMED VISION INSURANCE</v>
          </cell>
          <cell r="G3764" t="str">
            <v>6</v>
          </cell>
          <cell r="H3764" t="str">
            <v>7020</v>
          </cell>
        </row>
        <row r="3765">
          <cell r="A3765" t="str">
            <v>0007073850</v>
          </cell>
          <cell r="B3765" t="str">
            <v>00070</v>
          </cell>
          <cell r="C3765" t="str">
            <v>73850</v>
          </cell>
          <cell r="D3765">
            <v>732</v>
          </cell>
          <cell r="E3765" t="str">
            <v>A</v>
          </cell>
          <cell r="F3765" t="str">
            <v>VISION INSURANCE</v>
          </cell>
          <cell r="G3765" t="str">
            <v>6</v>
          </cell>
          <cell r="H3765" t="str">
            <v>7020</v>
          </cell>
        </row>
        <row r="3766">
          <cell r="A3766" t="str">
            <v>0007073851</v>
          </cell>
          <cell r="B3766" t="str">
            <v>00070</v>
          </cell>
          <cell r="C3766" t="str">
            <v>73851</v>
          </cell>
          <cell r="D3766">
            <v>732</v>
          </cell>
          <cell r="E3766" t="str">
            <v>A</v>
          </cell>
          <cell r="F3766" t="str">
            <v>ANTHEM TRAD HDHP</v>
          </cell>
          <cell r="G3766" t="str">
            <v>6</v>
          </cell>
          <cell r="H3766" t="str">
            <v>7020</v>
          </cell>
        </row>
        <row r="3767">
          <cell r="A3767" t="str">
            <v>0007073852</v>
          </cell>
          <cell r="B3767" t="str">
            <v>00070</v>
          </cell>
          <cell r="C3767" t="str">
            <v>73852</v>
          </cell>
          <cell r="D3767">
            <v>732</v>
          </cell>
          <cell r="E3767" t="str">
            <v>A</v>
          </cell>
          <cell r="F3767" t="str">
            <v>HDHP-2</v>
          </cell>
          <cell r="G3767" t="str">
            <v>6</v>
          </cell>
          <cell r="H3767" t="str">
            <v>7020</v>
          </cell>
        </row>
        <row r="3768">
          <cell r="A3768" t="str">
            <v>0007073853</v>
          </cell>
          <cell r="B3768" t="str">
            <v>00070</v>
          </cell>
          <cell r="C3768" t="str">
            <v>73853</v>
          </cell>
          <cell r="D3768">
            <v>41821</v>
          </cell>
          <cell r="E3768" t="str">
            <v>I</v>
          </cell>
          <cell r="F3768" t="str">
            <v>TRI-CARE SUPPLEMENT</v>
          </cell>
          <cell r="G3768" t="str">
            <v>6</v>
          </cell>
          <cell r="H3768" t="str">
            <v>7020</v>
          </cell>
        </row>
        <row r="3769">
          <cell r="A3769" t="str">
            <v>0007073854</v>
          </cell>
          <cell r="B3769" t="str">
            <v>00070</v>
          </cell>
          <cell r="C3769" t="str">
            <v>73854</v>
          </cell>
          <cell r="D3769">
            <v>732</v>
          </cell>
          <cell r="E3769" t="str">
            <v>A</v>
          </cell>
          <cell r="F3769" t="str">
            <v>HSA - HEALTH SAVINGS ACCOUNT</v>
          </cell>
          <cell r="G3769" t="str">
            <v>6</v>
          </cell>
          <cell r="H3769" t="str">
            <v>7020</v>
          </cell>
        </row>
        <row r="3770">
          <cell r="A3770" t="str">
            <v>0007073855</v>
          </cell>
          <cell r="B3770" t="str">
            <v>00070</v>
          </cell>
          <cell r="C3770" t="str">
            <v>73855</v>
          </cell>
          <cell r="D3770">
            <v>732</v>
          </cell>
          <cell r="E3770" t="str">
            <v>A</v>
          </cell>
          <cell r="F3770" t="str">
            <v>HSA 2 - HEALTH SAVINGS ACCOUNT</v>
          </cell>
          <cell r="G3770" t="str">
            <v>6</v>
          </cell>
          <cell r="H3770" t="str">
            <v>7020</v>
          </cell>
        </row>
        <row r="3771">
          <cell r="A3771" t="str">
            <v>0007089434</v>
          </cell>
          <cell r="B3771" t="str">
            <v>00070</v>
          </cell>
          <cell r="C3771" t="str">
            <v>89434</v>
          </cell>
          <cell r="D3771">
            <v>40071</v>
          </cell>
          <cell r="E3771" t="str">
            <v>I</v>
          </cell>
          <cell r="F3771" t="str">
            <v>CO- INACTIVE-ADVANTAGE HLTH</v>
          </cell>
          <cell r="G3771" t="str">
            <v>3</v>
          </cell>
          <cell r="H3771" t="str">
            <v>7020</v>
          </cell>
        </row>
        <row r="3772">
          <cell r="A3772" t="str">
            <v>0007089444</v>
          </cell>
          <cell r="B3772" t="str">
            <v>00070</v>
          </cell>
          <cell r="C3772" t="str">
            <v>89444</v>
          </cell>
          <cell r="D3772">
            <v>40071</v>
          </cell>
          <cell r="E3772" t="str">
            <v>I</v>
          </cell>
          <cell r="F3772" t="str">
            <v>CO - AFSCME TRAINING ACCOUNT</v>
          </cell>
          <cell r="G3772" t="str">
            <v>3</v>
          </cell>
          <cell r="H3772" t="str">
            <v>1000</v>
          </cell>
        </row>
        <row r="3773">
          <cell r="A3773" t="str">
            <v>0007089445</v>
          </cell>
          <cell r="B3773" t="str">
            <v>00070</v>
          </cell>
          <cell r="C3773" t="str">
            <v>89445</v>
          </cell>
          <cell r="D3773">
            <v>40071</v>
          </cell>
          <cell r="E3773" t="str">
            <v>I</v>
          </cell>
          <cell r="F3773" t="str">
            <v>CO - UNITY TRAINING ACCOUNT</v>
          </cell>
          <cell r="G3773" t="str">
            <v>3</v>
          </cell>
          <cell r="H3773" t="str">
            <v>1000</v>
          </cell>
        </row>
        <row r="3774">
          <cell r="A3774" t="str">
            <v>0007089446</v>
          </cell>
          <cell r="B3774" t="str">
            <v>00070</v>
          </cell>
          <cell r="C3774" t="str">
            <v>89446</v>
          </cell>
          <cell r="D3774">
            <v>40071</v>
          </cell>
          <cell r="E3774" t="str">
            <v>I</v>
          </cell>
          <cell r="F3774" t="str">
            <v>CO - ISPACEC TRAINING</v>
          </cell>
          <cell r="G3774" t="str">
            <v>3</v>
          </cell>
          <cell r="H3774" t="str">
            <v>1000</v>
          </cell>
        </row>
        <row r="3775">
          <cell r="A3775" t="str">
            <v>0007089447</v>
          </cell>
          <cell r="B3775" t="str">
            <v>00070</v>
          </cell>
          <cell r="C3775" t="str">
            <v>89447</v>
          </cell>
          <cell r="D3775">
            <v>40071</v>
          </cell>
          <cell r="E3775" t="str">
            <v>I</v>
          </cell>
          <cell r="F3775" t="str">
            <v>CO - GOVERNORS EXEC DEVE INSTI</v>
          </cell>
          <cell r="G3775" t="str">
            <v>3</v>
          </cell>
          <cell r="H3775" t="str">
            <v>6000</v>
          </cell>
        </row>
        <row r="3776">
          <cell r="A3776" t="str">
            <v>0007089457</v>
          </cell>
          <cell r="B3776" t="str">
            <v>00070</v>
          </cell>
          <cell r="C3776" t="str">
            <v>89457</v>
          </cell>
          <cell r="D3776">
            <v>40071</v>
          </cell>
          <cell r="E3776" t="str">
            <v>I</v>
          </cell>
          <cell r="F3776" t="str">
            <v>CO - UNION REIMBURSEMENTS</v>
          </cell>
          <cell r="G3776" t="str">
            <v>3</v>
          </cell>
          <cell r="H3776" t="str">
            <v>6000</v>
          </cell>
        </row>
        <row r="3777">
          <cell r="A3777" t="str">
            <v>0007089467</v>
          </cell>
          <cell r="B3777" t="str">
            <v>00070</v>
          </cell>
          <cell r="C3777" t="str">
            <v>89467</v>
          </cell>
          <cell r="D3777">
            <v>40071</v>
          </cell>
          <cell r="E3777" t="str">
            <v>I</v>
          </cell>
          <cell r="F3777" t="str">
            <v>CO - BACKGROUND CHECKS</v>
          </cell>
          <cell r="G3777" t="str">
            <v>3</v>
          </cell>
          <cell r="H3777" t="str">
            <v>6000</v>
          </cell>
        </row>
        <row r="3778">
          <cell r="A3778" t="str">
            <v>0007089468</v>
          </cell>
          <cell r="B3778" t="str">
            <v>00070</v>
          </cell>
          <cell r="C3778" t="str">
            <v>89468</v>
          </cell>
          <cell r="D3778">
            <v>40725</v>
          </cell>
          <cell r="E3778" t="str">
            <v>I</v>
          </cell>
          <cell r="F3778" t="str">
            <v>Inactivate after year-end</v>
          </cell>
          <cell r="G3778" t="str">
            <v>3</v>
          </cell>
          <cell r="H3778" t="str">
            <v>7020</v>
          </cell>
        </row>
        <row r="3779">
          <cell r="A3779" t="str">
            <v>0007089469</v>
          </cell>
          <cell r="B3779" t="str">
            <v>00070</v>
          </cell>
          <cell r="C3779" t="str">
            <v>89469</v>
          </cell>
          <cell r="D3779">
            <v>40071</v>
          </cell>
          <cell r="E3779" t="str">
            <v>I</v>
          </cell>
          <cell r="F3779" t="str">
            <v>CO - KEY HEALTH PLAN</v>
          </cell>
          <cell r="G3779" t="str">
            <v>3</v>
          </cell>
          <cell r="H3779" t="str">
            <v>7020</v>
          </cell>
        </row>
        <row r="3780">
          <cell r="A3780" t="str">
            <v>0007089470</v>
          </cell>
          <cell r="B3780" t="str">
            <v>00070</v>
          </cell>
          <cell r="C3780" t="str">
            <v>89470</v>
          </cell>
          <cell r="D3780">
            <v>40071</v>
          </cell>
          <cell r="E3780" t="str">
            <v>I</v>
          </cell>
          <cell r="F3780" t="str">
            <v>CO - ANCHOR HEALTH INSURANCE</v>
          </cell>
          <cell r="G3780" t="str">
            <v>3</v>
          </cell>
          <cell r="H3780" t="str">
            <v>7020</v>
          </cell>
        </row>
        <row r="3781">
          <cell r="A3781" t="str">
            <v>0007089471</v>
          </cell>
          <cell r="B3781" t="str">
            <v>00070</v>
          </cell>
          <cell r="C3781" t="str">
            <v>89471</v>
          </cell>
          <cell r="D3781">
            <v>40071</v>
          </cell>
          <cell r="E3781" t="str">
            <v>I</v>
          </cell>
          <cell r="F3781" t="str">
            <v>CO - ARNETT HEALTH INSURANCE</v>
          </cell>
          <cell r="G3781" t="str">
            <v>3</v>
          </cell>
          <cell r="H3781" t="str">
            <v>7020</v>
          </cell>
        </row>
        <row r="3782">
          <cell r="A3782" t="str">
            <v>0007089472</v>
          </cell>
          <cell r="B3782" t="str">
            <v>00070</v>
          </cell>
          <cell r="C3782" t="str">
            <v>89472</v>
          </cell>
          <cell r="D3782">
            <v>40071</v>
          </cell>
          <cell r="E3782" t="str">
            <v>I</v>
          </cell>
          <cell r="F3782" t="str">
            <v>CO - MAXICARE HEALTH INSURANCE</v>
          </cell>
          <cell r="G3782" t="str">
            <v>3</v>
          </cell>
          <cell r="H3782" t="str">
            <v>7020</v>
          </cell>
        </row>
        <row r="3783">
          <cell r="A3783" t="str">
            <v>0007089473</v>
          </cell>
          <cell r="B3783" t="str">
            <v>00070</v>
          </cell>
          <cell r="C3783" t="str">
            <v>89473</v>
          </cell>
          <cell r="D3783">
            <v>40071</v>
          </cell>
          <cell r="E3783" t="str">
            <v>I</v>
          </cell>
          <cell r="F3783" t="str">
            <v>CO - HUMANA</v>
          </cell>
          <cell r="G3783" t="str">
            <v>3</v>
          </cell>
          <cell r="H3783" t="str">
            <v>7020</v>
          </cell>
        </row>
        <row r="3784">
          <cell r="A3784" t="str">
            <v>0007089474</v>
          </cell>
          <cell r="B3784" t="str">
            <v>00070</v>
          </cell>
          <cell r="C3784" t="str">
            <v>89474</v>
          </cell>
          <cell r="D3784">
            <v>40071</v>
          </cell>
          <cell r="E3784" t="str">
            <v>I</v>
          </cell>
          <cell r="F3784" t="str">
            <v>CO - PHYSICIANS HEALTH INSURAN</v>
          </cell>
          <cell r="G3784" t="str">
            <v>3</v>
          </cell>
          <cell r="H3784" t="str">
            <v>7020</v>
          </cell>
        </row>
        <row r="3785">
          <cell r="A3785" t="str">
            <v>0007089475</v>
          </cell>
          <cell r="B3785" t="str">
            <v>00070</v>
          </cell>
          <cell r="C3785" t="str">
            <v>89475</v>
          </cell>
          <cell r="D3785">
            <v>40071</v>
          </cell>
          <cell r="E3785" t="str">
            <v>I</v>
          </cell>
          <cell r="F3785" t="str">
            <v>CO - HEALTH CHICAGO INSURANCE</v>
          </cell>
          <cell r="G3785" t="str">
            <v>3</v>
          </cell>
          <cell r="H3785" t="str">
            <v>7020</v>
          </cell>
        </row>
        <row r="3786">
          <cell r="A3786" t="str">
            <v>0007089476</v>
          </cell>
          <cell r="B3786" t="str">
            <v>00070</v>
          </cell>
          <cell r="C3786" t="str">
            <v>89476</v>
          </cell>
          <cell r="D3786">
            <v>40071</v>
          </cell>
          <cell r="E3786" t="str">
            <v>I</v>
          </cell>
          <cell r="F3786" t="str">
            <v>CO - VISION CARE</v>
          </cell>
          <cell r="G3786" t="str">
            <v>3</v>
          </cell>
          <cell r="H3786" t="str">
            <v>7020</v>
          </cell>
        </row>
        <row r="3787">
          <cell r="A3787" t="str">
            <v>0007089477</v>
          </cell>
          <cell r="B3787" t="str">
            <v>00070</v>
          </cell>
          <cell r="C3787" t="str">
            <v>89477</v>
          </cell>
          <cell r="D3787">
            <v>40071</v>
          </cell>
          <cell r="E3787" t="str">
            <v>I</v>
          </cell>
          <cell r="F3787" t="str">
            <v>CO - HEALTH SOURCE INSURANCE</v>
          </cell>
          <cell r="G3787" t="str">
            <v>3</v>
          </cell>
          <cell r="H3787" t="str">
            <v>7020</v>
          </cell>
        </row>
        <row r="3788">
          <cell r="A3788" t="str">
            <v>0007089478</v>
          </cell>
          <cell r="B3788" t="str">
            <v>00070</v>
          </cell>
          <cell r="C3788" t="str">
            <v>89478</v>
          </cell>
          <cell r="D3788">
            <v>40071</v>
          </cell>
          <cell r="E3788" t="str">
            <v>I</v>
          </cell>
          <cell r="F3788" t="str">
            <v>CO - DENTACARE</v>
          </cell>
          <cell r="G3788" t="str">
            <v>3</v>
          </cell>
          <cell r="H3788" t="str">
            <v>7020</v>
          </cell>
        </row>
        <row r="3789">
          <cell r="A3789" t="str">
            <v>0007089479</v>
          </cell>
          <cell r="B3789" t="str">
            <v>00070</v>
          </cell>
          <cell r="C3789" t="str">
            <v>89479</v>
          </cell>
          <cell r="D3789">
            <v>40071</v>
          </cell>
          <cell r="E3789" t="str">
            <v>I</v>
          </cell>
          <cell r="F3789" t="str">
            <v>CO - ANTHEM HEALTH PLAN</v>
          </cell>
          <cell r="G3789" t="str">
            <v>3</v>
          </cell>
          <cell r="H3789" t="str">
            <v>7020</v>
          </cell>
        </row>
        <row r="3790">
          <cell r="A3790" t="str">
            <v>0007089480</v>
          </cell>
          <cell r="B3790" t="str">
            <v>00070</v>
          </cell>
          <cell r="C3790" t="str">
            <v>89480</v>
          </cell>
          <cell r="D3790">
            <v>40071</v>
          </cell>
          <cell r="E3790" t="str">
            <v>I</v>
          </cell>
          <cell r="F3790" t="str">
            <v>CO - UNITY TRADITIONAL PLAN</v>
          </cell>
          <cell r="G3790" t="str">
            <v>3</v>
          </cell>
          <cell r="H3790" t="str">
            <v>7020</v>
          </cell>
        </row>
        <row r="3791">
          <cell r="A3791" t="str">
            <v>0007089481</v>
          </cell>
          <cell r="B3791" t="str">
            <v>00070</v>
          </cell>
          <cell r="C3791" t="str">
            <v>89481</v>
          </cell>
          <cell r="D3791">
            <v>40725</v>
          </cell>
          <cell r="E3791" t="str">
            <v>I</v>
          </cell>
          <cell r="F3791" t="str">
            <v>Inactivate after year-end</v>
          </cell>
          <cell r="G3791" t="str">
            <v>3</v>
          </cell>
          <cell r="H3791" t="str">
            <v>7020</v>
          </cell>
        </row>
        <row r="3792">
          <cell r="A3792" t="str">
            <v>0007089482</v>
          </cell>
          <cell r="B3792" t="str">
            <v>00070</v>
          </cell>
          <cell r="C3792" t="str">
            <v>89482</v>
          </cell>
          <cell r="D3792">
            <v>40725</v>
          </cell>
          <cell r="E3792" t="str">
            <v>I</v>
          </cell>
          <cell r="F3792" t="str">
            <v>Inactivate after Year-end</v>
          </cell>
          <cell r="G3792" t="str">
            <v>3</v>
          </cell>
          <cell r="H3792" t="str">
            <v>7020</v>
          </cell>
        </row>
        <row r="3793">
          <cell r="A3793" t="str">
            <v>0007089483</v>
          </cell>
          <cell r="B3793" t="str">
            <v>00070</v>
          </cell>
          <cell r="C3793" t="str">
            <v>89483</v>
          </cell>
          <cell r="D3793">
            <v>40725</v>
          </cell>
          <cell r="E3793" t="str">
            <v>I</v>
          </cell>
          <cell r="F3793" t="str">
            <v>Inactivate after year-end</v>
          </cell>
          <cell r="G3793" t="str">
            <v>3</v>
          </cell>
          <cell r="H3793" t="str">
            <v>7020</v>
          </cell>
        </row>
        <row r="3794">
          <cell r="A3794" t="str">
            <v>0007089484</v>
          </cell>
          <cell r="B3794" t="str">
            <v>00070</v>
          </cell>
          <cell r="C3794" t="str">
            <v>89484</v>
          </cell>
          <cell r="D3794">
            <v>40071</v>
          </cell>
          <cell r="E3794" t="str">
            <v>I</v>
          </cell>
          <cell r="F3794" t="str">
            <v>CO - SPECTERA VISION INSURANCE</v>
          </cell>
          <cell r="G3794" t="str">
            <v>3</v>
          </cell>
          <cell r="H3794" t="str">
            <v>7020</v>
          </cell>
        </row>
        <row r="3795">
          <cell r="A3795" t="str">
            <v>0007089485</v>
          </cell>
          <cell r="B3795" t="str">
            <v>00070</v>
          </cell>
          <cell r="C3795" t="str">
            <v>89485</v>
          </cell>
          <cell r="D3795">
            <v>40071</v>
          </cell>
          <cell r="E3795" t="str">
            <v>I</v>
          </cell>
          <cell r="F3795" t="str">
            <v>CO - ADVANTAGE HEALTH SOLUTION</v>
          </cell>
          <cell r="G3795" t="str">
            <v>3</v>
          </cell>
          <cell r="H3795" t="str">
            <v>7020</v>
          </cell>
        </row>
        <row r="3796">
          <cell r="A3796" t="str">
            <v>0007089486</v>
          </cell>
          <cell r="B3796" t="str">
            <v>00070</v>
          </cell>
          <cell r="C3796" t="str">
            <v>89486</v>
          </cell>
          <cell r="D3796">
            <v>40071</v>
          </cell>
          <cell r="E3796" t="str">
            <v>I</v>
          </cell>
          <cell r="F3796" t="str">
            <v>CO - ARNETT HEALTH INSURNCE II</v>
          </cell>
          <cell r="G3796" t="str">
            <v>3</v>
          </cell>
          <cell r="H3796" t="str">
            <v>7020</v>
          </cell>
        </row>
        <row r="3797">
          <cell r="A3797" t="str">
            <v>0007089487</v>
          </cell>
          <cell r="B3797" t="str">
            <v>00070</v>
          </cell>
          <cell r="C3797" t="str">
            <v>89487</v>
          </cell>
          <cell r="D3797">
            <v>40725</v>
          </cell>
          <cell r="E3797" t="str">
            <v>I</v>
          </cell>
          <cell r="F3797" t="str">
            <v>Inactivate after year-end</v>
          </cell>
          <cell r="G3797" t="str">
            <v>3</v>
          </cell>
          <cell r="H3797" t="str">
            <v>7020</v>
          </cell>
        </row>
        <row r="3798">
          <cell r="A3798" t="str">
            <v>0007089488</v>
          </cell>
          <cell r="B3798" t="str">
            <v>00070</v>
          </cell>
          <cell r="C3798" t="str">
            <v>89488</v>
          </cell>
          <cell r="D3798">
            <v>40360</v>
          </cell>
          <cell r="E3798" t="str">
            <v>I</v>
          </cell>
          <cell r="F3798" t="str">
            <v>Inactivate after Year-end</v>
          </cell>
          <cell r="G3798" t="str">
            <v>3</v>
          </cell>
          <cell r="H3798" t="str">
            <v>7020</v>
          </cell>
        </row>
        <row r="3799">
          <cell r="A3799" t="str">
            <v>0007089921</v>
          </cell>
          <cell r="B3799" t="str">
            <v>00070</v>
          </cell>
          <cell r="C3799" t="str">
            <v>89921</v>
          </cell>
          <cell r="D3799">
            <v>40071</v>
          </cell>
          <cell r="E3799" t="str">
            <v>I</v>
          </cell>
          <cell r="F3799" t="str">
            <v>ERROR FUND CENTER</v>
          </cell>
          <cell r="G3799" t="str">
            <v>3</v>
          </cell>
          <cell r="H3799" t="str">
            <v>7020</v>
          </cell>
        </row>
        <row r="3800">
          <cell r="A3800" t="str">
            <v>0007091066</v>
          </cell>
          <cell r="B3800" t="str">
            <v>00070</v>
          </cell>
          <cell r="C3800" t="str">
            <v>91066</v>
          </cell>
          <cell r="D3800">
            <v>40070</v>
          </cell>
          <cell r="E3800" t="str">
            <v>I</v>
          </cell>
          <cell r="F3800" t="str">
            <v>CO - UNION REIMBURSEMENTS</v>
          </cell>
          <cell r="G3800" t="str">
            <v/>
          </cell>
          <cell r="H3800" t="str">
            <v/>
          </cell>
        </row>
        <row r="3801">
          <cell r="A3801" t="str">
            <v>0007091076</v>
          </cell>
          <cell r="B3801" t="str">
            <v>00070</v>
          </cell>
          <cell r="C3801" t="str">
            <v>91076</v>
          </cell>
          <cell r="D3801">
            <v>40070</v>
          </cell>
          <cell r="E3801" t="str">
            <v>I</v>
          </cell>
          <cell r="F3801" t="str">
            <v>CO - C N A INS. AGREEMENT CLEA</v>
          </cell>
          <cell r="G3801" t="str">
            <v/>
          </cell>
          <cell r="H3801" t="str">
            <v/>
          </cell>
        </row>
        <row r="3802">
          <cell r="A3802" t="str">
            <v>0007091120</v>
          </cell>
          <cell r="B3802" t="str">
            <v>00070</v>
          </cell>
          <cell r="C3802" t="str">
            <v>91120</v>
          </cell>
          <cell r="D3802">
            <v>40070</v>
          </cell>
          <cell r="E3802" t="str">
            <v>I</v>
          </cell>
          <cell r="F3802" t="str">
            <v>CO - LONGTERM DISABILITY</v>
          </cell>
          <cell r="G3802" t="str">
            <v/>
          </cell>
          <cell r="H3802" t="str">
            <v/>
          </cell>
        </row>
        <row r="3803">
          <cell r="A3803" t="str">
            <v>0007091123</v>
          </cell>
          <cell r="B3803" t="str">
            <v>00070</v>
          </cell>
          <cell r="C3803" t="str">
            <v>91123</v>
          </cell>
          <cell r="D3803">
            <v>40070</v>
          </cell>
          <cell r="E3803" t="str">
            <v>I</v>
          </cell>
          <cell r="F3803" t="str">
            <v>CO - PHYSICIANS HELATH INSURAN</v>
          </cell>
          <cell r="G3803" t="str">
            <v/>
          </cell>
          <cell r="H3803" t="str">
            <v/>
          </cell>
        </row>
        <row r="3804">
          <cell r="A3804" t="str">
            <v>0007091124</v>
          </cell>
          <cell r="B3804" t="str">
            <v>00070</v>
          </cell>
          <cell r="C3804" t="str">
            <v>91124</v>
          </cell>
          <cell r="D3804">
            <v>40070</v>
          </cell>
          <cell r="E3804" t="str">
            <v>I</v>
          </cell>
          <cell r="F3804" t="str">
            <v>CO - HEALTH CHICAGO INSURANCE</v>
          </cell>
          <cell r="G3804" t="str">
            <v/>
          </cell>
          <cell r="H3804" t="str">
            <v/>
          </cell>
        </row>
        <row r="3805">
          <cell r="A3805" t="str">
            <v>0007091375</v>
          </cell>
          <cell r="B3805" t="str">
            <v>00070</v>
          </cell>
          <cell r="C3805" t="str">
            <v>91375</v>
          </cell>
          <cell r="D3805">
            <v>40070</v>
          </cell>
          <cell r="E3805" t="str">
            <v>I</v>
          </cell>
          <cell r="F3805" t="str">
            <v>CO - AFSCME TRAINING ACCOUNT</v>
          </cell>
          <cell r="G3805" t="str">
            <v/>
          </cell>
          <cell r="H3805" t="str">
            <v/>
          </cell>
        </row>
        <row r="3806">
          <cell r="A3806" t="str">
            <v>0007091376</v>
          </cell>
          <cell r="B3806" t="str">
            <v>00070</v>
          </cell>
          <cell r="C3806" t="str">
            <v>91376</v>
          </cell>
          <cell r="D3806">
            <v>40070</v>
          </cell>
          <cell r="E3806" t="str">
            <v>I</v>
          </cell>
          <cell r="F3806" t="str">
            <v>CO - UNITY TRAINING ACCOUNT</v>
          </cell>
          <cell r="G3806" t="str">
            <v/>
          </cell>
          <cell r="H3806" t="str">
            <v/>
          </cell>
        </row>
        <row r="3807">
          <cell r="A3807" t="str">
            <v>0007093899</v>
          </cell>
          <cell r="B3807" t="str">
            <v>00070</v>
          </cell>
          <cell r="C3807" t="str">
            <v>93899</v>
          </cell>
          <cell r="D3807">
            <v>40070</v>
          </cell>
          <cell r="E3807" t="str">
            <v>I</v>
          </cell>
          <cell r="F3807" t="str">
            <v>CO - INDIANA ST EMP LABOR MNGT</v>
          </cell>
          <cell r="G3807" t="str">
            <v/>
          </cell>
          <cell r="H3807" t="str">
            <v/>
          </cell>
        </row>
        <row r="3808">
          <cell r="A3808" t="str">
            <v>0007093934</v>
          </cell>
          <cell r="B3808" t="str">
            <v>00070</v>
          </cell>
          <cell r="C3808" t="str">
            <v>93934</v>
          </cell>
          <cell r="D3808">
            <v>40070</v>
          </cell>
          <cell r="E3808" t="str">
            <v>I</v>
          </cell>
          <cell r="F3808" t="str">
            <v>CO - LONG TERM DISABILITY</v>
          </cell>
          <cell r="G3808" t="str">
            <v/>
          </cell>
          <cell r="H3808" t="str">
            <v/>
          </cell>
        </row>
        <row r="3809">
          <cell r="A3809" t="str">
            <v>0007162230</v>
          </cell>
          <cell r="B3809" t="str">
            <v>00071</v>
          </cell>
          <cell r="C3809" t="str">
            <v>62230</v>
          </cell>
          <cell r="D3809">
            <v>40071</v>
          </cell>
          <cell r="E3809" t="str">
            <v>I</v>
          </cell>
          <cell r="F3809" t="str">
            <v>IDEM EPA Fund</v>
          </cell>
          <cell r="G3809" t="str">
            <v>7</v>
          </cell>
          <cell r="H3809" t="str">
            <v>8066</v>
          </cell>
        </row>
        <row r="3810">
          <cell r="A3810" t="str">
            <v>0007162900</v>
          </cell>
          <cell r="B3810" t="str">
            <v>00071</v>
          </cell>
          <cell r="C3810" t="str">
            <v>62900</v>
          </cell>
          <cell r="D3810">
            <v>40071</v>
          </cell>
          <cell r="E3810" t="str">
            <v>I</v>
          </cell>
          <cell r="F3810" t="str">
            <v>SSACI DOEd Fund</v>
          </cell>
          <cell r="G3810" t="str">
            <v>7</v>
          </cell>
          <cell r="H3810" t="str">
            <v>8084</v>
          </cell>
        </row>
        <row r="3811">
          <cell r="A3811" t="str">
            <v>0007171110</v>
          </cell>
          <cell r="B3811" t="str">
            <v>00071</v>
          </cell>
          <cell r="C3811" t="str">
            <v>71110</v>
          </cell>
          <cell r="D3811">
            <v>732</v>
          </cell>
          <cell r="E3811" t="str">
            <v>A</v>
          </cell>
          <cell r="F3811" t="str">
            <v>JWF TORT DISAB-A</v>
          </cell>
          <cell r="G3811" t="str">
            <v>6</v>
          </cell>
          <cell r="H3811" t="str">
            <v>5110</v>
          </cell>
        </row>
        <row r="3812">
          <cell r="A3812" t="str">
            <v>0007171120</v>
          </cell>
          <cell r="B3812" t="str">
            <v>00071</v>
          </cell>
          <cell r="C3812" t="str">
            <v>71120</v>
          </cell>
          <cell r="D3812">
            <v>732</v>
          </cell>
          <cell r="E3812" t="str">
            <v>A</v>
          </cell>
          <cell r="F3812" t="str">
            <v>JWF TORT DISAB-B</v>
          </cell>
          <cell r="G3812" t="str">
            <v>6</v>
          </cell>
          <cell r="H3812" t="str">
            <v>5110</v>
          </cell>
        </row>
        <row r="3813">
          <cell r="A3813" t="str">
            <v>0007171130</v>
          </cell>
          <cell r="B3813" t="str">
            <v>00071</v>
          </cell>
          <cell r="C3813" t="str">
            <v>71130</v>
          </cell>
          <cell r="D3813">
            <v>732</v>
          </cell>
          <cell r="E3813" t="str">
            <v>A</v>
          </cell>
          <cell r="F3813" t="str">
            <v>JWF LT DISAB-A</v>
          </cell>
          <cell r="G3813" t="str">
            <v>6</v>
          </cell>
          <cell r="H3813" t="str">
            <v>5110</v>
          </cell>
        </row>
        <row r="3814">
          <cell r="A3814" t="str">
            <v>0007171140</v>
          </cell>
          <cell r="B3814" t="str">
            <v>00071</v>
          </cell>
          <cell r="C3814" t="str">
            <v>71140</v>
          </cell>
          <cell r="D3814">
            <v>732</v>
          </cell>
          <cell r="E3814" t="str">
            <v>A</v>
          </cell>
          <cell r="F3814" t="str">
            <v>JWF LT DISAB-B</v>
          </cell>
          <cell r="G3814" t="str">
            <v>6</v>
          </cell>
          <cell r="H3814" t="str">
            <v>5110</v>
          </cell>
        </row>
        <row r="3815">
          <cell r="A3815" t="str">
            <v>0007171150</v>
          </cell>
          <cell r="B3815" t="str">
            <v>00071</v>
          </cell>
          <cell r="C3815" t="str">
            <v>71150</v>
          </cell>
          <cell r="D3815">
            <v>732</v>
          </cell>
          <cell r="E3815" t="str">
            <v>A</v>
          </cell>
          <cell r="F3815" t="str">
            <v>JWF ST DISAB-A</v>
          </cell>
          <cell r="G3815" t="str">
            <v>6</v>
          </cell>
          <cell r="H3815" t="str">
            <v>5110</v>
          </cell>
        </row>
        <row r="3816">
          <cell r="A3816" t="str">
            <v>0007171160</v>
          </cell>
          <cell r="B3816" t="str">
            <v>00071</v>
          </cell>
          <cell r="C3816" t="str">
            <v>71160</v>
          </cell>
          <cell r="D3816">
            <v>732</v>
          </cell>
          <cell r="E3816" t="str">
            <v>A</v>
          </cell>
          <cell r="F3816" t="str">
            <v>JWF ST DISAB-B</v>
          </cell>
          <cell r="G3816" t="str">
            <v>6</v>
          </cell>
          <cell r="H3816" t="str">
            <v>5110</v>
          </cell>
        </row>
        <row r="3817">
          <cell r="A3817" t="str">
            <v>0007171170</v>
          </cell>
          <cell r="B3817" t="str">
            <v>00071</v>
          </cell>
          <cell r="C3817" t="str">
            <v>71170</v>
          </cell>
          <cell r="D3817">
            <v>732</v>
          </cell>
          <cell r="E3817" t="str">
            <v>A</v>
          </cell>
          <cell r="F3817" t="str">
            <v>JWF WC MINIBENE-A</v>
          </cell>
          <cell r="G3817" t="str">
            <v>6</v>
          </cell>
          <cell r="H3817" t="str">
            <v>5110</v>
          </cell>
        </row>
        <row r="3818">
          <cell r="A3818" t="str">
            <v>0007171180</v>
          </cell>
          <cell r="B3818" t="str">
            <v>00071</v>
          </cell>
          <cell r="C3818" t="str">
            <v>71180</v>
          </cell>
          <cell r="D3818">
            <v>732</v>
          </cell>
          <cell r="E3818" t="str">
            <v>A</v>
          </cell>
          <cell r="F3818" t="str">
            <v>JWF WC MINIBENE-B</v>
          </cell>
          <cell r="G3818" t="str">
            <v>6</v>
          </cell>
          <cell r="H3818" t="str">
            <v>5110</v>
          </cell>
        </row>
        <row r="3819">
          <cell r="A3819" t="str">
            <v>0007171190</v>
          </cell>
          <cell r="B3819" t="str">
            <v>00071</v>
          </cell>
          <cell r="C3819" t="str">
            <v>71190</v>
          </cell>
          <cell r="D3819">
            <v>732</v>
          </cell>
          <cell r="E3819" t="str">
            <v>A</v>
          </cell>
          <cell r="F3819" t="str">
            <v>JWF ADMINISTRATION</v>
          </cell>
          <cell r="G3819" t="str">
            <v>6</v>
          </cell>
          <cell r="H3819" t="str">
            <v>5110</v>
          </cell>
        </row>
        <row r="3820">
          <cell r="A3820" t="str">
            <v>0007171200</v>
          </cell>
          <cell r="B3820" t="str">
            <v>00071</v>
          </cell>
          <cell r="C3820" t="str">
            <v>71200</v>
          </cell>
          <cell r="D3820">
            <v>732</v>
          </cell>
          <cell r="E3820" t="str">
            <v>A</v>
          </cell>
          <cell r="F3820" t="str">
            <v>DISABILITY PROGRAM</v>
          </cell>
          <cell r="G3820" t="str">
            <v>6</v>
          </cell>
          <cell r="H3820" t="str">
            <v>5110</v>
          </cell>
        </row>
        <row r="3821">
          <cell r="A3821" t="str">
            <v>0007189448</v>
          </cell>
          <cell r="B3821" t="str">
            <v>00071</v>
          </cell>
          <cell r="C3821" t="str">
            <v>89448</v>
          </cell>
          <cell r="D3821">
            <v>40071</v>
          </cell>
          <cell r="E3821" t="str">
            <v>I</v>
          </cell>
          <cell r="F3821" t="str">
            <v>CO - WAUSAU TORT DISAB-A</v>
          </cell>
          <cell r="G3821" t="str">
            <v>3</v>
          </cell>
          <cell r="H3821" t="str">
            <v>6000</v>
          </cell>
        </row>
        <row r="3822">
          <cell r="A3822" t="str">
            <v>0007189449</v>
          </cell>
          <cell r="B3822" t="str">
            <v>00071</v>
          </cell>
          <cell r="C3822" t="str">
            <v>89449</v>
          </cell>
          <cell r="D3822">
            <v>40071</v>
          </cell>
          <cell r="E3822" t="str">
            <v>I</v>
          </cell>
          <cell r="F3822" t="str">
            <v>CO - WAUSAU TORT DISAB-B</v>
          </cell>
          <cell r="G3822" t="str">
            <v>3</v>
          </cell>
          <cell r="H3822" t="str">
            <v>6000</v>
          </cell>
        </row>
        <row r="3823">
          <cell r="A3823" t="str">
            <v>0007189450</v>
          </cell>
          <cell r="B3823" t="str">
            <v>00071</v>
          </cell>
          <cell r="C3823" t="str">
            <v>89450</v>
          </cell>
          <cell r="D3823">
            <v>40725</v>
          </cell>
          <cell r="E3823" t="str">
            <v>I</v>
          </cell>
          <cell r="F3823" t="str">
            <v>Inactivate after Year-end</v>
          </cell>
          <cell r="G3823" t="str">
            <v>3</v>
          </cell>
          <cell r="H3823" t="str">
            <v>6000</v>
          </cell>
        </row>
        <row r="3824">
          <cell r="A3824" t="str">
            <v>0007189451</v>
          </cell>
          <cell r="B3824" t="str">
            <v>00071</v>
          </cell>
          <cell r="C3824" t="str">
            <v>89451</v>
          </cell>
          <cell r="D3824">
            <v>40071</v>
          </cell>
          <cell r="E3824" t="str">
            <v>I</v>
          </cell>
          <cell r="F3824" t="str">
            <v>CO - WAUSAU LT DISAB-B</v>
          </cell>
          <cell r="G3824" t="str">
            <v>3</v>
          </cell>
          <cell r="H3824" t="str">
            <v>6000</v>
          </cell>
        </row>
        <row r="3825">
          <cell r="A3825" t="str">
            <v>0007189452</v>
          </cell>
          <cell r="B3825" t="str">
            <v>00071</v>
          </cell>
          <cell r="C3825" t="str">
            <v>89452</v>
          </cell>
          <cell r="D3825">
            <v>40071</v>
          </cell>
          <cell r="E3825" t="str">
            <v>I</v>
          </cell>
          <cell r="F3825" t="str">
            <v>CO - WAUSAU ST DISAB-A</v>
          </cell>
          <cell r="G3825" t="str">
            <v>3</v>
          </cell>
          <cell r="H3825" t="str">
            <v>6000</v>
          </cell>
        </row>
        <row r="3826">
          <cell r="A3826" t="str">
            <v>0007189453</v>
          </cell>
          <cell r="B3826" t="str">
            <v>00071</v>
          </cell>
          <cell r="C3826" t="str">
            <v>89453</v>
          </cell>
          <cell r="D3826">
            <v>40071</v>
          </cell>
          <cell r="E3826" t="str">
            <v>I</v>
          </cell>
          <cell r="F3826" t="str">
            <v>CO - WAUSAU ST DISAB-B</v>
          </cell>
          <cell r="G3826" t="str">
            <v>3</v>
          </cell>
          <cell r="H3826" t="str">
            <v>6000</v>
          </cell>
        </row>
        <row r="3827">
          <cell r="A3827" t="str">
            <v>0007189454</v>
          </cell>
          <cell r="B3827" t="str">
            <v>00071</v>
          </cell>
          <cell r="C3827" t="str">
            <v>89454</v>
          </cell>
          <cell r="D3827">
            <v>40071</v>
          </cell>
          <cell r="E3827" t="str">
            <v>I</v>
          </cell>
          <cell r="F3827" t="str">
            <v>CO - WAUSAU WC MINIBENE-A</v>
          </cell>
          <cell r="G3827" t="str">
            <v>3</v>
          </cell>
          <cell r="H3827" t="str">
            <v>6000</v>
          </cell>
        </row>
        <row r="3828">
          <cell r="A3828" t="str">
            <v>0007189455</v>
          </cell>
          <cell r="B3828" t="str">
            <v>00071</v>
          </cell>
          <cell r="C3828" t="str">
            <v>89455</v>
          </cell>
          <cell r="D3828">
            <v>40071</v>
          </cell>
          <cell r="E3828" t="str">
            <v>I</v>
          </cell>
          <cell r="F3828" t="str">
            <v>CO - WAUSAU WC MINIBENE-B</v>
          </cell>
          <cell r="G3828" t="str">
            <v>3</v>
          </cell>
          <cell r="H3828" t="str">
            <v>6000</v>
          </cell>
        </row>
        <row r="3829">
          <cell r="A3829" t="str">
            <v>0007189456</v>
          </cell>
          <cell r="B3829" t="str">
            <v>00071</v>
          </cell>
          <cell r="C3829" t="str">
            <v>89456</v>
          </cell>
          <cell r="D3829">
            <v>40071</v>
          </cell>
          <cell r="E3829" t="str">
            <v>I</v>
          </cell>
          <cell r="F3829" t="str">
            <v>CO - WAUSAU ADMINISTRATION</v>
          </cell>
          <cell r="G3829" t="str">
            <v>3</v>
          </cell>
          <cell r="H3829" t="str">
            <v>6000</v>
          </cell>
        </row>
        <row r="3830">
          <cell r="A3830" t="str">
            <v>0007189458</v>
          </cell>
          <cell r="B3830" t="str">
            <v>00071</v>
          </cell>
          <cell r="C3830" t="str">
            <v>89458</v>
          </cell>
          <cell r="D3830">
            <v>40071</v>
          </cell>
          <cell r="E3830" t="str">
            <v>I</v>
          </cell>
          <cell r="F3830" t="str">
            <v>CO - DISABILITY PROGRAM</v>
          </cell>
          <cell r="G3830" t="str">
            <v>3</v>
          </cell>
          <cell r="H3830" t="str">
            <v>6000</v>
          </cell>
        </row>
        <row r="3831">
          <cell r="A3831" t="str">
            <v>0007189459</v>
          </cell>
          <cell r="B3831" t="str">
            <v>00071</v>
          </cell>
          <cell r="C3831" t="str">
            <v>89459</v>
          </cell>
          <cell r="D3831">
            <v>40071</v>
          </cell>
          <cell r="E3831" t="str">
            <v>I</v>
          </cell>
          <cell r="F3831" t="str">
            <v>CO - TORTIOUS A PAYROLL DISABI</v>
          </cell>
          <cell r="G3831" t="str">
            <v>3</v>
          </cell>
          <cell r="H3831" t="str">
            <v>6000</v>
          </cell>
        </row>
        <row r="3832">
          <cell r="A3832" t="str">
            <v>0007189460</v>
          </cell>
          <cell r="B3832" t="str">
            <v>00071</v>
          </cell>
          <cell r="C3832" t="str">
            <v>89460</v>
          </cell>
          <cell r="D3832">
            <v>40071</v>
          </cell>
          <cell r="E3832" t="str">
            <v>I</v>
          </cell>
          <cell r="F3832" t="str">
            <v>CO - TORTIOUS B PAYROLL DISABI</v>
          </cell>
          <cell r="G3832" t="str">
            <v>3</v>
          </cell>
          <cell r="H3832" t="str">
            <v>6000</v>
          </cell>
        </row>
        <row r="3833">
          <cell r="A3833" t="str">
            <v>0007189461</v>
          </cell>
          <cell r="B3833" t="str">
            <v>00071</v>
          </cell>
          <cell r="C3833" t="str">
            <v>89461</v>
          </cell>
          <cell r="D3833">
            <v>40071</v>
          </cell>
          <cell r="E3833" t="str">
            <v>I</v>
          </cell>
          <cell r="F3833" t="str">
            <v>CO - LONG TERM A PAYROLL DISAB</v>
          </cell>
          <cell r="G3833" t="str">
            <v>3</v>
          </cell>
          <cell r="H3833" t="str">
            <v>6000</v>
          </cell>
        </row>
        <row r="3834">
          <cell r="A3834" t="str">
            <v>0007189462</v>
          </cell>
          <cell r="B3834" t="str">
            <v>00071</v>
          </cell>
          <cell r="C3834" t="str">
            <v>89462</v>
          </cell>
          <cell r="D3834">
            <v>40071</v>
          </cell>
          <cell r="E3834" t="str">
            <v>I</v>
          </cell>
          <cell r="F3834" t="str">
            <v>CO - LONG TERM B PAYROLL DISAB</v>
          </cell>
          <cell r="G3834" t="str">
            <v>3</v>
          </cell>
          <cell r="H3834" t="str">
            <v>6000</v>
          </cell>
        </row>
        <row r="3835">
          <cell r="A3835" t="str">
            <v>0007189463</v>
          </cell>
          <cell r="B3835" t="str">
            <v>00071</v>
          </cell>
          <cell r="C3835" t="str">
            <v>89463</v>
          </cell>
          <cell r="D3835">
            <v>40071</v>
          </cell>
          <cell r="E3835" t="str">
            <v>I</v>
          </cell>
          <cell r="F3835" t="str">
            <v>CO - SHORT TERM A PAYROLL DISA</v>
          </cell>
          <cell r="G3835" t="str">
            <v>3</v>
          </cell>
          <cell r="H3835" t="str">
            <v>6000</v>
          </cell>
        </row>
        <row r="3836">
          <cell r="A3836" t="str">
            <v>0007189464</v>
          </cell>
          <cell r="B3836" t="str">
            <v>00071</v>
          </cell>
          <cell r="C3836" t="str">
            <v>89464</v>
          </cell>
          <cell r="D3836">
            <v>40071</v>
          </cell>
          <cell r="E3836" t="str">
            <v>I</v>
          </cell>
          <cell r="F3836" t="str">
            <v>CO - SHORT TERM B PAYROLL DISA</v>
          </cell>
          <cell r="G3836" t="str">
            <v>3</v>
          </cell>
          <cell r="H3836" t="str">
            <v>6000</v>
          </cell>
        </row>
        <row r="3837">
          <cell r="A3837" t="str">
            <v>0007189465</v>
          </cell>
          <cell r="B3837" t="str">
            <v>00071</v>
          </cell>
          <cell r="C3837" t="str">
            <v>89465</v>
          </cell>
          <cell r="D3837">
            <v>40071</v>
          </cell>
          <cell r="E3837" t="str">
            <v>I</v>
          </cell>
          <cell r="F3837" t="str">
            <v>CO - WORKERS COMP MINI BENE -</v>
          </cell>
          <cell r="G3837" t="str">
            <v>3</v>
          </cell>
          <cell r="H3837" t="str">
            <v>6000</v>
          </cell>
        </row>
        <row r="3838">
          <cell r="A3838" t="str">
            <v>0007189466</v>
          </cell>
          <cell r="B3838" t="str">
            <v>00071</v>
          </cell>
          <cell r="C3838" t="str">
            <v>89466</v>
          </cell>
          <cell r="D3838">
            <v>40071</v>
          </cell>
          <cell r="E3838" t="str">
            <v>I</v>
          </cell>
          <cell r="F3838" t="str">
            <v>CO - WORKERS COMP MINI BENE -</v>
          </cell>
          <cell r="G3838" t="str">
            <v>3</v>
          </cell>
          <cell r="H3838" t="str">
            <v>6000</v>
          </cell>
        </row>
        <row r="3839">
          <cell r="A3839" t="str">
            <v>0007191069</v>
          </cell>
          <cell r="B3839" t="str">
            <v>00071</v>
          </cell>
          <cell r="C3839" t="str">
            <v>91069</v>
          </cell>
          <cell r="D3839">
            <v>40070</v>
          </cell>
          <cell r="E3839" t="str">
            <v>I</v>
          </cell>
          <cell r="F3839" t="str">
            <v>CO - DISABILITY PROGRAM</v>
          </cell>
          <cell r="G3839" t="str">
            <v/>
          </cell>
          <cell r="H3839" t="str">
            <v/>
          </cell>
        </row>
        <row r="3840">
          <cell r="A3840" t="str">
            <v>0007191070</v>
          </cell>
          <cell r="B3840" t="str">
            <v>00071</v>
          </cell>
          <cell r="C3840" t="str">
            <v>91070</v>
          </cell>
          <cell r="D3840">
            <v>40070</v>
          </cell>
          <cell r="E3840" t="str">
            <v>I</v>
          </cell>
          <cell r="F3840" t="str">
            <v>CO - TORTIOUS A PAYROLL DISABI</v>
          </cell>
          <cell r="G3840" t="str">
            <v/>
          </cell>
          <cell r="H3840" t="str">
            <v/>
          </cell>
        </row>
        <row r="3841">
          <cell r="A3841" t="str">
            <v>0007191071</v>
          </cell>
          <cell r="B3841" t="str">
            <v>00071</v>
          </cell>
          <cell r="C3841" t="str">
            <v>91071</v>
          </cell>
          <cell r="D3841">
            <v>40070</v>
          </cell>
          <cell r="E3841" t="str">
            <v>I</v>
          </cell>
          <cell r="F3841" t="str">
            <v>CO - TORTIOUS B PAYROLL DISABI</v>
          </cell>
          <cell r="G3841" t="str">
            <v/>
          </cell>
          <cell r="H3841" t="str">
            <v/>
          </cell>
        </row>
        <row r="3842">
          <cell r="A3842" t="str">
            <v>0007191072</v>
          </cell>
          <cell r="B3842" t="str">
            <v>00071</v>
          </cell>
          <cell r="C3842" t="str">
            <v>91072</v>
          </cell>
          <cell r="D3842">
            <v>40070</v>
          </cell>
          <cell r="E3842" t="str">
            <v>I</v>
          </cell>
          <cell r="F3842" t="str">
            <v>CO - LONG TERM A PAYROLL DISAB</v>
          </cell>
          <cell r="G3842" t="str">
            <v/>
          </cell>
          <cell r="H3842" t="str">
            <v/>
          </cell>
        </row>
        <row r="3843">
          <cell r="A3843" t="str">
            <v>0007191073</v>
          </cell>
          <cell r="B3843" t="str">
            <v>00071</v>
          </cell>
          <cell r="C3843" t="str">
            <v>91073</v>
          </cell>
          <cell r="D3843">
            <v>40070</v>
          </cell>
          <cell r="E3843" t="str">
            <v>I</v>
          </cell>
          <cell r="F3843" t="str">
            <v>CO - LONG TERM B PAYROLL DISAB</v>
          </cell>
          <cell r="G3843" t="str">
            <v/>
          </cell>
          <cell r="H3843" t="str">
            <v/>
          </cell>
        </row>
        <row r="3844">
          <cell r="A3844" t="str">
            <v>0007191074</v>
          </cell>
          <cell r="B3844" t="str">
            <v>00071</v>
          </cell>
          <cell r="C3844" t="str">
            <v>91074</v>
          </cell>
          <cell r="D3844">
            <v>40070</v>
          </cell>
          <cell r="E3844" t="str">
            <v>I</v>
          </cell>
          <cell r="F3844" t="str">
            <v>CO - SHORT TERM A PAYROLL DISA</v>
          </cell>
          <cell r="G3844" t="str">
            <v/>
          </cell>
          <cell r="H3844" t="str">
            <v/>
          </cell>
        </row>
        <row r="3845">
          <cell r="A3845" t="str">
            <v>0007191075</v>
          </cell>
          <cell r="B3845" t="str">
            <v>00071</v>
          </cell>
          <cell r="C3845" t="str">
            <v>91075</v>
          </cell>
          <cell r="D3845">
            <v>40070</v>
          </cell>
          <cell r="E3845" t="str">
            <v>I</v>
          </cell>
          <cell r="F3845" t="str">
            <v>CO - SHORT TERM B PAYROLL DISA</v>
          </cell>
          <cell r="G3845" t="str">
            <v/>
          </cell>
          <cell r="H3845" t="str">
            <v/>
          </cell>
        </row>
        <row r="3846">
          <cell r="A3846" t="str">
            <v>0007210500</v>
          </cell>
          <cell r="B3846" t="str">
            <v>00072</v>
          </cell>
          <cell r="C3846" t="str">
            <v>10500</v>
          </cell>
          <cell r="D3846">
            <v>732</v>
          </cell>
          <cell r="E3846" t="str">
            <v>I</v>
          </cell>
          <cell r="F3846" t="str">
            <v>PENSION RELIEF FUND</v>
          </cell>
          <cell r="G3846" t="str">
            <v>3</v>
          </cell>
          <cell r="H3846" t="str">
            <v>1000</v>
          </cell>
        </row>
        <row r="3847">
          <cell r="A3847" t="str">
            <v>0007211020</v>
          </cell>
          <cell r="B3847" t="str">
            <v>00072</v>
          </cell>
          <cell r="C3847" t="str">
            <v>11020</v>
          </cell>
          <cell r="D3847">
            <v>732</v>
          </cell>
          <cell r="E3847" t="str">
            <v>A</v>
          </cell>
          <cell r="F3847" t="str">
            <v>PENSION STABILIZATION FUND</v>
          </cell>
          <cell r="G3847" t="str">
            <v>3</v>
          </cell>
          <cell r="H3847" t="str">
            <v>1000</v>
          </cell>
        </row>
        <row r="3848">
          <cell r="A3848" t="str">
            <v>0007212290</v>
          </cell>
          <cell r="B3848" t="str">
            <v>00072</v>
          </cell>
          <cell r="C3848" t="str">
            <v>12290</v>
          </cell>
          <cell r="D3848">
            <v>40360</v>
          </cell>
          <cell r="E3848" t="str">
            <v>I</v>
          </cell>
          <cell r="F3848" t="str">
            <v>Inactivate after Year-end</v>
          </cell>
          <cell r="G3848" t="str">
            <v>3</v>
          </cell>
          <cell r="H3848" t="str">
            <v>1000</v>
          </cell>
        </row>
        <row r="3849">
          <cell r="A3849" t="str">
            <v>0007214170</v>
          </cell>
          <cell r="B3849" t="str">
            <v>00072</v>
          </cell>
          <cell r="C3849" t="str">
            <v>14170</v>
          </cell>
          <cell r="D3849">
            <v>732</v>
          </cell>
          <cell r="E3849" t="str">
            <v>I</v>
          </cell>
          <cell r="F3849" t="str">
            <v>TEACHER RETIRE PST ANNUITY 194</v>
          </cell>
          <cell r="G3849" t="str">
            <v>3</v>
          </cell>
          <cell r="H3849" t="str">
            <v>1000</v>
          </cell>
        </row>
        <row r="3850">
          <cell r="A3850" t="str">
            <v>0007214190</v>
          </cell>
          <cell r="B3850" t="str">
            <v>00072</v>
          </cell>
          <cell r="C3850" t="str">
            <v>14190</v>
          </cell>
          <cell r="D3850">
            <v>732</v>
          </cell>
          <cell r="E3850" t="str">
            <v>A</v>
          </cell>
          <cell r="F3850" t="str">
            <v>POST RETIRE PENSION INCREASE</v>
          </cell>
          <cell r="G3850" t="str">
            <v>3</v>
          </cell>
          <cell r="H3850" t="str">
            <v>1000</v>
          </cell>
        </row>
        <row r="3851">
          <cell r="A3851" t="str">
            <v>0007214200</v>
          </cell>
          <cell r="B3851" t="str">
            <v>00072</v>
          </cell>
          <cell r="C3851" t="str">
            <v>14200</v>
          </cell>
          <cell r="D3851">
            <v>732</v>
          </cell>
          <cell r="E3851" t="str">
            <v>A</v>
          </cell>
          <cell r="F3851" t="str">
            <v>TEACHERS RET PENSION FUND</v>
          </cell>
          <cell r="G3851" t="str">
            <v>3</v>
          </cell>
          <cell r="H3851" t="str">
            <v>1000</v>
          </cell>
        </row>
        <row r="3852">
          <cell r="A3852" t="str">
            <v>0007215410</v>
          </cell>
          <cell r="B3852" t="str">
            <v>00072</v>
          </cell>
          <cell r="C3852" t="str">
            <v>15410</v>
          </cell>
          <cell r="D3852">
            <v>732</v>
          </cell>
          <cell r="E3852" t="str">
            <v>A</v>
          </cell>
          <cell r="F3852" t="str">
            <v>JUDGES PENSION FUND</v>
          </cell>
          <cell r="G3852" t="str">
            <v>3</v>
          </cell>
          <cell r="H3852" t="str">
            <v>1000</v>
          </cell>
        </row>
        <row r="3853">
          <cell r="A3853" t="str">
            <v>0007216260</v>
          </cell>
          <cell r="B3853" t="str">
            <v>00072</v>
          </cell>
          <cell r="C3853" t="str">
            <v>16260</v>
          </cell>
          <cell r="D3853">
            <v>732</v>
          </cell>
          <cell r="E3853" t="str">
            <v>A</v>
          </cell>
          <cell r="F3853" t="str">
            <v>LEGISLATOR RETIREMENT</v>
          </cell>
          <cell r="G3853" t="str">
            <v>3</v>
          </cell>
          <cell r="H3853" t="str">
            <v>1000</v>
          </cell>
        </row>
        <row r="3854">
          <cell r="A3854" t="str">
            <v>0007216270</v>
          </cell>
          <cell r="B3854" t="str">
            <v>00072</v>
          </cell>
          <cell r="C3854" t="str">
            <v>16270</v>
          </cell>
          <cell r="D3854">
            <v>732</v>
          </cell>
          <cell r="E3854" t="str">
            <v>A</v>
          </cell>
          <cell r="F3854" t="str">
            <v>PROSECUTOR RETIREMENT</v>
          </cell>
          <cell r="G3854" t="str">
            <v>3</v>
          </cell>
          <cell r="H3854" t="str">
            <v>1000</v>
          </cell>
        </row>
        <row r="3855">
          <cell r="A3855" t="str">
            <v>0007217028</v>
          </cell>
          <cell r="B3855" t="str">
            <v>00072</v>
          </cell>
          <cell r="C3855" t="str">
            <v>17028</v>
          </cell>
          <cell r="D3855">
            <v>732</v>
          </cell>
          <cell r="E3855" t="str">
            <v>A</v>
          </cell>
          <cell r="F3855" t="str">
            <v>PUBLIC SAFETY PENSION</v>
          </cell>
          <cell r="G3855" t="str">
            <v>3</v>
          </cell>
          <cell r="H3855" t="str">
            <v>1000</v>
          </cell>
        </row>
        <row r="3856">
          <cell r="A3856" t="str">
            <v>0007262130</v>
          </cell>
          <cell r="B3856" t="str">
            <v>00072</v>
          </cell>
          <cell r="C3856" t="str">
            <v>62130</v>
          </cell>
          <cell r="D3856">
            <v>40071</v>
          </cell>
          <cell r="E3856" t="str">
            <v>I</v>
          </cell>
          <cell r="F3856" t="str">
            <v>FSSA DHHS Fund</v>
          </cell>
          <cell r="G3856" t="str">
            <v>7</v>
          </cell>
          <cell r="H3856" t="str">
            <v>8093</v>
          </cell>
        </row>
        <row r="3857">
          <cell r="A3857" t="str">
            <v>0007262230</v>
          </cell>
          <cell r="B3857" t="str">
            <v>00072</v>
          </cell>
          <cell r="C3857" t="str">
            <v>62230</v>
          </cell>
          <cell r="D3857">
            <v>40071</v>
          </cell>
          <cell r="E3857" t="str">
            <v>I</v>
          </cell>
          <cell r="F3857" t="str">
            <v>IDEM EPA Fund</v>
          </cell>
          <cell r="G3857" t="str">
            <v>7</v>
          </cell>
          <cell r="H3857" t="str">
            <v>8066</v>
          </cell>
        </row>
        <row r="3858">
          <cell r="A3858" t="str">
            <v>0007262410</v>
          </cell>
          <cell r="B3858" t="str">
            <v>00072</v>
          </cell>
          <cell r="C3858" t="str">
            <v>62410</v>
          </cell>
          <cell r="D3858">
            <v>40071</v>
          </cell>
          <cell r="E3858" t="str">
            <v>I</v>
          </cell>
          <cell r="F3858" t="str">
            <v>DWD DOL Fund</v>
          </cell>
          <cell r="G3858" t="str">
            <v>7</v>
          </cell>
          <cell r="H3858" t="str">
            <v>8017</v>
          </cell>
        </row>
        <row r="3859">
          <cell r="A3859" t="str">
            <v>0007271010</v>
          </cell>
          <cell r="B3859" t="str">
            <v>00072</v>
          </cell>
          <cell r="C3859" t="str">
            <v>71010</v>
          </cell>
          <cell r="D3859">
            <v>732</v>
          </cell>
          <cell r="E3859" t="str">
            <v>A</v>
          </cell>
          <cell r="F3859" t="str">
            <v>ST EMP DEATH BENEFIT IC5-10-11</v>
          </cell>
          <cell r="G3859" t="str">
            <v>6</v>
          </cell>
          <cell r="H3859" t="str">
            <v>3930</v>
          </cell>
        </row>
        <row r="3860">
          <cell r="A3860" t="str">
            <v>0007274020</v>
          </cell>
          <cell r="B3860" t="str">
            <v>00072</v>
          </cell>
          <cell r="C3860" t="str">
            <v>74020</v>
          </cell>
          <cell r="D3860">
            <v>41821</v>
          </cell>
          <cell r="E3860" t="str">
            <v>I</v>
          </cell>
          <cell r="F3860" t="str">
            <v>TEACHERS RETIREMENT</v>
          </cell>
          <cell r="G3860" t="str">
            <v>6</v>
          </cell>
          <cell r="H3860" t="str">
            <v>6510</v>
          </cell>
        </row>
        <row r="3861">
          <cell r="A3861" t="str">
            <v>0007274030</v>
          </cell>
          <cell r="B3861" t="str">
            <v>00072</v>
          </cell>
          <cell r="C3861" t="str">
            <v>74030</v>
          </cell>
          <cell r="D3861">
            <v>732</v>
          </cell>
          <cell r="E3861" t="str">
            <v>A</v>
          </cell>
          <cell r="F3861" t="str">
            <v>TEACHERS RETIRE NON BUDGET</v>
          </cell>
          <cell r="G3861" t="str">
            <v>6</v>
          </cell>
          <cell r="H3861" t="str">
            <v>6510</v>
          </cell>
        </row>
        <row r="3862">
          <cell r="A3862" t="str">
            <v>0007274040</v>
          </cell>
          <cell r="B3862" t="str">
            <v>00072</v>
          </cell>
          <cell r="C3862" t="str">
            <v>74040</v>
          </cell>
          <cell r="D3862">
            <v>732</v>
          </cell>
          <cell r="E3862" t="str">
            <v>A</v>
          </cell>
          <cell r="F3862" t="str">
            <v>ST PD TEACHERS RETIREMENT</v>
          </cell>
          <cell r="G3862" t="str">
            <v>6</v>
          </cell>
          <cell r="H3862" t="str">
            <v>6510</v>
          </cell>
        </row>
        <row r="3863">
          <cell r="A3863" t="str">
            <v>0007274120</v>
          </cell>
          <cell r="B3863" t="str">
            <v>00072</v>
          </cell>
          <cell r="C3863" t="str">
            <v>74120</v>
          </cell>
          <cell r="D3863">
            <v>732</v>
          </cell>
          <cell r="E3863" t="str">
            <v>A</v>
          </cell>
          <cell r="F3863" t="str">
            <v>P.E.R.F OPERATING</v>
          </cell>
          <cell r="G3863" t="str">
            <v>6</v>
          </cell>
          <cell r="H3863" t="str">
            <v>6520</v>
          </cell>
        </row>
        <row r="3864">
          <cell r="A3864" t="str">
            <v>0007274130</v>
          </cell>
          <cell r="B3864" t="str">
            <v>00072</v>
          </cell>
          <cell r="C3864" t="str">
            <v>74130</v>
          </cell>
          <cell r="D3864">
            <v>732</v>
          </cell>
          <cell r="E3864" t="str">
            <v>I</v>
          </cell>
          <cell r="F3864" t="str">
            <v>CLARETY PROJECT</v>
          </cell>
          <cell r="G3864" t="str">
            <v>6</v>
          </cell>
          <cell r="H3864" t="str">
            <v>6520</v>
          </cell>
        </row>
        <row r="3865">
          <cell r="A3865" t="str">
            <v>0007274140</v>
          </cell>
          <cell r="B3865" t="str">
            <v>00072</v>
          </cell>
          <cell r="C3865" t="str">
            <v>74140</v>
          </cell>
          <cell r="D3865">
            <v>732</v>
          </cell>
          <cell r="E3865" t="str">
            <v>A</v>
          </cell>
          <cell r="F3865" t="str">
            <v>P.E.R.F NON BUDGET</v>
          </cell>
          <cell r="G3865" t="str">
            <v>6</v>
          </cell>
          <cell r="H3865" t="str">
            <v>6520</v>
          </cell>
        </row>
        <row r="3866">
          <cell r="A3866" t="str">
            <v>0007274150</v>
          </cell>
          <cell r="B3866" t="str">
            <v>00072</v>
          </cell>
          <cell r="C3866" t="str">
            <v>74150</v>
          </cell>
          <cell r="D3866">
            <v>732</v>
          </cell>
          <cell r="E3866" t="str">
            <v>A</v>
          </cell>
          <cell r="F3866" t="str">
            <v>PROSECUTING ATTORNEY RET EMP</v>
          </cell>
          <cell r="G3866" t="str">
            <v>6</v>
          </cell>
          <cell r="H3866" t="str">
            <v>6520</v>
          </cell>
        </row>
        <row r="3867">
          <cell r="A3867" t="str">
            <v>0007274155</v>
          </cell>
          <cell r="B3867" t="str">
            <v>00072</v>
          </cell>
          <cell r="C3867" t="str">
            <v>74155</v>
          </cell>
          <cell r="D3867">
            <v>732</v>
          </cell>
          <cell r="E3867" t="str">
            <v>A</v>
          </cell>
          <cell r="F3867" t="str">
            <v>PROSEC ATTORNEY RET EMP PRE-TA</v>
          </cell>
          <cell r="G3867" t="str">
            <v>6</v>
          </cell>
          <cell r="H3867" t="str">
            <v>6520</v>
          </cell>
        </row>
        <row r="3868">
          <cell r="A3868" t="str">
            <v>0007274160</v>
          </cell>
          <cell r="B3868" t="str">
            <v>00072</v>
          </cell>
          <cell r="C3868" t="str">
            <v>74160</v>
          </cell>
          <cell r="D3868">
            <v>732</v>
          </cell>
          <cell r="E3868" t="str">
            <v>A</v>
          </cell>
          <cell r="F3868" t="str">
            <v>LEGISLATIVE RETIREMENT</v>
          </cell>
          <cell r="G3868" t="str">
            <v>6</v>
          </cell>
          <cell r="H3868" t="str">
            <v>6520</v>
          </cell>
        </row>
        <row r="3869">
          <cell r="A3869" t="str">
            <v>0007274210</v>
          </cell>
          <cell r="B3869" t="str">
            <v>00072</v>
          </cell>
          <cell r="C3869" t="str">
            <v>74210</v>
          </cell>
          <cell r="D3869">
            <v>732</v>
          </cell>
          <cell r="E3869" t="str">
            <v>A</v>
          </cell>
          <cell r="F3869" t="str">
            <v>JUDGES RETIRE NON BUDGET</v>
          </cell>
          <cell r="G3869" t="str">
            <v>6</v>
          </cell>
          <cell r="H3869" t="str">
            <v>6550</v>
          </cell>
        </row>
        <row r="3870">
          <cell r="A3870" t="str">
            <v>0007274310</v>
          </cell>
          <cell r="B3870" t="str">
            <v>00072</v>
          </cell>
          <cell r="C3870" t="str">
            <v>74310</v>
          </cell>
          <cell r="D3870">
            <v>732</v>
          </cell>
          <cell r="E3870" t="str">
            <v>A</v>
          </cell>
          <cell r="F3870" t="str">
            <v>EXC POL/CONS OFFICER CLEAR ACC</v>
          </cell>
          <cell r="G3870" t="str">
            <v>6</v>
          </cell>
          <cell r="H3870" t="str">
            <v>6560</v>
          </cell>
        </row>
        <row r="3871">
          <cell r="A3871" t="str">
            <v>0007274410</v>
          </cell>
          <cell r="B3871" t="str">
            <v>00072</v>
          </cell>
          <cell r="C3871" t="str">
            <v>74410</v>
          </cell>
          <cell r="D3871">
            <v>732</v>
          </cell>
          <cell r="E3871" t="str">
            <v>I</v>
          </cell>
          <cell r="F3871" t="str">
            <v>VOL FIREFIGHTER DEATH BENEFIT</v>
          </cell>
          <cell r="G3871" t="str">
            <v>6</v>
          </cell>
          <cell r="H3871" t="str">
            <v>6580</v>
          </cell>
        </row>
        <row r="3872">
          <cell r="A3872" t="str">
            <v>0007274420</v>
          </cell>
          <cell r="B3872" t="str">
            <v>00072</v>
          </cell>
          <cell r="C3872" t="str">
            <v>74420</v>
          </cell>
          <cell r="D3872">
            <v>732</v>
          </cell>
          <cell r="E3872" t="str">
            <v>A</v>
          </cell>
          <cell r="F3872" t="str">
            <v>POLICE + FIREFIGHTER PEN/DISAB</v>
          </cell>
          <cell r="G3872" t="str">
            <v>6</v>
          </cell>
          <cell r="H3872" t="str">
            <v>6580</v>
          </cell>
        </row>
        <row r="3873">
          <cell r="A3873" t="str">
            <v>0007274510</v>
          </cell>
          <cell r="B3873" t="str">
            <v>00072</v>
          </cell>
          <cell r="C3873" t="str">
            <v>74510</v>
          </cell>
          <cell r="D3873">
            <v>732</v>
          </cell>
          <cell r="E3873" t="str">
            <v>A</v>
          </cell>
          <cell r="F3873" t="str">
            <v>PENSION RELIEF FD NON BUDGET</v>
          </cell>
          <cell r="G3873" t="str">
            <v>6</v>
          </cell>
          <cell r="H3873" t="str">
            <v>6590</v>
          </cell>
        </row>
        <row r="3874">
          <cell r="A3874" t="str">
            <v>0007274710</v>
          </cell>
          <cell r="B3874" t="str">
            <v>00072</v>
          </cell>
          <cell r="C3874" t="str">
            <v>74710</v>
          </cell>
          <cell r="D3874">
            <v>732</v>
          </cell>
          <cell r="E3874" t="str">
            <v>A</v>
          </cell>
          <cell r="F3874" t="str">
            <v>PUBLIC SAFETY SPEC DEATH BENE</v>
          </cell>
          <cell r="G3874" t="str">
            <v>6</v>
          </cell>
          <cell r="H3874" t="str">
            <v>6840</v>
          </cell>
        </row>
        <row r="3875">
          <cell r="A3875" t="str">
            <v>0007291097</v>
          </cell>
          <cell r="B3875" t="str">
            <v>00072</v>
          </cell>
          <cell r="C3875" t="str">
            <v>91097</v>
          </cell>
          <cell r="D3875">
            <v>40070</v>
          </cell>
          <cell r="E3875" t="str">
            <v>I</v>
          </cell>
          <cell r="F3875" t="str">
            <v>CO - O.A.S.I NON BUDGET</v>
          </cell>
          <cell r="G3875" t="str">
            <v/>
          </cell>
          <cell r="H3875" t="str">
            <v/>
          </cell>
        </row>
        <row r="3876">
          <cell r="A3876" t="str">
            <v>0007291098</v>
          </cell>
          <cell r="B3876" t="str">
            <v>00072</v>
          </cell>
          <cell r="C3876" t="str">
            <v>91098</v>
          </cell>
          <cell r="D3876">
            <v>40070</v>
          </cell>
          <cell r="E3876" t="str">
            <v>I</v>
          </cell>
          <cell r="F3876" t="str">
            <v>CO - O.A.S.I. NON BUDGET CY198</v>
          </cell>
          <cell r="G3876" t="str">
            <v/>
          </cell>
          <cell r="H3876" t="str">
            <v/>
          </cell>
        </row>
        <row r="3877">
          <cell r="A3877" t="str">
            <v>0007291099</v>
          </cell>
          <cell r="B3877" t="str">
            <v>00072</v>
          </cell>
          <cell r="C3877" t="str">
            <v>91099</v>
          </cell>
          <cell r="D3877">
            <v>40070</v>
          </cell>
          <cell r="E3877" t="str">
            <v>I</v>
          </cell>
          <cell r="F3877" t="str">
            <v>CO - MEDICARE(ONLY)CONTRIBUTIO</v>
          </cell>
          <cell r="G3877" t="str">
            <v/>
          </cell>
          <cell r="H3877" t="str">
            <v/>
          </cell>
        </row>
        <row r="3878">
          <cell r="A3878" t="str">
            <v>0007291100</v>
          </cell>
          <cell r="B3878" t="str">
            <v>00072</v>
          </cell>
          <cell r="C3878" t="str">
            <v>91100</v>
          </cell>
          <cell r="D3878">
            <v>40070</v>
          </cell>
          <cell r="E3878" t="str">
            <v>I</v>
          </cell>
          <cell r="F3878" t="str">
            <v>CO - SOCIAL SECURITY STATE EMP</v>
          </cell>
          <cell r="G3878" t="str">
            <v/>
          </cell>
          <cell r="H3878" t="str">
            <v/>
          </cell>
        </row>
        <row r="3879">
          <cell r="A3879" t="str">
            <v>0007410690</v>
          </cell>
          <cell r="B3879" t="str">
            <v>00074</v>
          </cell>
          <cell r="C3879" t="str">
            <v>10690</v>
          </cell>
          <cell r="D3879">
            <v>732</v>
          </cell>
          <cell r="E3879" t="str">
            <v>A</v>
          </cell>
          <cell r="F3879" t="str">
            <v>EMPLOYEES' APPEALS COMM.</v>
          </cell>
          <cell r="G3879" t="str">
            <v>3</v>
          </cell>
          <cell r="H3879" t="str">
            <v>1000</v>
          </cell>
        </row>
        <row r="3880">
          <cell r="A3880" t="str">
            <v>0007491352</v>
          </cell>
          <cell r="B3880" t="str">
            <v>00074</v>
          </cell>
          <cell r="C3880" t="str">
            <v>91352</v>
          </cell>
          <cell r="D3880">
            <v>40070</v>
          </cell>
          <cell r="E3880" t="str">
            <v>I</v>
          </cell>
          <cell r="F3880" t="str">
            <v>CO - EMPLOYEES' APPEALS COMM.</v>
          </cell>
          <cell r="G3880" t="str">
            <v/>
          </cell>
          <cell r="H3880" t="str">
            <v/>
          </cell>
        </row>
        <row r="3881">
          <cell r="A3881" t="str">
            <v>0007512290</v>
          </cell>
          <cell r="B3881" t="str">
            <v>00075</v>
          </cell>
          <cell r="C3881" t="str">
            <v>12290</v>
          </cell>
          <cell r="D3881">
            <v>732</v>
          </cell>
          <cell r="E3881" t="str">
            <v>A</v>
          </cell>
          <cell r="F3881" t="str">
            <v>OFFICE OF INSPECTOR GENERAL</v>
          </cell>
          <cell r="G3881" t="str">
            <v>3</v>
          </cell>
          <cell r="H3881" t="str">
            <v>1000</v>
          </cell>
        </row>
        <row r="3882">
          <cell r="A3882" t="str">
            <v>0007515340</v>
          </cell>
          <cell r="B3882" t="str">
            <v>00075</v>
          </cell>
          <cell r="C3882" t="str">
            <v>15340</v>
          </cell>
          <cell r="D3882">
            <v>732</v>
          </cell>
          <cell r="E3882" t="str">
            <v>A</v>
          </cell>
          <cell r="F3882" t="str">
            <v>STATE ETHICS COMMISSION</v>
          </cell>
          <cell r="G3882" t="str">
            <v>3</v>
          </cell>
          <cell r="H3882" t="str">
            <v>1000</v>
          </cell>
        </row>
        <row r="3883">
          <cell r="A3883" t="str">
            <v>0007548688</v>
          </cell>
          <cell r="B3883" t="str">
            <v>00075</v>
          </cell>
          <cell r="C3883" t="str">
            <v>48688</v>
          </cell>
          <cell r="D3883">
            <v>41456</v>
          </cell>
          <cell r="E3883" t="str">
            <v>A</v>
          </cell>
          <cell r="F3883" t="str">
            <v>Insp Gen - 2010 AIG Conference</v>
          </cell>
          <cell r="G3883" t="str">
            <v>5</v>
          </cell>
          <cell r="H3883" t="str">
            <v>6000</v>
          </cell>
        </row>
        <row r="3884">
          <cell r="A3884" t="str">
            <v>0008010350</v>
          </cell>
          <cell r="B3884" t="str">
            <v>00080</v>
          </cell>
          <cell r="C3884" t="str">
            <v>10350</v>
          </cell>
          <cell r="D3884">
            <v>41087</v>
          </cell>
          <cell r="E3884" t="str">
            <v>A</v>
          </cell>
          <cell r="F3884" t="str">
            <v>GOVERNOR ELECT</v>
          </cell>
          <cell r="G3884" t="str">
            <v>3</v>
          </cell>
          <cell r="H3884" t="str">
            <v>1000</v>
          </cell>
        </row>
        <row r="3885">
          <cell r="A3885" t="str">
            <v>0008010750</v>
          </cell>
          <cell r="B3885" t="str">
            <v>00080</v>
          </cell>
          <cell r="C3885" t="str">
            <v>10750</v>
          </cell>
          <cell r="D3885">
            <v>732</v>
          </cell>
          <cell r="E3885" t="str">
            <v>A</v>
          </cell>
          <cell r="F3885" t="str">
            <v>BD OF ACCOUNTS-FIELD EXAM</v>
          </cell>
          <cell r="G3885" t="str">
            <v>3</v>
          </cell>
          <cell r="H3885" t="str">
            <v>1000</v>
          </cell>
        </row>
        <row r="3886">
          <cell r="A3886" t="str">
            <v>0008030122</v>
          </cell>
          <cell r="B3886" t="str">
            <v>00080</v>
          </cell>
          <cell r="C3886" t="str">
            <v>30122</v>
          </cell>
          <cell r="D3886">
            <v>41426</v>
          </cell>
          <cell r="E3886" t="str">
            <v>A</v>
          </cell>
          <cell r="F3886" t="str">
            <v>POST AUDIT M.V.H FD</v>
          </cell>
          <cell r="G3886" t="str">
            <v>3</v>
          </cell>
          <cell r="H3886" t="str">
            <v>3010</v>
          </cell>
        </row>
        <row r="3887">
          <cell r="A3887" t="str">
            <v>0008044370</v>
          </cell>
          <cell r="B3887" t="str">
            <v>00080</v>
          </cell>
          <cell r="C3887" t="str">
            <v>44370</v>
          </cell>
          <cell r="D3887">
            <v>732</v>
          </cell>
          <cell r="E3887" t="str">
            <v>A</v>
          </cell>
          <cell r="F3887" t="str">
            <v>TYPING FUND</v>
          </cell>
          <cell r="G3887" t="str">
            <v>6</v>
          </cell>
          <cell r="H3887" t="str">
            <v>6000</v>
          </cell>
        </row>
        <row r="3888">
          <cell r="A3888" t="str">
            <v>0008047760</v>
          </cell>
          <cell r="B3888" t="str">
            <v>00080</v>
          </cell>
          <cell r="C3888" t="str">
            <v>47760</v>
          </cell>
          <cell r="D3888">
            <v>732</v>
          </cell>
          <cell r="E3888" t="str">
            <v>A</v>
          </cell>
          <cell r="F3888" t="str">
            <v>FIELD EXAMINER'S TRAINING BOA</v>
          </cell>
          <cell r="G3888" t="str">
            <v>6</v>
          </cell>
          <cell r="H3888" t="str">
            <v>6000</v>
          </cell>
        </row>
        <row r="3889">
          <cell r="A3889" t="str">
            <v>0008047830</v>
          </cell>
          <cell r="B3889" t="str">
            <v>00080</v>
          </cell>
          <cell r="C3889" t="str">
            <v>47830</v>
          </cell>
          <cell r="D3889">
            <v>732</v>
          </cell>
          <cell r="E3889" t="str">
            <v>A</v>
          </cell>
          <cell r="F3889" t="str">
            <v>MISC CLEARING ACCT-BD OF ACCTS</v>
          </cell>
          <cell r="G3889" t="str">
            <v>6</v>
          </cell>
          <cell r="H3889" t="str">
            <v>6000</v>
          </cell>
        </row>
        <row r="3890">
          <cell r="A3890" t="str">
            <v>0008048135</v>
          </cell>
          <cell r="B3890" t="str">
            <v>00080</v>
          </cell>
          <cell r="C3890" t="str">
            <v>48135</v>
          </cell>
          <cell r="D3890">
            <v>732</v>
          </cell>
          <cell r="E3890" t="str">
            <v>I</v>
          </cell>
          <cell r="F3890" t="str">
            <v>Indiana State Fair Rememberanc</v>
          </cell>
          <cell r="G3890" t="str">
            <v>5</v>
          </cell>
          <cell r="H3890" t="str">
            <v>6000</v>
          </cell>
        </row>
        <row r="3891">
          <cell r="A3891" t="str">
            <v>0008060140</v>
          </cell>
          <cell r="B3891" t="str">
            <v>00080</v>
          </cell>
          <cell r="C3891" t="str">
            <v>60140</v>
          </cell>
          <cell r="D3891">
            <v>40071</v>
          </cell>
          <cell r="E3891" t="str">
            <v>I</v>
          </cell>
          <cell r="F3891" t="str">
            <v>GCDD DHHS Fund</v>
          </cell>
          <cell r="G3891" t="str">
            <v>7</v>
          </cell>
          <cell r="H3891" t="str">
            <v>8093</v>
          </cell>
        </row>
        <row r="3892">
          <cell r="A3892" t="str">
            <v>0008062180</v>
          </cell>
          <cell r="B3892" t="str">
            <v>00080</v>
          </cell>
          <cell r="C3892" t="str">
            <v>62180</v>
          </cell>
          <cell r="D3892">
            <v>40071</v>
          </cell>
          <cell r="E3892" t="str">
            <v>I</v>
          </cell>
          <cell r="F3892" t="str">
            <v>FSSA DOT Fund</v>
          </cell>
          <cell r="G3892" t="str">
            <v>7</v>
          </cell>
          <cell r="H3892" t="str">
            <v>8020</v>
          </cell>
        </row>
        <row r="3893">
          <cell r="A3893" t="str">
            <v>0008073811</v>
          </cell>
          <cell r="B3893" t="str">
            <v>00080</v>
          </cell>
          <cell r="C3893" t="str">
            <v>73811</v>
          </cell>
          <cell r="D3893">
            <v>732</v>
          </cell>
          <cell r="E3893" t="str">
            <v>A</v>
          </cell>
          <cell r="F3893" t="str">
            <v>BOARD OF ACCOUNTS INSURANCE</v>
          </cell>
          <cell r="G3893" t="str">
            <v>6</v>
          </cell>
          <cell r="H3893" t="str">
            <v>7020</v>
          </cell>
        </row>
        <row r="3894">
          <cell r="A3894" t="str">
            <v>0008510530</v>
          </cell>
          <cell r="B3894" t="str">
            <v>00085</v>
          </cell>
          <cell r="C3894" t="str">
            <v>10530</v>
          </cell>
          <cell r="D3894">
            <v>41045</v>
          </cell>
          <cell r="E3894" t="str">
            <v>I</v>
          </cell>
          <cell r="F3894" t="str">
            <v>INFO TECHNOLOGY OVERSIGHT COMM</v>
          </cell>
          <cell r="G3894" t="str">
            <v>3</v>
          </cell>
          <cell r="H3894" t="str">
            <v>1000</v>
          </cell>
        </row>
        <row r="3895">
          <cell r="A3895" t="str">
            <v>0008511290</v>
          </cell>
          <cell r="B3895" t="str">
            <v>00085</v>
          </cell>
          <cell r="C3895" t="str">
            <v>11290</v>
          </cell>
          <cell r="D3895">
            <v>41045</v>
          </cell>
          <cell r="E3895" t="str">
            <v>I</v>
          </cell>
          <cell r="F3895" t="str">
            <v>HIPAA ASSESSMENT</v>
          </cell>
          <cell r="G3895" t="str">
            <v>3</v>
          </cell>
          <cell r="H3895" t="str">
            <v>1000</v>
          </cell>
        </row>
        <row r="3896">
          <cell r="A3896" t="str">
            <v>0008562410</v>
          </cell>
          <cell r="B3896" t="str">
            <v>00085</v>
          </cell>
          <cell r="C3896" t="str">
            <v>62410</v>
          </cell>
          <cell r="D3896">
            <v>40071</v>
          </cell>
          <cell r="E3896" t="str">
            <v>I</v>
          </cell>
          <cell r="F3896" t="str">
            <v>DWD DOL Fund</v>
          </cell>
          <cell r="G3896" t="str">
            <v>7</v>
          </cell>
          <cell r="H3896" t="str">
            <v>8017</v>
          </cell>
        </row>
        <row r="3897">
          <cell r="A3897" t="str">
            <v>0009010850</v>
          </cell>
          <cell r="B3897" t="str">
            <v>00090</v>
          </cell>
          <cell r="C3897" t="str">
            <v>10850</v>
          </cell>
          <cell r="D3897">
            <v>732</v>
          </cell>
          <cell r="E3897" t="str">
            <v>A</v>
          </cell>
          <cell r="F3897" t="str">
            <v>REVENUE DEPT COLL - ADMIN</v>
          </cell>
          <cell r="G3897" t="str">
            <v>3</v>
          </cell>
          <cell r="H3897" t="str">
            <v>1000</v>
          </cell>
        </row>
        <row r="3898">
          <cell r="A3898" t="str">
            <v>0009010880</v>
          </cell>
          <cell r="B3898" t="str">
            <v>00090</v>
          </cell>
          <cell r="C3898" t="str">
            <v>10880</v>
          </cell>
          <cell r="D3898">
            <v>732</v>
          </cell>
          <cell r="E3898" t="str">
            <v>A</v>
          </cell>
          <cell r="F3898" t="str">
            <v>CIGARETTE TAX</v>
          </cell>
          <cell r="G3898" t="str">
            <v>3</v>
          </cell>
          <cell r="H3898" t="str">
            <v>1000</v>
          </cell>
        </row>
        <row r="3899">
          <cell r="A3899" t="str">
            <v>0009010900</v>
          </cell>
          <cell r="B3899" t="str">
            <v>00090</v>
          </cell>
          <cell r="C3899" t="str">
            <v>10900</v>
          </cell>
          <cell r="D3899">
            <v>732</v>
          </cell>
          <cell r="E3899" t="str">
            <v>I</v>
          </cell>
          <cell r="F3899" t="str">
            <v>A.B.C. ADMIN OPERATING</v>
          </cell>
          <cell r="G3899" t="str">
            <v>3</v>
          </cell>
          <cell r="H3899" t="str">
            <v>1000</v>
          </cell>
        </row>
        <row r="3900">
          <cell r="A3900" t="str">
            <v>0009010920</v>
          </cell>
          <cell r="B3900" t="str">
            <v>00090</v>
          </cell>
          <cell r="C3900" t="str">
            <v>10920</v>
          </cell>
          <cell r="D3900">
            <v>732</v>
          </cell>
          <cell r="E3900" t="str">
            <v>A</v>
          </cell>
          <cell r="F3900" t="str">
            <v>OUTSIDE COLLECTIONS</v>
          </cell>
          <cell r="G3900" t="str">
            <v>3</v>
          </cell>
          <cell r="H3900" t="str">
            <v>1000</v>
          </cell>
        </row>
        <row r="3901">
          <cell r="A3901" t="str">
            <v>0009011630</v>
          </cell>
          <cell r="B3901" t="str">
            <v>00090</v>
          </cell>
          <cell r="C3901" t="str">
            <v>11630</v>
          </cell>
          <cell r="D3901">
            <v>732</v>
          </cell>
          <cell r="E3901" t="str">
            <v>A</v>
          </cell>
          <cell r="F3901" t="str">
            <v>INDEPENDENT CONTRACTOR INFORM</v>
          </cell>
          <cell r="G3901" t="str">
            <v>5</v>
          </cell>
          <cell r="H3901" t="str">
            <v>1000</v>
          </cell>
        </row>
        <row r="3902">
          <cell r="A3902" t="str">
            <v>0009012060</v>
          </cell>
          <cell r="B3902" t="str">
            <v>00090</v>
          </cell>
          <cell r="C3902" t="str">
            <v>12060</v>
          </cell>
          <cell r="D3902">
            <v>732</v>
          </cell>
          <cell r="E3902" t="str">
            <v>A</v>
          </cell>
          <cell r="F3902" t="str">
            <v>AERONAUTICS COMMISSION</v>
          </cell>
          <cell r="G3902" t="str">
            <v>3</v>
          </cell>
          <cell r="H3902" t="str">
            <v>1000</v>
          </cell>
        </row>
        <row r="3903">
          <cell r="A3903" t="str">
            <v>0009012710</v>
          </cell>
          <cell r="B3903" t="str">
            <v>00090</v>
          </cell>
          <cell r="C3903" t="str">
            <v>12710</v>
          </cell>
          <cell r="D3903">
            <v>40725</v>
          </cell>
          <cell r="E3903" t="str">
            <v>A</v>
          </cell>
          <cell r="F3903" t="str">
            <v>FIREWORKS AND PUBLIC SAFETY FE</v>
          </cell>
          <cell r="G3903" t="str">
            <v>5</v>
          </cell>
          <cell r="H3903" t="str">
            <v>1000</v>
          </cell>
        </row>
        <row r="3904">
          <cell r="A3904" t="str">
            <v>0009013075</v>
          </cell>
          <cell r="B3904" t="str">
            <v>00090</v>
          </cell>
          <cell r="C3904" t="str">
            <v>13075</v>
          </cell>
          <cell r="D3904">
            <v>732</v>
          </cell>
          <cell r="E3904" t="str">
            <v>A</v>
          </cell>
          <cell r="F3904" t="str">
            <v>Motor Fuel Division</v>
          </cell>
          <cell r="G3904" t="str">
            <v>3</v>
          </cell>
          <cell r="H3904" t="str">
            <v>1000</v>
          </cell>
        </row>
        <row r="3905">
          <cell r="A3905" t="str">
            <v>0009014850</v>
          </cell>
          <cell r="B3905" t="str">
            <v>00090</v>
          </cell>
          <cell r="C3905" t="str">
            <v>14850</v>
          </cell>
          <cell r="D3905">
            <v>732</v>
          </cell>
          <cell r="E3905" t="str">
            <v>I</v>
          </cell>
          <cell r="F3905" t="str">
            <v>CHARITY GAMING ENFORCEMENT</v>
          </cell>
          <cell r="G3905" t="str">
            <v>3</v>
          </cell>
          <cell r="H3905" t="str">
            <v>1000</v>
          </cell>
        </row>
        <row r="3906">
          <cell r="A3906" t="str">
            <v>0009014900</v>
          </cell>
          <cell r="B3906" t="str">
            <v>00090</v>
          </cell>
          <cell r="C3906" t="str">
            <v>14900</v>
          </cell>
          <cell r="D3906">
            <v>41821</v>
          </cell>
          <cell r="E3906" t="str">
            <v>A</v>
          </cell>
          <cell r="F3906" t="str">
            <v>State Police &amp; Motor Carrier I</v>
          </cell>
          <cell r="G3906" t="str">
            <v>3</v>
          </cell>
          <cell r="H3906" t="str">
            <v>1000</v>
          </cell>
        </row>
        <row r="3907">
          <cell r="A3907" t="str">
            <v>0009016610</v>
          </cell>
          <cell r="B3907" t="str">
            <v>00090</v>
          </cell>
          <cell r="C3907" t="str">
            <v>16610</v>
          </cell>
          <cell r="D3907">
            <v>732</v>
          </cell>
          <cell r="E3907" t="str">
            <v>A</v>
          </cell>
          <cell r="F3907" t="str">
            <v>MOTOR VEHICLE EXCISE BASE</v>
          </cell>
          <cell r="G3907" t="str">
            <v>3</v>
          </cell>
          <cell r="H3907" t="str">
            <v>1000</v>
          </cell>
        </row>
        <row r="3908">
          <cell r="A3908" t="str">
            <v>0009016620</v>
          </cell>
          <cell r="B3908" t="str">
            <v>00090</v>
          </cell>
          <cell r="C3908" t="str">
            <v>16620</v>
          </cell>
          <cell r="D3908">
            <v>732</v>
          </cell>
          <cell r="E3908" t="str">
            <v>A</v>
          </cell>
          <cell r="F3908" t="str">
            <v>MOTOR VEHICLE PENALTY INTEREST</v>
          </cell>
          <cell r="G3908" t="str">
            <v>3</v>
          </cell>
          <cell r="H3908" t="str">
            <v>1000</v>
          </cell>
        </row>
        <row r="3909">
          <cell r="A3909" t="str">
            <v>0009017036</v>
          </cell>
          <cell r="B3909" t="str">
            <v>00090</v>
          </cell>
          <cell r="C3909" t="str">
            <v>17036</v>
          </cell>
          <cell r="D3909">
            <v>40360</v>
          </cell>
          <cell r="E3909" t="str">
            <v>I</v>
          </cell>
          <cell r="F3909" t="str">
            <v>Inactivate after Year-end</v>
          </cell>
          <cell r="G3909" t="str">
            <v>3</v>
          </cell>
          <cell r="H3909" t="str">
            <v>1000</v>
          </cell>
        </row>
        <row r="3910">
          <cell r="A3910" t="str">
            <v>0009017920</v>
          </cell>
          <cell r="B3910" t="str">
            <v>00090</v>
          </cell>
          <cell r="C3910" t="str">
            <v>17920</v>
          </cell>
          <cell r="D3910">
            <v>732</v>
          </cell>
          <cell r="E3910" t="str">
            <v>I</v>
          </cell>
          <cell r="F3910" t="str">
            <v>VETERINARY SCHOOL RESEARCH</v>
          </cell>
          <cell r="G3910" t="str">
            <v>5</v>
          </cell>
          <cell r="H3910" t="str">
            <v>1000</v>
          </cell>
        </row>
        <row r="3911">
          <cell r="A3911" t="str">
            <v>0009018810</v>
          </cell>
          <cell r="B3911" t="str">
            <v>00090</v>
          </cell>
          <cell r="C3911" t="str">
            <v>18810</v>
          </cell>
          <cell r="D3911">
            <v>41091</v>
          </cell>
          <cell r="E3911" t="str">
            <v>A</v>
          </cell>
          <cell r="F3911" t="str">
            <v>MAJESTIC STAR II-GARY</v>
          </cell>
          <cell r="G3911" t="str">
            <v>6</v>
          </cell>
          <cell r="H3911" t="str">
            <v>1000</v>
          </cell>
        </row>
        <row r="3912">
          <cell r="A3912" t="str">
            <v>0009018820</v>
          </cell>
          <cell r="B3912" t="str">
            <v>00090</v>
          </cell>
          <cell r="C3912" t="str">
            <v>18820</v>
          </cell>
          <cell r="D3912">
            <v>41091</v>
          </cell>
          <cell r="E3912" t="str">
            <v>A</v>
          </cell>
          <cell r="F3912" t="str">
            <v>MAJESTIC STAR I-GARY</v>
          </cell>
          <cell r="G3912" t="str">
            <v>6</v>
          </cell>
          <cell r="H3912" t="str">
            <v>1000</v>
          </cell>
        </row>
        <row r="3913">
          <cell r="A3913" t="str">
            <v>0009018830</v>
          </cell>
          <cell r="B3913" t="str">
            <v>00090</v>
          </cell>
          <cell r="C3913" t="str">
            <v>18830</v>
          </cell>
          <cell r="D3913">
            <v>41091</v>
          </cell>
          <cell r="E3913" t="str">
            <v>A</v>
          </cell>
          <cell r="F3913" t="str">
            <v>RESORTS-EAST CHICAGO</v>
          </cell>
          <cell r="G3913" t="str">
            <v>6</v>
          </cell>
          <cell r="H3913" t="str">
            <v>1000</v>
          </cell>
        </row>
        <row r="3914">
          <cell r="A3914" t="str">
            <v>0009018840</v>
          </cell>
          <cell r="B3914" t="str">
            <v>00090</v>
          </cell>
          <cell r="C3914" t="str">
            <v>18840</v>
          </cell>
          <cell r="D3914">
            <v>41091</v>
          </cell>
          <cell r="E3914" t="str">
            <v>A</v>
          </cell>
          <cell r="F3914" t="str">
            <v>HORSESHOE-HAMMOND</v>
          </cell>
          <cell r="G3914" t="str">
            <v>6</v>
          </cell>
          <cell r="H3914" t="str">
            <v>1000</v>
          </cell>
        </row>
        <row r="3915">
          <cell r="A3915" t="str">
            <v>0009018850</v>
          </cell>
          <cell r="B3915" t="str">
            <v>00090</v>
          </cell>
          <cell r="C3915" t="str">
            <v>18850</v>
          </cell>
          <cell r="D3915">
            <v>41091</v>
          </cell>
          <cell r="E3915" t="str">
            <v>A</v>
          </cell>
          <cell r="F3915" t="str">
            <v>BLUE CHIP CASINO-MICHIGAN CITY</v>
          </cell>
          <cell r="G3915" t="str">
            <v>6</v>
          </cell>
          <cell r="H3915" t="str">
            <v>1000</v>
          </cell>
        </row>
        <row r="3916">
          <cell r="A3916" t="str">
            <v>0009018860</v>
          </cell>
          <cell r="B3916" t="str">
            <v>00090</v>
          </cell>
          <cell r="C3916" t="str">
            <v>18860</v>
          </cell>
          <cell r="D3916">
            <v>41091</v>
          </cell>
          <cell r="E3916" t="str">
            <v>A</v>
          </cell>
          <cell r="F3916" t="str">
            <v>FRNCH LICK CASINO ORNGE CO ADM</v>
          </cell>
          <cell r="G3916" t="str">
            <v>6</v>
          </cell>
          <cell r="H3916" t="str">
            <v>1000</v>
          </cell>
        </row>
        <row r="3917">
          <cell r="A3917" t="str">
            <v>0009018870</v>
          </cell>
          <cell r="B3917" t="str">
            <v>00090</v>
          </cell>
          <cell r="C3917" t="str">
            <v>18870</v>
          </cell>
          <cell r="D3917">
            <v>41091</v>
          </cell>
          <cell r="E3917" t="str">
            <v>A</v>
          </cell>
          <cell r="F3917" t="str">
            <v>CASINO AZTAR-EVANSVILLE</v>
          </cell>
          <cell r="G3917" t="str">
            <v>6</v>
          </cell>
          <cell r="H3917" t="str">
            <v>1000</v>
          </cell>
        </row>
        <row r="3918">
          <cell r="A3918" t="str">
            <v>0009018880</v>
          </cell>
          <cell r="B3918" t="str">
            <v>00090</v>
          </cell>
          <cell r="C3918" t="str">
            <v>18880</v>
          </cell>
          <cell r="D3918">
            <v>41091</v>
          </cell>
          <cell r="E3918" t="str">
            <v>A</v>
          </cell>
          <cell r="F3918" t="str">
            <v>GRAND VICTORIA-RISING SUN</v>
          </cell>
          <cell r="G3918" t="str">
            <v>6</v>
          </cell>
          <cell r="H3918" t="str">
            <v>1000</v>
          </cell>
        </row>
        <row r="3919">
          <cell r="A3919" t="str">
            <v>0009018890</v>
          </cell>
          <cell r="B3919" t="str">
            <v>00090</v>
          </cell>
          <cell r="C3919" t="str">
            <v>18890</v>
          </cell>
          <cell r="D3919">
            <v>41091</v>
          </cell>
          <cell r="E3919" t="str">
            <v>A</v>
          </cell>
          <cell r="F3919" t="str">
            <v>ARGOSY CASINO-LAWRENCEBURG</v>
          </cell>
          <cell r="G3919" t="str">
            <v>6</v>
          </cell>
          <cell r="H3919" t="str">
            <v>1000</v>
          </cell>
        </row>
        <row r="3920">
          <cell r="A3920" t="str">
            <v>0009018900</v>
          </cell>
          <cell r="B3920" t="str">
            <v>00090</v>
          </cell>
          <cell r="C3920" t="str">
            <v>18900</v>
          </cell>
          <cell r="D3920">
            <v>41091</v>
          </cell>
          <cell r="E3920" t="str">
            <v>A</v>
          </cell>
          <cell r="F3920" t="str">
            <v>CEASAR'S INDIANA-HARRISON CNTY</v>
          </cell>
          <cell r="G3920" t="str">
            <v>6</v>
          </cell>
          <cell r="H3920" t="str">
            <v>1000</v>
          </cell>
        </row>
        <row r="3921">
          <cell r="A3921" t="str">
            <v>0009018910</v>
          </cell>
          <cell r="B3921" t="str">
            <v>00090</v>
          </cell>
          <cell r="C3921" t="str">
            <v>18910</v>
          </cell>
          <cell r="D3921">
            <v>41091</v>
          </cell>
          <cell r="E3921" t="str">
            <v>A</v>
          </cell>
          <cell r="F3921" t="str">
            <v>BELTERRA-SWITZERLAND COUNTY</v>
          </cell>
          <cell r="G3921" t="str">
            <v>6</v>
          </cell>
          <cell r="H3921" t="str">
            <v>1000</v>
          </cell>
        </row>
        <row r="3922">
          <cell r="A3922" t="str">
            <v>0009018940</v>
          </cell>
          <cell r="B3922" t="str">
            <v>00090</v>
          </cell>
          <cell r="C3922" t="str">
            <v>18940</v>
          </cell>
          <cell r="D3922">
            <v>732</v>
          </cell>
          <cell r="E3922" t="str">
            <v>A</v>
          </cell>
          <cell r="F3922" t="str">
            <v>PARI-MUTUAL TAXES</v>
          </cell>
          <cell r="G3922" t="str">
            <v>5</v>
          </cell>
          <cell r="H3922" t="str">
            <v>1000</v>
          </cell>
        </row>
        <row r="3923">
          <cell r="A3923" t="str">
            <v>0009018950</v>
          </cell>
          <cell r="B3923" t="str">
            <v>00090</v>
          </cell>
          <cell r="C3923" t="str">
            <v>18950</v>
          </cell>
          <cell r="D3923">
            <v>41091</v>
          </cell>
          <cell r="E3923" t="str">
            <v>A</v>
          </cell>
          <cell r="F3923" t="str">
            <v>ADMISSIONS TAXES</v>
          </cell>
          <cell r="G3923" t="str">
            <v>6</v>
          </cell>
          <cell r="H3923" t="str">
            <v>1000</v>
          </cell>
        </row>
        <row r="3924">
          <cell r="A3924" t="str">
            <v>0009018960</v>
          </cell>
          <cell r="B3924" t="str">
            <v>00090</v>
          </cell>
          <cell r="C3924" t="str">
            <v>18960</v>
          </cell>
          <cell r="D3924">
            <v>732</v>
          </cell>
          <cell r="E3924" t="str">
            <v>I</v>
          </cell>
          <cell r="F3924" t="str">
            <v>INCREMENTAL INCOME TAX</v>
          </cell>
          <cell r="G3924" t="str">
            <v>6</v>
          </cell>
          <cell r="H3924" t="str">
            <v>1000</v>
          </cell>
        </row>
        <row r="3925">
          <cell r="A3925" t="str">
            <v>0009019600</v>
          </cell>
          <cell r="B3925" t="str">
            <v>00090</v>
          </cell>
          <cell r="C3925" t="str">
            <v>19600</v>
          </cell>
          <cell r="D3925">
            <v>732</v>
          </cell>
          <cell r="E3925" t="str">
            <v>A</v>
          </cell>
          <cell r="F3925" t="str">
            <v>Excess Gen Fund Reserves FY12</v>
          </cell>
          <cell r="G3925" t="str">
            <v>5</v>
          </cell>
          <cell r="H3925" t="str">
            <v>1000</v>
          </cell>
        </row>
        <row r="3926">
          <cell r="A3926" t="str">
            <v>0009030124</v>
          </cell>
          <cell r="B3926" t="str">
            <v>00090</v>
          </cell>
          <cell r="C3926" t="str">
            <v>30124</v>
          </cell>
          <cell r="D3926">
            <v>732</v>
          </cell>
          <cell r="E3926" t="str">
            <v>A</v>
          </cell>
          <cell r="F3926" t="str">
            <v>MOTOR VEHICLE FUEL TAX</v>
          </cell>
          <cell r="G3926" t="str">
            <v>3</v>
          </cell>
          <cell r="H3926" t="str">
            <v>3010</v>
          </cell>
        </row>
        <row r="3927">
          <cell r="A3927" t="str">
            <v>0009030220</v>
          </cell>
          <cell r="B3927" t="str">
            <v>00090</v>
          </cell>
          <cell r="C3927" t="str">
            <v>30220</v>
          </cell>
          <cell r="D3927">
            <v>40725</v>
          </cell>
          <cell r="E3927" t="str">
            <v>A</v>
          </cell>
          <cell r="F3927" t="str">
            <v>PROP TAX REPLACEMENT FUND</v>
          </cell>
          <cell r="G3927" t="str">
            <v>6</v>
          </cell>
          <cell r="H3927" t="str">
            <v>6070</v>
          </cell>
        </row>
        <row r="3928">
          <cell r="A3928" t="str">
            <v>0009030511</v>
          </cell>
          <cell r="B3928" t="str">
            <v>00090</v>
          </cell>
          <cell r="C3928" t="str">
            <v>30511</v>
          </cell>
          <cell r="D3928">
            <v>41426</v>
          </cell>
          <cell r="E3928" t="str">
            <v>A</v>
          </cell>
          <cell r="F3928" t="str">
            <v>OVERSIZE/OVERWEIGHT FEES</v>
          </cell>
          <cell r="G3928" t="str">
            <v>3</v>
          </cell>
          <cell r="H3928" t="str">
            <v>4000</v>
          </cell>
        </row>
        <row r="3929">
          <cell r="A3929" t="str">
            <v>0009032810</v>
          </cell>
          <cell r="B3929" t="str">
            <v>00090</v>
          </cell>
          <cell r="C3929" t="str">
            <v>32810</v>
          </cell>
          <cell r="D3929">
            <v>732</v>
          </cell>
          <cell r="E3929" t="str">
            <v>A</v>
          </cell>
          <cell r="F3929" t="str">
            <v>MOTOR CARRIER REGULATION</v>
          </cell>
          <cell r="G3929" t="str">
            <v>3</v>
          </cell>
          <cell r="H3929" t="str">
            <v>2270</v>
          </cell>
        </row>
        <row r="3930">
          <cell r="A3930" t="str">
            <v>0009032820</v>
          </cell>
          <cell r="B3930" t="str">
            <v>00090</v>
          </cell>
          <cell r="C3930" t="str">
            <v>32820</v>
          </cell>
          <cell r="D3930">
            <v>732</v>
          </cell>
          <cell r="E3930" t="str">
            <v>I</v>
          </cell>
          <cell r="F3930" t="str">
            <v>TRANSFER TO MOTOR FUEL TAX DIV</v>
          </cell>
          <cell r="G3930" t="str">
            <v>3</v>
          </cell>
          <cell r="H3930" t="str">
            <v>2270</v>
          </cell>
        </row>
        <row r="3931">
          <cell r="A3931" t="str">
            <v>0009032850</v>
          </cell>
          <cell r="B3931" t="str">
            <v>00090</v>
          </cell>
          <cell r="C3931" t="str">
            <v>32850</v>
          </cell>
          <cell r="D3931">
            <v>732</v>
          </cell>
          <cell r="E3931" t="str">
            <v>A</v>
          </cell>
          <cell r="F3931" t="str">
            <v>AUTOMATED VEHICLE ID FEE</v>
          </cell>
          <cell r="G3931" t="str">
            <v>5</v>
          </cell>
          <cell r="H3931" t="str">
            <v>2270</v>
          </cell>
        </row>
        <row r="3932">
          <cell r="A3932" t="str">
            <v>0009032860</v>
          </cell>
          <cell r="B3932" t="str">
            <v>00090</v>
          </cell>
          <cell r="C3932" t="str">
            <v>32860</v>
          </cell>
          <cell r="D3932">
            <v>732</v>
          </cell>
          <cell r="E3932" t="str">
            <v>A</v>
          </cell>
          <cell r="F3932" t="str">
            <v>SSRS FEES</v>
          </cell>
          <cell r="G3932" t="str">
            <v>6</v>
          </cell>
          <cell r="H3932" t="str">
            <v>2270</v>
          </cell>
        </row>
        <row r="3933">
          <cell r="A3933" t="str">
            <v>0009035410</v>
          </cell>
          <cell r="B3933" t="str">
            <v>00090</v>
          </cell>
          <cell r="C3933" t="str">
            <v>35410</v>
          </cell>
          <cell r="D3933">
            <v>41821</v>
          </cell>
          <cell r="E3933" t="str">
            <v>I</v>
          </cell>
          <cell r="F3933" t="str">
            <v>CHARITY GAMING ENFORCEMENT</v>
          </cell>
          <cell r="G3933" t="str">
            <v>5</v>
          </cell>
          <cell r="H3933" t="str">
            <v>2650</v>
          </cell>
        </row>
        <row r="3934">
          <cell r="A3934" t="str">
            <v>0009036932</v>
          </cell>
          <cell r="B3934" t="str">
            <v>00090</v>
          </cell>
          <cell r="C3934" t="str">
            <v>36932</v>
          </cell>
          <cell r="D3934">
            <v>40725</v>
          </cell>
          <cell r="E3934" t="str">
            <v>A</v>
          </cell>
          <cell r="F3934" t="str">
            <v>HOOSIER PARK - ANDERSON</v>
          </cell>
          <cell r="G3934" t="str">
            <v>6</v>
          </cell>
          <cell r="H3934" t="str">
            <v>2850</v>
          </cell>
        </row>
        <row r="3935">
          <cell r="A3935" t="str">
            <v>0009036934</v>
          </cell>
          <cell r="B3935" t="str">
            <v>00090</v>
          </cell>
          <cell r="C3935" t="str">
            <v>36934</v>
          </cell>
          <cell r="D3935">
            <v>40725</v>
          </cell>
          <cell r="E3935" t="str">
            <v>A</v>
          </cell>
          <cell r="F3935" t="str">
            <v>INDIANA DOWNS - SHELBYVILLE</v>
          </cell>
          <cell r="G3935" t="str">
            <v>6</v>
          </cell>
          <cell r="H3935" t="str">
            <v>2850</v>
          </cell>
        </row>
        <row r="3936">
          <cell r="A3936" t="str">
            <v>0009036950</v>
          </cell>
          <cell r="B3936" t="str">
            <v>00090</v>
          </cell>
          <cell r="C3936" t="str">
            <v>36950</v>
          </cell>
          <cell r="D3936">
            <v>40725</v>
          </cell>
          <cell r="E3936" t="str">
            <v>A</v>
          </cell>
          <cell r="F3936" t="str">
            <v>MAJESTIC STAR II - GARY</v>
          </cell>
          <cell r="G3936" t="str">
            <v>6</v>
          </cell>
          <cell r="H3936" t="str">
            <v>2850</v>
          </cell>
        </row>
        <row r="3937">
          <cell r="A3937" t="str">
            <v>0009036960</v>
          </cell>
          <cell r="B3937" t="str">
            <v>00090</v>
          </cell>
          <cell r="C3937" t="str">
            <v>36960</v>
          </cell>
          <cell r="D3937">
            <v>40725</v>
          </cell>
          <cell r="E3937" t="str">
            <v>A</v>
          </cell>
          <cell r="F3937" t="str">
            <v>MAJESTIC STAR I - GARY</v>
          </cell>
          <cell r="G3937" t="str">
            <v>6</v>
          </cell>
          <cell r="H3937" t="str">
            <v>2850</v>
          </cell>
        </row>
        <row r="3938">
          <cell r="A3938" t="str">
            <v>0009036970</v>
          </cell>
          <cell r="B3938" t="str">
            <v>00090</v>
          </cell>
          <cell r="C3938" t="str">
            <v>36970</v>
          </cell>
          <cell r="D3938">
            <v>40725</v>
          </cell>
          <cell r="E3938" t="str">
            <v>A</v>
          </cell>
          <cell r="F3938" t="str">
            <v>RESORTS-EAST CHICAGO</v>
          </cell>
          <cell r="G3938" t="str">
            <v>6</v>
          </cell>
          <cell r="H3938" t="str">
            <v>2850</v>
          </cell>
        </row>
        <row r="3939">
          <cell r="A3939" t="str">
            <v>0009036980</v>
          </cell>
          <cell r="B3939" t="str">
            <v>00090</v>
          </cell>
          <cell r="C3939" t="str">
            <v>36980</v>
          </cell>
          <cell r="D3939">
            <v>40725</v>
          </cell>
          <cell r="E3939" t="str">
            <v>A</v>
          </cell>
          <cell r="F3939" t="str">
            <v>HORSESHOE-HAMMOND</v>
          </cell>
          <cell r="G3939" t="str">
            <v>6</v>
          </cell>
          <cell r="H3939" t="str">
            <v>2850</v>
          </cell>
        </row>
        <row r="3940">
          <cell r="A3940" t="str">
            <v>0009036990</v>
          </cell>
          <cell r="B3940" t="str">
            <v>00090</v>
          </cell>
          <cell r="C3940" t="str">
            <v>36990</v>
          </cell>
          <cell r="D3940">
            <v>40725</v>
          </cell>
          <cell r="E3940" t="str">
            <v>A</v>
          </cell>
          <cell r="F3940" t="str">
            <v>BLUE CHIP CASINO-MICHIGAN CITY</v>
          </cell>
          <cell r="G3940" t="str">
            <v>6</v>
          </cell>
          <cell r="H3940" t="str">
            <v>2850</v>
          </cell>
        </row>
        <row r="3941">
          <cell r="A3941" t="str">
            <v>0009037000</v>
          </cell>
          <cell r="B3941" t="str">
            <v>00090</v>
          </cell>
          <cell r="C3941" t="str">
            <v>37000</v>
          </cell>
          <cell r="D3941">
            <v>40725</v>
          </cell>
          <cell r="E3941" t="str">
            <v>A</v>
          </cell>
          <cell r="F3941" t="str">
            <v>FRNCH LICK CASINO ORNGE CO WAG</v>
          </cell>
          <cell r="G3941" t="str">
            <v>6</v>
          </cell>
          <cell r="H3941" t="str">
            <v>2850</v>
          </cell>
        </row>
        <row r="3942">
          <cell r="A3942" t="str">
            <v>0009037010</v>
          </cell>
          <cell r="B3942" t="str">
            <v>00090</v>
          </cell>
          <cell r="C3942" t="str">
            <v>37010</v>
          </cell>
          <cell r="D3942">
            <v>40725</v>
          </cell>
          <cell r="E3942" t="str">
            <v>A</v>
          </cell>
          <cell r="F3942" t="str">
            <v>CASINO AZTAR-EVANSVILLE</v>
          </cell>
          <cell r="G3942" t="str">
            <v>6</v>
          </cell>
          <cell r="H3942" t="str">
            <v>2850</v>
          </cell>
        </row>
        <row r="3943">
          <cell r="A3943" t="str">
            <v>0009037020</v>
          </cell>
          <cell r="B3943" t="str">
            <v>00090</v>
          </cell>
          <cell r="C3943" t="str">
            <v>37020</v>
          </cell>
          <cell r="D3943">
            <v>40725</v>
          </cell>
          <cell r="E3943" t="str">
            <v>A</v>
          </cell>
          <cell r="F3943" t="str">
            <v>GRAND VICTORIA-RISING SUN</v>
          </cell>
          <cell r="G3943" t="str">
            <v>6</v>
          </cell>
          <cell r="H3943" t="str">
            <v>2850</v>
          </cell>
        </row>
        <row r="3944">
          <cell r="A3944" t="str">
            <v>0009037030</v>
          </cell>
          <cell r="B3944" t="str">
            <v>00090</v>
          </cell>
          <cell r="C3944" t="str">
            <v>37030</v>
          </cell>
          <cell r="D3944">
            <v>40725</v>
          </cell>
          <cell r="E3944" t="str">
            <v>A</v>
          </cell>
          <cell r="F3944" t="str">
            <v>ARGOSY CASINO-LAWRENCEBURG</v>
          </cell>
          <cell r="G3944" t="str">
            <v>6</v>
          </cell>
          <cell r="H3944" t="str">
            <v>2850</v>
          </cell>
        </row>
        <row r="3945">
          <cell r="A3945" t="str">
            <v>0009037040</v>
          </cell>
          <cell r="B3945" t="str">
            <v>00090</v>
          </cell>
          <cell r="C3945" t="str">
            <v>37040</v>
          </cell>
          <cell r="D3945">
            <v>40725</v>
          </cell>
          <cell r="E3945" t="str">
            <v>A</v>
          </cell>
          <cell r="F3945" t="str">
            <v>CAESAR'S INDIANA-HARRISON CNTY</v>
          </cell>
          <cell r="G3945" t="str">
            <v>6</v>
          </cell>
          <cell r="H3945" t="str">
            <v>2850</v>
          </cell>
        </row>
        <row r="3946">
          <cell r="A3946" t="str">
            <v>0009037050</v>
          </cell>
          <cell r="B3946" t="str">
            <v>00090</v>
          </cell>
          <cell r="C3946" t="str">
            <v>37050</v>
          </cell>
          <cell r="D3946">
            <v>40725</v>
          </cell>
          <cell r="E3946" t="str">
            <v>A</v>
          </cell>
          <cell r="F3946" t="str">
            <v>BELTERRA-SWITZERLAND COUNTY</v>
          </cell>
          <cell r="G3946" t="str">
            <v>6</v>
          </cell>
          <cell r="H3946" t="str">
            <v>2850</v>
          </cell>
        </row>
        <row r="3947">
          <cell r="A3947" t="str">
            <v>0009037610</v>
          </cell>
          <cell r="B3947" t="str">
            <v>00090</v>
          </cell>
          <cell r="C3947" t="str">
            <v>37610</v>
          </cell>
          <cell r="D3947">
            <v>732</v>
          </cell>
          <cell r="E3947" t="str">
            <v>A</v>
          </cell>
          <cell r="F3947" t="str">
            <v>ALCOHOLIC BEVERAGE TAX DIVISIO</v>
          </cell>
          <cell r="G3947" t="str">
            <v>3</v>
          </cell>
          <cell r="H3947" t="str">
            <v>3070</v>
          </cell>
        </row>
        <row r="3948">
          <cell r="A3948" t="str">
            <v>0009038310</v>
          </cell>
          <cell r="B3948" t="str">
            <v>00090</v>
          </cell>
          <cell r="C3948" t="str">
            <v>38310</v>
          </cell>
          <cell r="D3948">
            <v>40725</v>
          </cell>
          <cell r="E3948" t="str">
            <v>A</v>
          </cell>
          <cell r="F3948" t="str">
            <v>CIGARETTE TAX DNR TRANSFERS</v>
          </cell>
          <cell r="G3948" t="str">
            <v>6</v>
          </cell>
          <cell r="H3948" t="str">
            <v>3160</v>
          </cell>
        </row>
        <row r="3949">
          <cell r="A3949" t="str">
            <v>0009038320</v>
          </cell>
          <cell r="B3949" t="str">
            <v>00090</v>
          </cell>
          <cell r="C3949" t="str">
            <v>38320</v>
          </cell>
          <cell r="D3949">
            <v>40725</v>
          </cell>
          <cell r="E3949" t="str">
            <v>A</v>
          </cell>
          <cell r="F3949" t="str">
            <v>CIGARETTE TAX RECEIPTS ONLY</v>
          </cell>
          <cell r="G3949" t="str">
            <v>6</v>
          </cell>
          <cell r="H3949" t="str">
            <v>3160</v>
          </cell>
        </row>
        <row r="3950">
          <cell r="A3950" t="str">
            <v>0009038325</v>
          </cell>
          <cell r="B3950" t="str">
            <v>00090</v>
          </cell>
          <cell r="C3950" t="str">
            <v>38325</v>
          </cell>
          <cell r="D3950">
            <v>41091</v>
          </cell>
          <cell r="E3950" t="str">
            <v>I</v>
          </cell>
          <cell r="F3950" t="str">
            <v>TOBACCO PRODUCTS TAX - AHCD FD</v>
          </cell>
          <cell r="G3950" t="str">
            <v>5</v>
          </cell>
          <cell r="H3950" t="str">
            <v>3160</v>
          </cell>
        </row>
        <row r="3951">
          <cell r="A3951" t="str">
            <v>0009038810</v>
          </cell>
          <cell r="B3951" t="str">
            <v>00090</v>
          </cell>
          <cell r="C3951" t="str">
            <v>38810</v>
          </cell>
          <cell r="D3951">
            <v>41426</v>
          </cell>
          <cell r="E3951" t="str">
            <v>A</v>
          </cell>
          <cell r="F3951" t="str">
            <v>CIGARETTE TAX-RECEIPTS ONLY</v>
          </cell>
          <cell r="G3951" t="str">
            <v>3</v>
          </cell>
          <cell r="H3951" t="str">
            <v>3280</v>
          </cell>
        </row>
        <row r="3952">
          <cell r="A3952" t="str">
            <v>0009041910</v>
          </cell>
          <cell r="B3952" t="str">
            <v>00090</v>
          </cell>
          <cell r="C3952" t="str">
            <v>41910</v>
          </cell>
          <cell r="D3952">
            <v>40725</v>
          </cell>
          <cell r="E3952" t="str">
            <v>A</v>
          </cell>
          <cell r="F3952" t="str">
            <v>GASOLINE TAX IC 6-6-1.1</v>
          </cell>
          <cell r="G3952" t="str">
            <v>6</v>
          </cell>
          <cell r="H3952" t="str">
            <v>3940</v>
          </cell>
        </row>
        <row r="3953">
          <cell r="A3953" t="str">
            <v>0009041920</v>
          </cell>
          <cell r="B3953" t="str">
            <v>00090</v>
          </cell>
          <cell r="C3953" t="str">
            <v>41920</v>
          </cell>
          <cell r="D3953">
            <v>40725</v>
          </cell>
          <cell r="E3953" t="str">
            <v>A</v>
          </cell>
          <cell r="F3953" t="str">
            <v>SPECIAL FUELS TAX IC 6-6-2.1</v>
          </cell>
          <cell r="G3953" t="str">
            <v>6</v>
          </cell>
          <cell r="H3953" t="str">
            <v>3940</v>
          </cell>
        </row>
        <row r="3954">
          <cell r="A3954" t="str">
            <v>0009041930</v>
          </cell>
          <cell r="B3954" t="str">
            <v>00090</v>
          </cell>
          <cell r="C3954" t="str">
            <v>41930</v>
          </cell>
          <cell r="D3954">
            <v>40725</v>
          </cell>
          <cell r="E3954" t="str">
            <v>A</v>
          </cell>
          <cell r="F3954" t="str">
            <v>GAS TAX IC 6-6-1.1-801.5(C)</v>
          </cell>
          <cell r="G3954" t="str">
            <v>6</v>
          </cell>
          <cell r="H3954" t="str">
            <v>3940</v>
          </cell>
        </row>
        <row r="3955">
          <cell r="A3955" t="str">
            <v>0009044110</v>
          </cell>
          <cell r="B3955" t="str">
            <v>00090</v>
          </cell>
          <cell r="C3955" t="str">
            <v>44110</v>
          </cell>
          <cell r="D3955">
            <v>732</v>
          </cell>
          <cell r="E3955" t="str">
            <v>A</v>
          </cell>
          <cell r="F3955" t="str">
            <v>INTL REGISTRATION PL ACCOUNT</v>
          </cell>
          <cell r="G3955" t="str">
            <v>6</v>
          </cell>
          <cell r="H3955" t="str">
            <v>6000</v>
          </cell>
        </row>
        <row r="3956">
          <cell r="A3956" t="str">
            <v>0009044430</v>
          </cell>
          <cell r="B3956" t="str">
            <v>00090</v>
          </cell>
          <cell r="C3956" t="str">
            <v>44430</v>
          </cell>
          <cell r="D3956">
            <v>732</v>
          </cell>
          <cell r="E3956" t="str">
            <v>A</v>
          </cell>
          <cell r="F3956" t="str">
            <v>BANK TAX CLEARING</v>
          </cell>
          <cell r="G3956" t="str">
            <v>6</v>
          </cell>
          <cell r="H3956" t="str">
            <v>6000</v>
          </cell>
        </row>
        <row r="3957">
          <cell r="A3957" t="str">
            <v>0009044440</v>
          </cell>
          <cell r="B3957" t="str">
            <v>00090</v>
          </cell>
          <cell r="C3957" t="str">
            <v>44440</v>
          </cell>
          <cell r="D3957">
            <v>732</v>
          </cell>
          <cell r="E3957" t="str">
            <v>A</v>
          </cell>
          <cell r="F3957" t="str">
            <v>RETURNED CHECK REVOLVING FUND</v>
          </cell>
          <cell r="G3957" t="str">
            <v>6</v>
          </cell>
          <cell r="H3957" t="str">
            <v>6000</v>
          </cell>
        </row>
        <row r="3958">
          <cell r="A3958" t="str">
            <v>0009044450</v>
          </cell>
          <cell r="B3958" t="str">
            <v>00090</v>
          </cell>
          <cell r="C3958" t="str">
            <v>44450</v>
          </cell>
          <cell r="D3958">
            <v>732</v>
          </cell>
          <cell r="E3958" t="str">
            <v>A</v>
          </cell>
          <cell r="F3958" t="str">
            <v>SPECIAL FUEL DEALER/USER BOND</v>
          </cell>
          <cell r="G3958" t="str">
            <v>6</v>
          </cell>
          <cell r="H3958" t="str">
            <v>6000</v>
          </cell>
        </row>
        <row r="3959">
          <cell r="A3959" t="str">
            <v>0009044460</v>
          </cell>
          <cell r="B3959" t="str">
            <v>00090</v>
          </cell>
          <cell r="C3959" t="str">
            <v>44460</v>
          </cell>
          <cell r="D3959">
            <v>732</v>
          </cell>
          <cell r="E3959" t="str">
            <v>I</v>
          </cell>
          <cell r="F3959" t="str">
            <v>INTANGIBLE TAX FUND</v>
          </cell>
          <cell r="G3959" t="str">
            <v>6</v>
          </cell>
          <cell r="H3959" t="str">
            <v>6000</v>
          </cell>
        </row>
        <row r="3960">
          <cell r="A3960" t="str">
            <v>0009044500</v>
          </cell>
          <cell r="B3960" t="str">
            <v>00090</v>
          </cell>
          <cell r="C3960" t="str">
            <v>44500</v>
          </cell>
          <cell r="D3960">
            <v>732</v>
          </cell>
          <cell r="E3960" t="str">
            <v>I</v>
          </cell>
          <cell r="F3960" t="str">
            <v>OCCUPATION TAX FUND</v>
          </cell>
          <cell r="G3960" t="str">
            <v>6</v>
          </cell>
          <cell r="H3960" t="str">
            <v>6000</v>
          </cell>
        </row>
        <row r="3961">
          <cell r="A3961" t="str">
            <v>0009045050</v>
          </cell>
          <cell r="B3961" t="str">
            <v>00090</v>
          </cell>
          <cell r="C3961" t="str">
            <v>45050</v>
          </cell>
          <cell r="D3961">
            <v>732</v>
          </cell>
          <cell r="E3961" t="str">
            <v>A</v>
          </cell>
          <cell r="F3961" t="str">
            <v>AUTO RENTAL EXCISE TAX</v>
          </cell>
          <cell r="G3961" t="str">
            <v>6</v>
          </cell>
          <cell r="H3961" t="str">
            <v>6000</v>
          </cell>
        </row>
        <row r="3962">
          <cell r="A3962" t="str">
            <v>0009045100</v>
          </cell>
          <cell r="B3962" t="str">
            <v>00090</v>
          </cell>
          <cell r="C3962" t="str">
            <v>45100</v>
          </cell>
          <cell r="D3962">
            <v>732</v>
          </cell>
          <cell r="E3962" t="str">
            <v>I</v>
          </cell>
          <cell r="F3962" t="str">
            <v>SPECIAL FUEL TAX ST POLICE REI</v>
          </cell>
          <cell r="G3962" t="str">
            <v>6</v>
          </cell>
          <cell r="H3962" t="str">
            <v>6000</v>
          </cell>
        </row>
        <row r="3963">
          <cell r="A3963" t="str">
            <v>0009045600</v>
          </cell>
          <cell r="B3963" t="str">
            <v>00090</v>
          </cell>
          <cell r="C3963" t="str">
            <v>45600</v>
          </cell>
          <cell r="D3963">
            <v>732</v>
          </cell>
          <cell r="E3963" t="str">
            <v>A</v>
          </cell>
          <cell r="F3963" t="str">
            <v>FINANCIAL INSTITUTION IC6-5.5</v>
          </cell>
          <cell r="G3963" t="str">
            <v>6</v>
          </cell>
          <cell r="H3963" t="str">
            <v>6000</v>
          </cell>
        </row>
        <row r="3964">
          <cell r="A3964" t="str">
            <v>0009045710</v>
          </cell>
          <cell r="B3964" t="str">
            <v>00090</v>
          </cell>
          <cell r="C3964" t="str">
            <v>45710</v>
          </cell>
          <cell r="D3964">
            <v>732</v>
          </cell>
          <cell r="E3964" t="str">
            <v>I</v>
          </cell>
          <cell r="F3964" t="str">
            <v>BANK TAX REFUNDS</v>
          </cell>
          <cell r="G3964" t="str">
            <v>6</v>
          </cell>
          <cell r="H3964" t="str">
            <v>6000</v>
          </cell>
        </row>
        <row r="3965">
          <cell r="A3965" t="str">
            <v>0009045720</v>
          </cell>
          <cell r="B3965" t="str">
            <v>00090</v>
          </cell>
          <cell r="C3965" t="str">
            <v>45720</v>
          </cell>
          <cell r="D3965">
            <v>41667</v>
          </cell>
          <cell r="E3965" t="str">
            <v>A</v>
          </cell>
          <cell r="F3965" t="str">
            <v>MARION CO SUPP AUTO EXCISE TAX</v>
          </cell>
          <cell r="G3965" t="str">
            <v>6</v>
          </cell>
          <cell r="H3965" t="str">
            <v>6000</v>
          </cell>
        </row>
        <row r="3966">
          <cell r="A3966" t="str">
            <v>0009045840</v>
          </cell>
          <cell r="B3966" t="str">
            <v>00090</v>
          </cell>
          <cell r="C3966" t="str">
            <v>45840</v>
          </cell>
          <cell r="D3966">
            <v>732</v>
          </cell>
          <cell r="E3966" t="str">
            <v>A</v>
          </cell>
          <cell r="F3966" t="str">
            <v>JEOPARDY ASSESSMENT RECEIPTS</v>
          </cell>
          <cell r="G3966" t="str">
            <v>6</v>
          </cell>
          <cell r="H3966" t="str">
            <v>6000</v>
          </cell>
        </row>
        <row r="3967">
          <cell r="A3967" t="str">
            <v>0009046170</v>
          </cell>
          <cell r="B3967" t="str">
            <v>00090</v>
          </cell>
          <cell r="C3967" t="str">
            <v>46170</v>
          </cell>
          <cell r="D3967">
            <v>732</v>
          </cell>
          <cell r="E3967" t="str">
            <v>A</v>
          </cell>
          <cell r="F3967" t="str">
            <v>FELIX ESCROW</v>
          </cell>
          <cell r="G3967" t="str">
            <v>6</v>
          </cell>
          <cell r="H3967" t="str">
            <v>6000</v>
          </cell>
        </row>
        <row r="3968">
          <cell r="A3968" t="str">
            <v>0009046680</v>
          </cell>
          <cell r="B3968" t="str">
            <v>00090</v>
          </cell>
          <cell r="C3968" t="str">
            <v>46680</v>
          </cell>
          <cell r="D3968">
            <v>732</v>
          </cell>
          <cell r="E3968" t="str">
            <v>A</v>
          </cell>
          <cell r="F3968" t="str">
            <v>IFTA/MOTOR CARRIER CLEARING</v>
          </cell>
          <cell r="G3968" t="str">
            <v>6</v>
          </cell>
          <cell r="H3968" t="str">
            <v>6000</v>
          </cell>
        </row>
        <row r="3969">
          <cell r="A3969" t="str">
            <v>0009047740</v>
          </cell>
          <cell r="B3969" t="str">
            <v>00090</v>
          </cell>
          <cell r="C3969" t="str">
            <v>47740</v>
          </cell>
          <cell r="D3969">
            <v>732</v>
          </cell>
          <cell r="E3969" t="str">
            <v>I</v>
          </cell>
          <cell r="F3969" t="str">
            <v>IRP PARTIAL PAYMENTS</v>
          </cell>
          <cell r="G3969" t="str">
            <v>6</v>
          </cell>
          <cell r="H3969" t="str">
            <v>6000</v>
          </cell>
        </row>
        <row r="3970">
          <cell r="A3970" t="str">
            <v>0009047790</v>
          </cell>
          <cell r="B3970" t="str">
            <v>00090</v>
          </cell>
          <cell r="C3970" t="str">
            <v>47790</v>
          </cell>
          <cell r="D3970">
            <v>732</v>
          </cell>
          <cell r="E3970" t="str">
            <v>A</v>
          </cell>
          <cell r="F3970" t="str">
            <v>DEPT OF REVENUE SUSPENCE FUNDS</v>
          </cell>
          <cell r="G3970" t="str">
            <v>6</v>
          </cell>
          <cell r="H3970" t="str">
            <v>6000</v>
          </cell>
        </row>
        <row r="3971">
          <cell r="A3971" t="str">
            <v>0009047795</v>
          </cell>
          <cell r="B3971" t="str">
            <v>00090</v>
          </cell>
          <cell r="C3971" t="str">
            <v>47795</v>
          </cell>
          <cell r="D3971">
            <v>732</v>
          </cell>
          <cell r="E3971" t="str">
            <v>A</v>
          </cell>
          <cell r="F3971" t="str">
            <v>UNIFIED CARRIER REGISTRATION</v>
          </cell>
          <cell r="G3971" t="str">
            <v>6</v>
          </cell>
          <cell r="H3971" t="str">
            <v>6000</v>
          </cell>
        </row>
        <row r="3972">
          <cell r="A3972" t="str">
            <v>0009048030</v>
          </cell>
          <cell r="B3972" t="str">
            <v>00090</v>
          </cell>
          <cell r="C3972" t="str">
            <v>48030</v>
          </cell>
          <cell r="D3972">
            <v>732</v>
          </cell>
          <cell r="E3972" t="str">
            <v>A</v>
          </cell>
          <cell r="F3972" t="str">
            <v>AIRCRAFT LICENSE EXCISE TAX</v>
          </cell>
          <cell r="G3972" t="str">
            <v>6</v>
          </cell>
          <cell r="H3972" t="str">
            <v>6000</v>
          </cell>
        </row>
        <row r="3973">
          <cell r="A3973" t="str">
            <v>0009048310</v>
          </cell>
          <cell r="B3973" t="str">
            <v>00090</v>
          </cell>
          <cell r="C3973" t="str">
            <v>48310</v>
          </cell>
          <cell r="D3973">
            <v>732</v>
          </cell>
          <cell r="E3973" t="str">
            <v>I</v>
          </cell>
          <cell r="F3973" t="str">
            <v>OVERSIZE/OVERWEIGHT PERMIT ESC</v>
          </cell>
          <cell r="G3973" t="str">
            <v>6</v>
          </cell>
          <cell r="H3973" t="str">
            <v>6000</v>
          </cell>
        </row>
        <row r="3974">
          <cell r="A3974" t="str">
            <v>0009048330</v>
          </cell>
          <cell r="B3974" t="str">
            <v>00090</v>
          </cell>
          <cell r="C3974" t="str">
            <v>48330</v>
          </cell>
          <cell r="D3974">
            <v>732</v>
          </cell>
          <cell r="E3974" t="str">
            <v>A</v>
          </cell>
          <cell r="F3974" t="str">
            <v>OSW AI HOLDING</v>
          </cell>
          <cell r="G3974" t="str">
            <v>6</v>
          </cell>
          <cell r="H3974" t="str">
            <v>6000</v>
          </cell>
        </row>
        <row r="3975">
          <cell r="A3975" t="str">
            <v>0009048681</v>
          </cell>
          <cell r="B3975" t="str">
            <v>00090</v>
          </cell>
          <cell r="C3975" t="str">
            <v>48681</v>
          </cell>
          <cell r="D3975">
            <v>732</v>
          </cell>
          <cell r="E3975" t="str">
            <v>A</v>
          </cell>
          <cell r="F3975" t="str">
            <v>Retail E85 Deduction Reimburse</v>
          </cell>
          <cell r="G3975" t="str">
            <v>5</v>
          </cell>
          <cell r="H3975" t="str">
            <v>6000</v>
          </cell>
        </row>
        <row r="3976">
          <cell r="A3976" t="str">
            <v>0009048690</v>
          </cell>
          <cell r="B3976" t="str">
            <v>00090</v>
          </cell>
          <cell r="C3976" t="str">
            <v>48690</v>
          </cell>
          <cell r="D3976">
            <v>732</v>
          </cell>
          <cell r="E3976" t="str">
            <v>A</v>
          </cell>
          <cell r="F3976" t="str">
            <v>COLLECTION FUND</v>
          </cell>
          <cell r="G3976" t="str">
            <v>6</v>
          </cell>
          <cell r="H3976" t="str">
            <v>6000</v>
          </cell>
        </row>
        <row r="3977">
          <cell r="A3977" t="str">
            <v>0009049510</v>
          </cell>
          <cell r="B3977" t="str">
            <v>00090</v>
          </cell>
          <cell r="C3977" t="str">
            <v>49510</v>
          </cell>
          <cell r="D3977">
            <v>732</v>
          </cell>
          <cell r="E3977" t="str">
            <v>I</v>
          </cell>
          <cell r="F3977" t="str">
            <v>HAZ SUB IC6-6-6.6-1 ALLEN</v>
          </cell>
          <cell r="G3977" t="str">
            <v>6</v>
          </cell>
          <cell r="H3977" t="str">
            <v>6130</v>
          </cell>
        </row>
        <row r="3978">
          <cell r="A3978" t="str">
            <v>0009049515</v>
          </cell>
          <cell r="B3978" t="str">
            <v>00090</v>
          </cell>
          <cell r="C3978" t="str">
            <v>49515</v>
          </cell>
          <cell r="D3978">
            <v>732</v>
          </cell>
          <cell r="E3978" t="str">
            <v>A</v>
          </cell>
          <cell r="F3978" t="str">
            <v>HAZ SUB IC6-6-6.6-1 PORTER</v>
          </cell>
          <cell r="G3978" t="str">
            <v>6</v>
          </cell>
          <cell r="H3978" t="str">
            <v>6130</v>
          </cell>
        </row>
        <row r="3979">
          <cell r="A3979" t="str">
            <v>0009049520</v>
          </cell>
          <cell r="B3979" t="str">
            <v>00090</v>
          </cell>
          <cell r="C3979" t="str">
            <v>49520</v>
          </cell>
          <cell r="D3979">
            <v>732</v>
          </cell>
          <cell r="E3979" t="str">
            <v>A</v>
          </cell>
          <cell r="F3979" t="str">
            <v>HAZ SUB IC6-6-6.6-1 POSEY</v>
          </cell>
          <cell r="G3979" t="str">
            <v>6</v>
          </cell>
          <cell r="H3979" t="str">
            <v>6130</v>
          </cell>
        </row>
        <row r="3980">
          <cell r="A3980" t="str">
            <v>0009049525</v>
          </cell>
          <cell r="B3980" t="str">
            <v>00090</v>
          </cell>
          <cell r="C3980" t="str">
            <v>49525</v>
          </cell>
          <cell r="D3980">
            <v>732</v>
          </cell>
          <cell r="E3980" t="str">
            <v>A</v>
          </cell>
          <cell r="F3980" t="str">
            <v>HAZ SUB IC6-6-6.6-1 PUTNAM</v>
          </cell>
          <cell r="G3980" t="str">
            <v>6</v>
          </cell>
          <cell r="H3980" t="str">
            <v>6130</v>
          </cell>
        </row>
        <row r="3981">
          <cell r="A3981" t="str">
            <v>0009049530</v>
          </cell>
          <cell r="B3981" t="str">
            <v>00090</v>
          </cell>
          <cell r="C3981" t="str">
            <v>49530</v>
          </cell>
          <cell r="D3981">
            <v>732</v>
          </cell>
          <cell r="E3981" t="str">
            <v>I</v>
          </cell>
          <cell r="F3981" t="str">
            <v>HAZ SUB IC6-6-6.6-1 WARREN</v>
          </cell>
          <cell r="G3981" t="str">
            <v>6</v>
          </cell>
          <cell r="H3981" t="str">
            <v>6130</v>
          </cell>
        </row>
        <row r="3982">
          <cell r="A3982" t="str">
            <v>0009050510</v>
          </cell>
          <cell r="B3982" t="str">
            <v>00090</v>
          </cell>
          <cell r="C3982" t="str">
            <v>50510</v>
          </cell>
          <cell r="D3982">
            <v>41426</v>
          </cell>
          <cell r="E3982" t="str">
            <v>A</v>
          </cell>
          <cell r="F3982" t="str">
            <v>MOTOR FUEL TAXES</v>
          </cell>
          <cell r="G3982" t="str">
            <v>6</v>
          </cell>
          <cell r="H3982" t="str">
            <v>6250</v>
          </cell>
        </row>
        <row r="3983">
          <cell r="A3983" t="str">
            <v>0009050520</v>
          </cell>
          <cell r="B3983" t="str">
            <v>00090</v>
          </cell>
          <cell r="C3983" t="str">
            <v>50520</v>
          </cell>
          <cell r="D3983">
            <v>41426</v>
          </cell>
          <cell r="E3983" t="str">
            <v>A</v>
          </cell>
          <cell r="F3983" t="str">
            <v>MOTOR CARRIER SUR/TAX 50%</v>
          </cell>
          <cell r="G3983" t="str">
            <v>6</v>
          </cell>
          <cell r="H3983" t="str">
            <v>6250</v>
          </cell>
        </row>
        <row r="3984">
          <cell r="A3984" t="str">
            <v>0009050550</v>
          </cell>
          <cell r="B3984" t="str">
            <v>00090</v>
          </cell>
          <cell r="C3984" t="str">
            <v>50550</v>
          </cell>
          <cell r="D3984">
            <v>732</v>
          </cell>
          <cell r="E3984" t="str">
            <v>I</v>
          </cell>
          <cell r="F3984" t="str">
            <v>LRS DIST TO INDOT</v>
          </cell>
          <cell r="G3984" t="str">
            <v>6</v>
          </cell>
          <cell r="H3984" t="str">
            <v>6250</v>
          </cell>
        </row>
        <row r="3985">
          <cell r="A3985" t="str">
            <v>0009050560</v>
          </cell>
          <cell r="B3985" t="str">
            <v>00090</v>
          </cell>
          <cell r="C3985" t="str">
            <v>50560</v>
          </cell>
          <cell r="D3985">
            <v>41426</v>
          </cell>
          <cell r="E3985" t="str">
            <v>A</v>
          </cell>
          <cell r="F3985" t="str">
            <v>PRIMARY HIGHWAY-MOTOR VEH.</v>
          </cell>
          <cell r="G3985" t="str">
            <v>6</v>
          </cell>
          <cell r="H3985" t="str">
            <v>6250</v>
          </cell>
        </row>
        <row r="3986">
          <cell r="A3986" t="str">
            <v>0009051120</v>
          </cell>
          <cell r="B3986" t="str">
            <v>00090</v>
          </cell>
          <cell r="C3986" t="str">
            <v>51120</v>
          </cell>
          <cell r="D3986">
            <v>41426</v>
          </cell>
          <cell r="E3986" t="str">
            <v>A</v>
          </cell>
          <cell r="F3986" t="str">
            <v>EMERGENCY PLANNING-REVENUE</v>
          </cell>
          <cell r="G3986" t="str">
            <v>6</v>
          </cell>
          <cell r="H3986" t="str">
            <v>6320</v>
          </cell>
        </row>
        <row r="3987">
          <cell r="A3987" t="str">
            <v>0009054710</v>
          </cell>
          <cell r="B3987" t="str">
            <v>00090</v>
          </cell>
          <cell r="C3987" t="str">
            <v>54710</v>
          </cell>
          <cell r="D3987">
            <v>732</v>
          </cell>
          <cell r="E3987" t="str">
            <v>A</v>
          </cell>
          <cell r="F3987" t="str">
            <v>CONTROLLED SUBSTANCE EXCISE TA</v>
          </cell>
          <cell r="G3987" t="str">
            <v>5</v>
          </cell>
          <cell r="H3987" t="str">
            <v>2770</v>
          </cell>
        </row>
        <row r="3988">
          <cell r="A3988" t="str">
            <v>0009060700</v>
          </cell>
          <cell r="B3988" t="str">
            <v>00090</v>
          </cell>
          <cell r="C3988" t="str">
            <v>60700</v>
          </cell>
          <cell r="D3988">
            <v>732</v>
          </cell>
          <cell r="E3988" t="str">
            <v>A</v>
          </cell>
          <cell r="F3988" t="str">
            <v>DOR DOT Fund</v>
          </cell>
          <cell r="G3988" t="str">
            <v>7</v>
          </cell>
          <cell r="H3988" t="str">
            <v>8020</v>
          </cell>
        </row>
        <row r="3989">
          <cell r="A3989" t="str">
            <v>0009060710</v>
          </cell>
          <cell r="B3989" t="str">
            <v>00090</v>
          </cell>
          <cell r="C3989" t="str">
            <v>60710</v>
          </cell>
          <cell r="D3989">
            <v>732</v>
          </cell>
          <cell r="E3989" t="str">
            <v>A</v>
          </cell>
          <cell r="F3989" t="str">
            <v>DOR DOJ Fund</v>
          </cell>
          <cell r="G3989" t="str">
            <v>7</v>
          </cell>
          <cell r="H3989" t="str">
            <v>8016</v>
          </cell>
        </row>
        <row r="3990">
          <cell r="A3990" t="str">
            <v>0009060720</v>
          </cell>
          <cell r="B3990" t="str">
            <v>00090</v>
          </cell>
          <cell r="C3990" t="str">
            <v>60720</v>
          </cell>
          <cell r="D3990">
            <v>367</v>
          </cell>
          <cell r="E3990" t="str">
            <v>I</v>
          </cell>
          <cell r="F3990" t="str">
            <v>FMCSA Federal Grants</v>
          </cell>
          <cell r="G3990" t="str">
            <v>7</v>
          </cell>
          <cell r="H3990" t="str">
            <v>2270</v>
          </cell>
        </row>
        <row r="3991">
          <cell r="A3991" t="str">
            <v>0009060730</v>
          </cell>
          <cell r="B3991" t="str">
            <v>00090</v>
          </cell>
          <cell r="C3991" t="str">
            <v>60730</v>
          </cell>
          <cell r="D3991">
            <v>41821</v>
          </cell>
          <cell r="E3991" t="str">
            <v>I</v>
          </cell>
          <cell r="F3991" t="str">
            <v>DOR DHHS Fund</v>
          </cell>
          <cell r="G3991" t="str">
            <v>7</v>
          </cell>
          <cell r="H3991" t="str">
            <v>8093</v>
          </cell>
        </row>
        <row r="3992">
          <cell r="A3992" t="str">
            <v>0009062410</v>
          </cell>
          <cell r="B3992" t="str">
            <v>00090</v>
          </cell>
          <cell r="C3992" t="str">
            <v>62410</v>
          </cell>
          <cell r="D3992">
            <v>40071</v>
          </cell>
          <cell r="E3992" t="str">
            <v>I</v>
          </cell>
          <cell r="F3992" t="str">
            <v>DWD DOL Fund</v>
          </cell>
          <cell r="G3992" t="str">
            <v>7</v>
          </cell>
          <cell r="H3992" t="str">
            <v>8017</v>
          </cell>
        </row>
        <row r="3993">
          <cell r="A3993" t="str">
            <v>0009062620</v>
          </cell>
          <cell r="B3993" t="str">
            <v>00090</v>
          </cell>
          <cell r="C3993" t="str">
            <v>62620</v>
          </cell>
          <cell r="D3993">
            <v>40071</v>
          </cell>
          <cell r="E3993" t="str">
            <v>I</v>
          </cell>
          <cell r="F3993" t="str">
            <v>DOE DOEd Fund</v>
          </cell>
          <cell r="G3993" t="str">
            <v>7</v>
          </cell>
          <cell r="H3993" t="str">
            <v>8084</v>
          </cell>
        </row>
        <row r="3994">
          <cell r="A3994" t="str">
            <v>0009070512</v>
          </cell>
          <cell r="B3994" t="str">
            <v>00090</v>
          </cell>
          <cell r="C3994" t="str">
            <v>70512</v>
          </cell>
          <cell r="D3994">
            <v>732</v>
          </cell>
          <cell r="E3994" t="str">
            <v>A</v>
          </cell>
          <cell r="F3994" t="str">
            <v>EXCISE TAX/RECEIPTS ONLY</v>
          </cell>
          <cell r="G3994" t="str">
            <v>3</v>
          </cell>
          <cell r="H3994" t="str">
            <v>3800</v>
          </cell>
        </row>
        <row r="3995">
          <cell r="A3995" t="str">
            <v>0009070522</v>
          </cell>
          <cell r="B3995" t="str">
            <v>00090</v>
          </cell>
          <cell r="C3995" t="str">
            <v>70522</v>
          </cell>
          <cell r="D3995">
            <v>732</v>
          </cell>
          <cell r="E3995" t="str">
            <v>I</v>
          </cell>
          <cell r="F3995" t="str">
            <v>DOR Postwar Constr Fund</v>
          </cell>
          <cell r="G3995" t="str">
            <v>7</v>
          </cell>
          <cell r="H3995" t="str">
            <v>3800</v>
          </cell>
        </row>
        <row r="3996">
          <cell r="A3996" t="str">
            <v>0009073010</v>
          </cell>
          <cell r="B3996" t="str">
            <v>00090</v>
          </cell>
          <cell r="C3996" t="str">
            <v>73010</v>
          </cell>
          <cell r="D3996">
            <v>41821</v>
          </cell>
          <cell r="E3996" t="str">
            <v>I</v>
          </cell>
          <cell r="F3996" t="str">
            <v>COUNTY OPTION INCOME TAX</v>
          </cell>
          <cell r="G3996" t="str">
            <v>6</v>
          </cell>
          <cell r="H3996" t="str">
            <v>1000</v>
          </cell>
        </row>
        <row r="3997">
          <cell r="A3997" t="str">
            <v>0009073020</v>
          </cell>
          <cell r="B3997" t="str">
            <v>00090</v>
          </cell>
          <cell r="C3997" t="str">
            <v>73020</v>
          </cell>
          <cell r="D3997">
            <v>732</v>
          </cell>
          <cell r="E3997" t="str">
            <v>A</v>
          </cell>
          <cell r="F3997" t="str">
            <v>COUNTY ADJ INCOME TAX 1973 DIS</v>
          </cell>
          <cell r="G3997" t="str">
            <v>6</v>
          </cell>
          <cell r="H3997" t="str">
            <v>1000</v>
          </cell>
        </row>
        <row r="3998">
          <cell r="A3998" t="str">
            <v>0009073030</v>
          </cell>
          <cell r="B3998" t="str">
            <v>00090</v>
          </cell>
          <cell r="C3998" t="str">
            <v>73030</v>
          </cell>
          <cell r="D3998">
            <v>41821</v>
          </cell>
          <cell r="E3998" t="str">
            <v>I</v>
          </cell>
          <cell r="F3998" t="str">
            <v>COUNTY ECON DEVEL INCOME TAX</v>
          </cell>
          <cell r="G3998" t="str">
            <v>6</v>
          </cell>
          <cell r="H3998" t="str">
            <v>1000</v>
          </cell>
        </row>
        <row r="3999">
          <cell r="A3999" t="str">
            <v>0009073040</v>
          </cell>
          <cell r="B3999" t="str">
            <v>00090</v>
          </cell>
          <cell r="C3999" t="str">
            <v>73040</v>
          </cell>
          <cell r="D3999">
            <v>41821</v>
          </cell>
          <cell r="E3999" t="str">
            <v>I</v>
          </cell>
          <cell r="F3999" t="str">
            <v>PRE-CY2013 LOIT RESV NOT DSTRB</v>
          </cell>
          <cell r="G3999" t="str">
            <v>6</v>
          </cell>
          <cell r="H3999" t="str">
            <v>1000</v>
          </cell>
        </row>
        <row r="4000">
          <cell r="A4000" t="str">
            <v>0009073041</v>
          </cell>
          <cell r="B4000" t="str">
            <v>00090</v>
          </cell>
          <cell r="C4000" t="str">
            <v>73041</v>
          </cell>
          <cell r="D4000">
            <v>41275</v>
          </cell>
          <cell r="E4000" t="str">
            <v>I</v>
          </cell>
          <cell r="F4000" t="str">
            <v>CY2013 LOIT RESERVE NOT DISTRB</v>
          </cell>
          <cell r="G4000" t="str">
            <v>6</v>
          </cell>
          <cell r="H4000" t="str">
            <v>1000</v>
          </cell>
        </row>
        <row r="4001">
          <cell r="A4001" t="str">
            <v>0009073145</v>
          </cell>
          <cell r="B4001" t="str">
            <v>00090</v>
          </cell>
          <cell r="C4001" t="str">
            <v>73145</v>
          </cell>
          <cell r="D4001">
            <v>40725</v>
          </cell>
          <cell r="E4001" t="str">
            <v>A</v>
          </cell>
          <cell r="F4001" t="str">
            <v>STADIUM PSCDA</v>
          </cell>
          <cell r="G4001" t="str">
            <v>6</v>
          </cell>
          <cell r="H4001" t="str">
            <v>2790</v>
          </cell>
        </row>
        <row r="4002">
          <cell r="A4002" t="str">
            <v>0009073316</v>
          </cell>
          <cell r="B4002" t="str">
            <v>00090</v>
          </cell>
          <cell r="C4002" t="str">
            <v>73316</v>
          </cell>
          <cell r="D4002">
            <v>732</v>
          </cell>
          <cell r="E4002" t="str">
            <v>A</v>
          </cell>
          <cell r="F4002" t="str">
            <v>INNKEEPERS TAX CLEARING</v>
          </cell>
          <cell r="G4002" t="str">
            <v>5</v>
          </cell>
          <cell r="H4002" t="str">
            <v>3220</v>
          </cell>
        </row>
        <row r="4003">
          <cell r="A4003" t="str">
            <v>0009073318</v>
          </cell>
          <cell r="B4003" t="str">
            <v>00090</v>
          </cell>
          <cell r="C4003" t="str">
            <v>73318</v>
          </cell>
          <cell r="D4003">
            <v>732</v>
          </cell>
          <cell r="E4003" t="str">
            <v>A</v>
          </cell>
          <cell r="F4003" t="str">
            <v>FOOD &amp; BEVERAGE TAX CLEARING</v>
          </cell>
          <cell r="G4003" t="str">
            <v>5</v>
          </cell>
          <cell r="H4003" t="str">
            <v>3220</v>
          </cell>
        </row>
        <row r="4004">
          <cell r="A4004" t="str">
            <v>0009073924</v>
          </cell>
          <cell r="B4004" t="str">
            <v>00090</v>
          </cell>
          <cell r="C4004" t="str">
            <v>73924</v>
          </cell>
          <cell r="D4004">
            <v>732</v>
          </cell>
          <cell r="E4004" t="str">
            <v>I</v>
          </cell>
          <cell r="F4004" t="str">
            <v>AUTO RENT EXCISE TAX DISTR</v>
          </cell>
          <cell r="G4004" t="str">
            <v>6</v>
          </cell>
          <cell r="H4004" t="str">
            <v>9000</v>
          </cell>
        </row>
        <row r="4005">
          <cell r="A4005" t="str">
            <v>0009073944</v>
          </cell>
          <cell r="B4005" t="str">
            <v>00090</v>
          </cell>
          <cell r="C4005" t="str">
            <v>73944</v>
          </cell>
          <cell r="D4005">
            <v>732</v>
          </cell>
          <cell r="E4005" t="str">
            <v>A</v>
          </cell>
          <cell r="F4005" t="str">
            <v>PROPERTY TAX REPLACEMENT FUND</v>
          </cell>
          <cell r="G4005" t="str">
            <v>6</v>
          </cell>
          <cell r="H4005" t="str">
            <v>9000</v>
          </cell>
        </row>
        <row r="4006">
          <cell r="A4006" t="str">
            <v>0009075101</v>
          </cell>
          <cell r="B4006" t="str">
            <v>00090</v>
          </cell>
          <cell r="C4006" t="str">
            <v>75101</v>
          </cell>
          <cell r="D4006">
            <v>732</v>
          </cell>
          <cell r="E4006" t="str">
            <v>A</v>
          </cell>
          <cell r="F4006" t="str">
            <v>INDIANAPOLIS NORTH OF SOUTH CT</v>
          </cell>
          <cell r="G4006" t="str">
            <v>6</v>
          </cell>
          <cell r="H4006" t="str">
            <v>6990</v>
          </cell>
        </row>
        <row r="4007">
          <cell r="A4007" t="str">
            <v>0009075102</v>
          </cell>
          <cell r="B4007" t="str">
            <v>00090</v>
          </cell>
          <cell r="C4007" t="str">
            <v>75102</v>
          </cell>
          <cell r="D4007">
            <v>732</v>
          </cell>
          <cell r="E4007" t="str">
            <v>A</v>
          </cell>
          <cell r="F4007" t="str">
            <v>Seymour CTP</v>
          </cell>
          <cell r="G4007" t="str">
            <v>6</v>
          </cell>
          <cell r="H4007" t="str">
            <v>6990</v>
          </cell>
        </row>
        <row r="4008">
          <cell r="A4008" t="str">
            <v>0009075103</v>
          </cell>
          <cell r="B4008" t="str">
            <v>00090</v>
          </cell>
          <cell r="C4008" t="str">
            <v>75103</v>
          </cell>
          <cell r="D4008">
            <v>732</v>
          </cell>
          <cell r="E4008" t="str">
            <v>A</v>
          </cell>
          <cell r="F4008" t="str">
            <v>INDIANAPOLIS PURDUE/AMERIPLEX</v>
          </cell>
          <cell r="G4008" t="str">
            <v>6</v>
          </cell>
          <cell r="H4008" t="str">
            <v>6990</v>
          </cell>
        </row>
        <row r="4009">
          <cell r="A4009" t="str">
            <v>0009075109</v>
          </cell>
          <cell r="B4009" t="str">
            <v>00090</v>
          </cell>
          <cell r="C4009" t="str">
            <v>75109</v>
          </cell>
          <cell r="D4009">
            <v>732</v>
          </cell>
          <cell r="E4009" t="str">
            <v>A</v>
          </cell>
          <cell r="F4009" t="str">
            <v>COLUMBUS - CTP - Airport</v>
          </cell>
          <cell r="G4009" t="str">
            <v>6</v>
          </cell>
          <cell r="H4009" t="str">
            <v>6990</v>
          </cell>
        </row>
        <row r="4010">
          <cell r="A4010" t="str">
            <v>0009075115</v>
          </cell>
          <cell r="B4010" t="str">
            <v>00090</v>
          </cell>
          <cell r="C4010" t="str">
            <v>75115</v>
          </cell>
          <cell r="D4010">
            <v>732</v>
          </cell>
          <cell r="E4010" t="str">
            <v>A</v>
          </cell>
          <cell r="F4010" t="str">
            <v>COMMERCIAL VEH EXCISE TAX FUND</v>
          </cell>
          <cell r="G4010" t="str">
            <v>6</v>
          </cell>
          <cell r="H4010" t="str">
            <v>6990</v>
          </cell>
        </row>
        <row r="4011">
          <cell r="A4011" t="str">
            <v>0009075126</v>
          </cell>
          <cell r="B4011" t="str">
            <v>00090</v>
          </cell>
          <cell r="C4011" t="str">
            <v>75126</v>
          </cell>
          <cell r="D4011">
            <v>732</v>
          </cell>
          <cell r="E4011" t="str">
            <v>A</v>
          </cell>
          <cell r="F4011" t="str">
            <v>CRED CITY OF BLOOMINGTON</v>
          </cell>
          <cell r="G4011" t="str">
            <v>6</v>
          </cell>
          <cell r="H4011" t="str">
            <v>6990</v>
          </cell>
        </row>
        <row r="4012">
          <cell r="A4012" t="str">
            <v>0009075127</v>
          </cell>
          <cell r="B4012" t="str">
            <v>00090</v>
          </cell>
          <cell r="C4012" t="str">
            <v>75127</v>
          </cell>
          <cell r="D4012">
            <v>732</v>
          </cell>
          <cell r="E4012" t="str">
            <v>A</v>
          </cell>
          <cell r="F4012" t="str">
            <v>CRED CITY OF MARION</v>
          </cell>
          <cell r="G4012" t="str">
            <v>6</v>
          </cell>
          <cell r="H4012" t="str">
            <v>6990</v>
          </cell>
        </row>
        <row r="4013">
          <cell r="A4013" t="str">
            <v>0009075128</v>
          </cell>
          <cell r="B4013" t="str">
            <v>00090</v>
          </cell>
          <cell r="C4013" t="str">
            <v>75128</v>
          </cell>
          <cell r="D4013">
            <v>732</v>
          </cell>
          <cell r="E4013" t="str">
            <v>I</v>
          </cell>
          <cell r="F4013" t="str">
            <v>COMMERCIAL VEH EXCISE TAX RES</v>
          </cell>
          <cell r="G4013" t="str">
            <v>6</v>
          </cell>
          <cell r="H4013" t="str">
            <v>6990</v>
          </cell>
        </row>
        <row r="4014">
          <cell r="A4014" t="str">
            <v>0009075129</v>
          </cell>
          <cell r="B4014" t="str">
            <v>00090</v>
          </cell>
          <cell r="C4014" t="str">
            <v>75129</v>
          </cell>
          <cell r="D4014">
            <v>40071</v>
          </cell>
          <cell r="E4014" t="str">
            <v>A</v>
          </cell>
          <cell r="F4014" t="str">
            <v>CITY OF SHELBYVILLE-CTP</v>
          </cell>
          <cell r="G4014" t="str">
            <v>6</v>
          </cell>
          <cell r="H4014" t="str">
            <v>6990</v>
          </cell>
        </row>
        <row r="4015">
          <cell r="A4015" t="str">
            <v>0009075130</v>
          </cell>
          <cell r="B4015" t="str">
            <v>00090</v>
          </cell>
          <cell r="C4015" t="str">
            <v>75130</v>
          </cell>
          <cell r="D4015">
            <v>732</v>
          </cell>
          <cell r="E4015" t="str">
            <v>A</v>
          </cell>
          <cell r="F4015" t="str">
            <v>CRED DELAWARE COUNTY-DELPHI</v>
          </cell>
          <cell r="G4015" t="str">
            <v>6</v>
          </cell>
          <cell r="H4015" t="str">
            <v>6990</v>
          </cell>
        </row>
        <row r="4016">
          <cell r="A4016" t="str">
            <v>0009075131</v>
          </cell>
          <cell r="B4016" t="str">
            <v>00090</v>
          </cell>
          <cell r="C4016" t="str">
            <v>75131</v>
          </cell>
          <cell r="D4016">
            <v>732</v>
          </cell>
          <cell r="E4016" t="str">
            <v>A</v>
          </cell>
          <cell r="F4016" t="str">
            <v>CRED BLOOMINGTON DOWNTOWN</v>
          </cell>
          <cell r="G4016" t="str">
            <v>6</v>
          </cell>
          <cell r="H4016" t="str">
            <v>6990</v>
          </cell>
        </row>
        <row r="4017">
          <cell r="A4017" t="str">
            <v>0009075132</v>
          </cell>
          <cell r="B4017" t="str">
            <v>00090</v>
          </cell>
          <cell r="C4017" t="str">
            <v>75132</v>
          </cell>
          <cell r="D4017">
            <v>732</v>
          </cell>
          <cell r="E4017" t="str">
            <v>A</v>
          </cell>
          <cell r="F4017" t="str">
            <v>CRED CITY OF SOUTH BEND</v>
          </cell>
          <cell r="G4017" t="str">
            <v>6</v>
          </cell>
          <cell r="H4017" t="str">
            <v>6990</v>
          </cell>
        </row>
        <row r="4018">
          <cell r="A4018" t="str">
            <v>0009075133</v>
          </cell>
          <cell r="B4018" t="str">
            <v>00090</v>
          </cell>
          <cell r="C4018" t="str">
            <v>75133</v>
          </cell>
          <cell r="D4018">
            <v>732</v>
          </cell>
          <cell r="E4018" t="str">
            <v>I</v>
          </cell>
          <cell r="F4018" t="str">
            <v>INDIANAPOLIS - CTP</v>
          </cell>
          <cell r="G4018" t="str">
            <v>6</v>
          </cell>
          <cell r="H4018" t="str">
            <v>6990</v>
          </cell>
        </row>
        <row r="4019">
          <cell r="A4019" t="str">
            <v>0009075134</v>
          </cell>
          <cell r="B4019" t="str">
            <v>00090</v>
          </cell>
          <cell r="C4019" t="str">
            <v>75134</v>
          </cell>
          <cell r="D4019">
            <v>732</v>
          </cell>
          <cell r="E4019" t="str">
            <v>A</v>
          </cell>
          <cell r="F4019" t="str">
            <v>VIGO COUNTY-CTP</v>
          </cell>
          <cell r="G4019" t="str">
            <v>6</v>
          </cell>
          <cell r="H4019" t="str">
            <v>6990</v>
          </cell>
        </row>
        <row r="4020">
          <cell r="A4020" t="str">
            <v>0009075135</v>
          </cell>
          <cell r="B4020" t="str">
            <v>00090</v>
          </cell>
          <cell r="C4020" t="str">
            <v>75135</v>
          </cell>
          <cell r="D4020">
            <v>41091</v>
          </cell>
          <cell r="E4020" t="str">
            <v>A</v>
          </cell>
          <cell r="F4020" t="str">
            <v>INDIANAPOLIS IN TECH-CTP</v>
          </cell>
          <cell r="G4020" t="str">
            <v>6</v>
          </cell>
          <cell r="H4020" t="str">
            <v>6990</v>
          </cell>
        </row>
        <row r="4021">
          <cell r="A4021" t="str">
            <v>0009075136</v>
          </cell>
          <cell r="B4021" t="str">
            <v>00090</v>
          </cell>
          <cell r="C4021" t="str">
            <v>75136</v>
          </cell>
          <cell r="D4021">
            <v>732</v>
          </cell>
          <cell r="E4021" t="str">
            <v>A</v>
          </cell>
          <cell r="F4021" t="str">
            <v>ANDERSON - CTP</v>
          </cell>
          <cell r="G4021" t="str">
            <v>6</v>
          </cell>
          <cell r="H4021" t="str">
            <v>6990</v>
          </cell>
        </row>
        <row r="4022">
          <cell r="A4022" t="str">
            <v>0009075137</v>
          </cell>
          <cell r="B4022" t="str">
            <v>00090</v>
          </cell>
          <cell r="C4022" t="str">
            <v>75137</v>
          </cell>
          <cell r="D4022">
            <v>732</v>
          </cell>
          <cell r="E4022" t="str">
            <v>A</v>
          </cell>
          <cell r="F4022" t="str">
            <v>WEST LAFAYETTE - CTP</v>
          </cell>
          <cell r="G4022" t="str">
            <v>6</v>
          </cell>
          <cell r="H4022" t="str">
            <v>6990</v>
          </cell>
        </row>
        <row r="4023">
          <cell r="A4023" t="str">
            <v>0009075138</v>
          </cell>
          <cell r="B4023" t="str">
            <v>00090</v>
          </cell>
          <cell r="C4023" t="str">
            <v>75138</v>
          </cell>
          <cell r="D4023">
            <v>40725</v>
          </cell>
          <cell r="E4023" t="str">
            <v>A</v>
          </cell>
          <cell r="F4023" t="str">
            <v>COLUMBUS - CTP Downtown</v>
          </cell>
          <cell r="G4023" t="str">
            <v>6</v>
          </cell>
          <cell r="H4023" t="str">
            <v>6990</v>
          </cell>
        </row>
        <row r="4024">
          <cell r="A4024" t="str">
            <v>0009075142</v>
          </cell>
          <cell r="B4024" t="str">
            <v>00090</v>
          </cell>
          <cell r="C4024" t="str">
            <v>75142</v>
          </cell>
          <cell r="D4024">
            <v>732</v>
          </cell>
          <cell r="E4024" t="str">
            <v>A</v>
          </cell>
          <cell r="F4024" t="str">
            <v>MUNCIE - CTP</v>
          </cell>
          <cell r="G4024" t="str">
            <v>6</v>
          </cell>
          <cell r="H4024" t="str">
            <v>6990</v>
          </cell>
        </row>
        <row r="4025">
          <cell r="A4025" t="str">
            <v>0009075145</v>
          </cell>
          <cell r="B4025" t="str">
            <v>00090</v>
          </cell>
          <cell r="C4025" t="str">
            <v>75145</v>
          </cell>
          <cell r="D4025">
            <v>732</v>
          </cell>
          <cell r="E4025" t="str">
            <v>A</v>
          </cell>
          <cell r="F4025" t="str">
            <v>CITY OF EVANSVILLE DOWNTOWN-CT</v>
          </cell>
          <cell r="G4025" t="str">
            <v>6</v>
          </cell>
          <cell r="H4025" t="str">
            <v>6990</v>
          </cell>
        </row>
        <row r="4026">
          <cell r="A4026" t="str">
            <v>0009075146</v>
          </cell>
          <cell r="B4026" t="str">
            <v>00090</v>
          </cell>
          <cell r="C4026" t="str">
            <v>75146</v>
          </cell>
          <cell r="D4026">
            <v>732</v>
          </cell>
          <cell r="E4026" t="str">
            <v>A</v>
          </cell>
          <cell r="F4026" t="str">
            <v>CITY OF KOKOMO INVENTREK-CTP</v>
          </cell>
          <cell r="G4026" t="str">
            <v>6</v>
          </cell>
          <cell r="H4026" t="str">
            <v>6990</v>
          </cell>
        </row>
        <row r="4027">
          <cell r="A4027" t="str">
            <v>0009075147</v>
          </cell>
          <cell r="B4027" t="str">
            <v>00090</v>
          </cell>
          <cell r="C4027" t="str">
            <v>75147</v>
          </cell>
          <cell r="D4027">
            <v>732</v>
          </cell>
          <cell r="E4027" t="str">
            <v>A</v>
          </cell>
          <cell r="F4027" t="str">
            <v>CITY OF SCOTTSBURG - CTP</v>
          </cell>
          <cell r="G4027" t="str">
            <v>6</v>
          </cell>
          <cell r="H4027" t="str">
            <v>6990</v>
          </cell>
        </row>
        <row r="4028">
          <cell r="A4028" t="str">
            <v>0009075161</v>
          </cell>
          <cell r="B4028" t="str">
            <v>00090</v>
          </cell>
          <cell r="C4028" t="str">
            <v>75161</v>
          </cell>
          <cell r="D4028">
            <v>732</v>
          </cell>
          <cell r="E4028" t="str">
            <v>A</v>
          </cell>
          <cell r="F4028" t="str">
            <v>MERRILLVILLE-CTP</v>
          </cell>
          <cell r="G4028" t="str">
            <v>6</v>
          </cell>
          <cell r="H4028" t="str">
            <v>6990</v>
          </cell>
        </row>
        <row r="4029">
          <cell r="A4029" t="str">
            <v>0009075162</v>
          </cell>
          <cell r="B4029" t="str">
            <v>00090</v>
          </cell>
          <cell r="C4029" t="str">
            <v>75162</v>
          </cell>
          <cell r="D4029">
            <v>732</v>
          </cell>
          <cell r="E4029" t="str">
            <v>A</v>
          </cell>
          <cell r="F4029" t="str">
            <v>CRED FORT WAYNE TILLMAN-ANTHON</v>
          </cell>
          <cell r="G4029" t="str">
            <v>6</v>
          </cell>
          <cell r="H4029" t="str">
            <v>6990</v>
          </cell>
        </row>
        <row r="4030">
          <cell r="A4030" t="str">
            <v>0009075178</v>
          </cell>
          <cell r="B4030" t="str">
            <v>00090</v>
          </cell>
          <cell r="C4030" t="str">
            <v>75178</v>
          </cell>
          <cell r="D4030">
            <v>732</v>
          </cell>
          <cell r="E4030" t="str">
            <v>A</v>
          </cell>
          <cell r="F4030" t="str">
            <v>FT WAYNE N IN INNOVATION CENTE</v>
          </cell>
          <cell r="G4030" t="str">
            <v>6</v>
          </cell>
          <cell r="H4030" t="str">
            <v>6990</v>
          </cell>
        </row>
        <row r="4031">
          <cell r="A4031" t="str">
            <v>0009075179</v>
          </cell>
          <cell r="B4031" t="str">
            <v>00090</v>
          </cell>
          <cell r="C4031" t="str">
            <v>75179</v>
          </cell>
          <cell r="D4031">
            <v>732</v>
          </cell>
          <cell r="E4031" t="str">
            <v>A</v>
          </cell>
          <cell r="F4031" t="str">
            <v>JEFFERSONVILLE - CTP</v>
          </cell>
          <cell r="G4031" t="str">
            <v>6</v>
          </cell>
          <cell r="H4031" t="str">
            <v>6990</v>
          </cell>
        </row>
        <row r="4032">
          <cell r="A4032" t="str">
            <v>0009075182</v>
          </cell>
          <cell r="B4032" t="str">
            <v>00090</v>
          </cell>
          <cell r="C4032" t="str">
            <v>75182</v>
          </cell>
          <cell r="D4032">
            <v>732</v>
          </cell>
          <cell r="E4032" t="str">
            <v>A</v>
          </cell>
          <cell r="F4032" t="str">
            <v>BLOOMINGTON - CTP</v>
          </cell>
          <cell r="G4032" t="str">
            <v>6</v>
          </cell>
          <cell r="H4032" t="str">
            <v>6990</v>
          </cell>
        </row>
        <row r="4033">
          <cell r="A4033" t="str">
            <v>0009075185</v>
          </cell>
          <cell r="B4033" t="str">
            <v>00090</v>
          </cell>
          <cell r="C4033" t="str">
            <v>75185</v>
          </cell>
          <cell r="D4033">
            <v>732</v>
          </cell>
          <cell r="E4033" t="str">
            <v>A</v>
          </cell>
          <cell r="F4033" t="str">
            <v>CRED INDY LAFAYETTE</v>
          </cell>
          <cell r="G4033" t="str">
            <v>6</v>
          </cell>
          <cell r="H4033" t="str">
            <v>6990</v>
          </cell>
        </row>
        <row r="4034">
          <cell r="A4034" t="str">
            <v>0009075186</v>
          </cell>
          <cell r="B4034" t="str">
            <v>00090</v>
          </cell>
          <cell r="C4034" t="str">
            <v>75186</v>
          </cell>
          <cell r="D4034">
            <v>732</v>
          </cell>
          <cell r="E4034" t="str">
            <v>A</v>
          </cell>
          <cell r="F4034" t="str">
            <v>RICHMOND - CERTIFIED TECH PARK</v>
          </cell>
          <cell r="G4034" t="str">
            <v>6</v>
          </cell>
          <cell r="H4034" t="str">
            <v>6990</v>
          </cell>
        </row>
        <row r="4035">
          <cell r="A4035" t="str">
            <v>0009075189</v>
          </cell>
          <cell r="B4035" t="str">
            <v>00090</v>
          </cell>
          <cell r="C4035" t="str">
            <v>75189</v>
          </cell>
          <cell r="D4035">
            <v>732</v>
          </cell>
          <cell r="E4035" t="str">
            <v>A</v>
          </cell>
          <cell r="F4035" t="str">
            <v>DAVIESS COUNTY - CTP</v>
          </cell>
          <cell r="G4035" t="str">
            <v>6</v>
          </cell>
          <cell r="H4035" t="str">
            <v>6990</v>
          </cell>
        </row>
        <row r="4036">
          <cell r="A4036" t="str">
            <v>0009075190</v>
          </cell>
          <cell r="B4036" t="str">
            <v>00090</v>
          </cell>
          <cell r="C4036" t="str">
            <v>75190</v>
          </cell>
          <cell r="D4036">
            <v>732</v>
          </cell>
          <cell r="E4036" t="str">
            <v>A</v>
          </cell>
          <cell r="F4036" t="str">
            <v>South Bend CTP</v>
          </cell>
          <cell r="G4036" t="str">
            <v>6</v>
          </cell>
          <cell r="H4036" t="str">
            <v>6990</v>
          </cell>
        </row>
        <row r="4037">
          <cell r="A4037" t="str">
            <v>0009075191</v>
          </cell>
          <cell r="B4037" t="str">
            <v>00090</v>
          </cell>
          <cell r="C4037" t="str">
            <v>75191</v>
          </cell>
          <cell r="D4037">
            <v>732</v>
          </cell>
          <cell r="E4037" t="str">
            <v>A</v>
          </cell>
          <cell r="F4037" t="str">
            <v>FT WAYNE DOWNTOWN CRED</v>
          </cell>
          <cell r="G4037" t="str">
            <v>6</v>
          </cell>
          <cell r="H4037" t="str">
            <v>6990</v>
          </cell>
        </row>
        <row r="4038">
          <cell r="A4038" t="str">
            <v>0009075192</v>
          </cell>
          <cell r="B4038" t="str">
            <v>00090</v>
          </cell>
          <cell r="C4038" t="str">
            <v>75192</v>
          </cell>
          <cell r="D4038">
            <v>732</v>
          </cell>
          <cell r="E4038" t="str">
            <v>A</v>
          </cell>
          <cell r="F4038" t="str">
            <v>Warsaw-CTP</v>
          </cell>
          <cell r="G4038" t="str">
            <v>6</v>
          </cell>
          <cell r="H4038" t="str">
            <v>6990</v>
          </cell>
        </row>
        <row r="4039">
          <cell r="A4039" t="str">
            <v>0009075193</v>
          </cell>
          <cell r="B4039" t="str">
            <v>00090</v>
          </cell>
          <cell r="C4039" t="str">
            <v>75193</v>
          </cell>
          <cell r="D4039">
            <v>732</v>
          </cell>
          <cell r="E4039" t="str">
            <v>A</v>
          </cell>
          <cell r="F4039" t="str">
            <v>Westgate-Martin &amp; Greene CTP</v>
          </cell>
          <cell r="G4039" t="str">
            <v>6</v>
          </cell>
          <cell r="H4039" t="str">
            <v>6990</v>
          </cell>
        </row>
        <row r="4040">
          <cell r="A4040" t="str">
            <v>0009075221</v>
          </cell>
          <cell r="B4040" t="str">
            <v>00090</v>
          </cell>
          <cell r="C4040" t="str">
            <v>75221</v>
          </cell>
          <cell r="D4040">
            <v>41085</v>
          </cell>
          <cell r="E4040" t="str">
            <v>I</v>
          </cell>
          <cell r="F4040" t="str">
            <v>City of Hammond - CTP</v>
          </cell>
          <cell r="G4040" t="str">
            <v>6</v>
          </cell>
          <cell r="H4040" t="str">
            <v>6990</v>
          </cell>
        </row>
        <row r="4041">
          <cell r="A4041" t="str">
            <v>0009075238</v>
          </cell>
          <cell r="B4041" t="str">
            <v>00090</v>
          </cell>
          <cell r="C4041" t="str">
            <v>75238</v>
          </cell>
          <cell r="D4041">
            <v>732</v>
          </cell>
          <cell r="E4041" t="str">
            <v>A</v>
          </cell>
          <cell r="F4041" t="str">
            <v>City of Hammond - CTP</v>
          </cell>
          <cell r="G4041" t="str">
            <v>6</v>
          </cell>
          <cell r="H4041" t="str">
            <v>6990</v>
          </cell>
        </row>
        <row r="4042">
          <cell r="A4042" t="str">
            <v>0009089811</v>
          </cell>
          <cell r="B4042" t="str">
            <v>00090</v>
          </cell>
          <cell r="C4042" t="str">
            <v>89811</v>
          </cell>
          <cell r="D4042">
            <v>40071</v>
          </cell>
          <cell r="E4042" t="str">
            <v>I</v>
          </cell>
          <cell r="F4042" t="str">
            <v>ERROR FUND CENTER</v>
          </cell>
          <cell r="G4042" t="str">
            <v>3</v>
          </cell>
          <cell r="H4042" t="str">
            <v>6000</v>
          </cell>
        </row>
        <row r="4043">
          <cell r="A4043" t="str">
            <v>0009089850</v>
          </cell>
          <cell r="B4043" t="str">
            <v>00090</v>
          </cell>
          <cell r="C4043" t="str">
            <v>89850</v>
          </cell>
          <cell r="D4043">
            <v>40071</v>
          </cell>
          <cell r="E4043" t="str">
            <v>I</v>
          </cell>
          <cell r="F4043" t="str">
            <v>ERROR FUND CENTER</v>
          </cell>
          <cell r="G4043" t="str">
            <v>3</v>
          </cell>
          <cell r="H4043" t="str">
            <v>6000</v>
          </cell>
        </row>
        <row r="4044">
          <cell r="A4044" t="str">
            <v>0009089854</v>
          </cell>
          <cell r="B4044" t="str">
            <v>00090</v>
          </cell>
          <cell r="C4044" t="str">
            <v>89854</v>
          </cell>
          <cell r="D4044">
            <v>40071</v>
          </cell>
          <cell r="E4044" t="str">
            <v>I</v>
          </cell>
          <cell r="F4044" t="str">
            <v>ERROR FUND CENTER</v>
          </cell>
          <cell r="G4044" t="str">
            <v>3</v>
          </cell>
          <cell r="H4044" t="str">
            <v>6000</v>
          </cell>
        </row>
        <row r="4045">
          <cell r="A4045" t="str">
            <v>0009090008</v>
          </cell>
          <cell r="B4045" t="str">
            <v>00090</v>
          </cell>
          <cell r="C4045" t="str">
            <v>90008</v>
          </cell>
          <cell r="D4045">
            <v>40070</v>
          </cell>
          <cell r="E4045" t="str">
            <v>I</v>
          </cell>
          <cell r="F4045" t="str">
            <v>CO - CIGARETTE TAX</v>
          </cell>
          <cell r="G4045" t="str">
            <v/>
          </cell>
          <cell r="H4045" t="str">
            <v/>
          </cell>
        </row>
        <row r="4046">
          <cell r="A4046" t="str">
            <v>0009090009</v>
          </cell>
          <cell r="B4046" t="str">
            <v>00090</v>
          </cell>
          <cell r="C4046" t="str">
            <v>90009</v>
          </cell>
          <cell r="D4046">
            <v>40070</v>
          </cell>
          <cell r="E4046" t="str">
            <v>I</v>
          </cell>
          <cell r="F4046" t="str">
            <v>CO - INTANGIBLE TAX DIVISION</v>
          </cell>
          <cell r="G4046" t="str">
            <v/>
          </cell>
          <cell r="H4046" t="str">
            <v/>
          </cell>
        </row>
        <row r="4047">
          <cell r="A4047" t="str">
            <v>0009090085</v>
          </cell>
          <cell r="B4047" t="str">
            <v>00090</v>
          </cell>
          <cell r="C4047" t="str">
            <v>90085</v>
          </cell>
          <cell r="D4047">
            <v>40070</v>
          </cell>
          <cell r="E4047" t="str">
            <v>I</v>
          </cell>
          <cell r="F4047" t="str">
            <v>CO - AMY MEADOW VS DEPT OF REV</v>
          </cell>
          <cell r="G4047" t="str">
            <v/>
          </cell>
          <cell r="H4047" t="str">
            <v/>
          </cell>
        </row>
        <row r="4048">
          <cell r="A4048" t="str">
            <v>0009090516</v>
          </cell>
          <cell r="B4048" t="str">
            <v>00090</v>
          </cell>
          <cell r="C4048" t="str">
            <v>90516</v>
          </cell>
          <cell r="D4048">
            <v>40070</v>
          </cell>
          <cell r="E4048" t="str">
            <v>I</v>
          </cell>
          <cell r="F4048" t="str">
            <v>CO - MOTOR VEHICLE FUEL TAX</v>
          </cell>
          <cell r="G4048" t="str">
            <v/>
          </cell>
          <cell r="H4048" t="str">
            <v/>
          </cell>
        </row>
        <row r="4049">
          <cell r="A4049" t="str">
            <v>0009091050</v>
          </cell>
          <cell r="B4049" t="str">
            <v>00090</v>
          </cell>
          <cell r="C4049" t="str">
            <v>91050</v>
          </cell>
          <cell r="D4049">
            <v>40070</v>
          </cell>
          <cell r="E4049" t="str">
            <v>I</v>
          </cell>
          <cell r="F4049" t="str">
            <v>CO - FELIX COMMON FUND</v>
          </cell>
          <cell r="G4049" t="str">
            <v/>
          </cell>
          <cell r="H4049" t="str">
            <v/>
          </cell>
        </row>
        <row r="4050">
          <cell r="A4050" t="str">
            <v>0009091060</v>
          </cell>
          <cell r="B4050" t="str">
            <v>00090</v>
          </cell>
          <cell r="C4050" t="str">
            <v>91060</v>
          </cell>
          <cell r="D4050">
            <v>40070</v>
          </cell>
          <cell r="E4050" t="str">
            <v>I</v>
          </cell>
          <cell r="F4050" t="str">
            <v>CO - COMMUNITY SERV SALES TAX</v>
          </cell>
          <cell r="G4050" t="str">
            <v/>
          </cell>
          <cell r="H4050" t="str">
            <v/>
          </cell>
        </row>
        <row r="4051">
          <cell r="A4051" t="str">
            <v>0009091079</v>
          </cell>
          <cell r="B4051" t="str">
            <v>00090</v>
          </cell>
          <cell r="C4051" t="str">
            <v>91079</v>
          </cell>
          <cell r="D4051">
            <v>40070</v>
          </cell>
          <cell r="E4051" t="str">
            <v>I</v>
          </cell>
          <cell r="F4051" t="str">
            <v>CO - PROP TAX REPLACEMENT FUND</v>
          </cell>
          <cell r="G4051" t="str">
            <v/>
          </cell>
          <cell r="H4051" t="str">
            <v/>
          </cell>
        </row>
        <row r="4052">
          <cell r="A4052" t="str">
            <v>0009091350</v>
          </cell>
          <cell r="B4052" t="str">
            <v>00090</v>
          </cell>
          <cell r="C4052" t="str">
            <v>91350</v>
          </cell>
          <cell r="D4052">
            <v>40070</v>
          </cell>
          <cell r="E4052" t="str">
            <v>I</v>
          </cell>
          <cell r="F4052" t="str">
            <v>CO - BANK TAX REFUNDS</v>
          </cell>
          <cell r="G4052" t="str">
            <v/>
          </cell>
          <cell r="H4052" t="str">
            <v/>
          </cell>
        </row>
        <row r="4053">
          <cell r="A4053" t="str">
            <v>0009091434</v>
          </cell>
          <cell r="B4053" t="str">
            <v>00090</v>
          </cell>
          <cell r="C4053" t="str">
            <v>91434</v>
          </cell>
          <cell r="D4053">
            <v>40070</v>
          </cell>
          <cell r="E4053" t="str">
            <v>I</v>
          </cell>
          <cell r="F4053" t="str">
            <v>CO - DEPT. REVENUE PREVENTIVE</v>
          </cell>
          <cell r="G4053" t="str">
            <v/>
          </cell>
          <cell r="H4053" t="str">
            <v/>
          </cell>
        </row>
        <row r="4054">
          <cell r="A4054" t="str">
            <v>0009093900</v>
          </cell>
          <cell r="B4054" t="str">
            <v>00090</v>
          </cell>
          <cell r="C4054" t="str">
            <v>93900</v>
          </cell>
          <cell r="D4054">
            <v>40070</v>
          </cell>
          <cell r="E4054" t="str">
            <v>I</v>
          </cell>
          <cell r="F4054" t="str">
            <v>CO - CONTROLLED SUBSTANCE EXCI</v>
          </cell>
          <cell r="G4054" t="str">
            <v/>
          </cell>
          <cell r="H4054" t="str">
            <v/>
          </cell>
        </row>
        <row r="4055">
          <cell r="A4055" t="str">
            <v>0009093911</v>
          </cell>
          <cell r="B4055" t="str">
            <v>00090</v>
          </cell>
          <cell r="C4055" t="str">
            <v>93911</v>
          </cell>
          <cell r="D4055">
            <v>40070</v>
          </cell>
          <cell r="E4055" t="str">
            <v>I</v>
          </cell>
          <cell r="F4055" t="str">
            <v>CO - HAZ SUB IC6-6-6.6-1 LAKE</v>
          </cell>
          <cell r="G4055" t="str">
            <v/>
          </cell>
          <cell r="H4055" t="str">
            <v/>
          </cell>
        </row>
        <row r="4056">
          <cell r="A4056" t="str">
            <v>0010010450</v>
          </cell>
          <cell r="B4056" t="str">
            <v>00100</v>
          </cell>
          <cell r="C4056" t="str">
            <v>10450</v>
          </cell>
          <cell r="D4056">
            <v>40360</v>
          </cell>
          <cell r="E4056" t="str">
            <v>I</v>
          </cell>
          <cell r="F4056" t="str">
            <v>Inactivate after Year-end</v>
          </cell>
          <cell r="G4056" t="str">
            <v>3</v>
          </cell>
          <cell r="H4056" t="str">
            <v>1000</v>
          </cell>
        </row>
        <row r="4057">
          <cell r="A4057" t="str">
            <v>0010010930</v>
          </cell>
          <cell r="B4057" t="str">
            <v>00100</v>
          </cell>
          <cell r="C4057" t="str">
            <v>10930</v>
          </cell>
          <cell r="D4057">
            <v>732</v>
          </cell>
          <cell r="E4057" t="str">
            <v>A</v>
          </cell>
          <cell r="F4057" t="str">
            <v>STATE POLICE/REVENUE ONLY ACCT</v>
          </cell>
          <cell r="G4057" t="str">
            <v>3</v>
          </cell>
          <cell r="H4057" t="str">
            <v>1000</v>
          </cell>
        </row>
        <row r="4058">
          <cell r="A4058" t="str">
            <v>0010010950</v>
          </cell>
          <cell r="B4058" t="str">
            <v>00100</v>
          </cell>
          <cell r="C4058" t="str">
            <v>10950</v>
          </cell>
          <cell r="D4058">
            <v>732</v>
          </cell>
          <cell r="E4058" t="str">
            <v>A</v>
          </cell>
          <cell r="F4058" t="str">
            <v>FIREARM HISTORY CHECK FEES</v>
          </cell>
          <cell r="G4058" t="str">
            <v>5</v>
          </cell>
          <cell r="H4058" t="str">
            <v>1000</v>
          </cell>
        </row>
        <row r="4059">
          <cell r="A4059" t="str">
            <v>0010011130</v>
          </cell>
          <cell r="B4059" t="str">
            <v>00100</v>
          </cell>
          <cell r="C4059" t="str">
            <v>11130</v>
          </cell>
          <cell r="D4059">
            <v>40360</v>
          </cell>
          <cell r="E4059" t="str">
            <v>I</v>
          </cell>
          <cell r="F4059" t="str">
            <v>Inactivate after Year-end</v>
          </cell>
          <cell r="G4059" t="str">
            <v>3</v>
          </cell>
          <cell r="H4059" t="str">
            <v>1000</v>
          </cell>
        </row>
        <row r="4060">
          <cell r="A4060" t="str">
            <v>0010012755</v>
          </cell>
          <cell r="B4060" t="str">
            <v>00100</v>
          </cell>
          <cell r="C4060" t="str">
            <v>12755</v>
          </cell>
          <cell r="D4060">
            <v>732</v>
          </cell>
          <cell r="E4060" t="str">
            <v>A</v>
          </cell>
          <cell r="F4060" t="str">
            <v>ISP Indiana Intelligence Fusio</v>
          </cell>
          <cell r="G4060" t="str">
            <v>3</v>
          </cell>
          <cell r="H4060" t="str">
            <v>1000</v>
          </cell>
        </row>
        <row r="4061">
          <cell r="A4061" t="str">
            <v>0010013046</v>
          </cell>
          <cell r="B4061" t="str">
            <v>00100</v>
          </cell>
          <cell r="C4061" t="str">
            <v>13046</v>
          </cell>
          <cell r="D4061">
            <v>732</v>
          </cell>
          <cell r="E4061" t="str">
            <v>A</v>
          </cell>
          <cell r="F4061" t="str">
            <v>Capital Reversions- ISP GF</v>
          </cell>
          <cell r="G4061" t="str">
            <v>3</v>
          </cell>
          <cell r="H4061" t="str">
            <v>1000</v>
          </cell>
        </row>
        <row r="4062">
          <cell r="A4062" t="str">
            <v>0010013060</v>
          </cell>
          <cell r="B4062" t="str">
            <v>00100</v>
          </cell>
          <cell r="C4062" t="str">
            <v>13060</v>
          </cell>
          <cell r="D4062">
            <v>40360</v>
          </cell>
          <cell r="E4062" t="str">
            <v>I</v>
          </cell>
          <cell r="F4062" t="str">
            <v>Inactivate after Year-end</v>
          </cell>
          <cell r="G4062" t="str">
            <v>3</v>
          </cell>
          <cell r="H4062" t="str">
            <v>1000</v>
          </cell>
        </row>
        <row r="4063">
          <cell r="A4063" t="str">
            <v>0010013076</v>
          </cell>
          <cell r="B4063" t="str">
            <v>00100</v>
          </cell>
          <cell r="C4063" t="str">
            <v>13076</v>
          </cell>
          <cell r="D4063">
            <v>732</v>
          </cell>
          <cell r="E4063" t="str">
            <v>A</v>
          </cell>
          <cell r="F4063" t="str">
            <v>ISP OPEB Contribution</v>
          </cell>
          <cell r="G4063" t="str">
            <v>3</v>
          </cell>
          <cell r="H4063" t="str">
            <v>1000</v>
          </cell>
        </row>
        <row r="4064">
          <cell r="A4064" t="str">
            <v>0010013117</v>
          </cell>
          <cell r="B4064" t="str">
            <v>00100</v>
          </cell>
          <cell r="C4064" t="str">
            <v>13117</v>
          </cell>
          <cell r="D4064">
            <v>732</v>
          </cell>
          <cell r="E4064" t="str">
            <v>A</v>
          </cell>
          <cell r="F4064" t="str">
            <v>Forensic &amp; Health Sciences Lab</v>
          </cell>
          <cell r="G4064" t="str">
            <v>3</v>
          </cell>
          <cell r="H4064" t="str">
            <v>1000</v>
          </cell>
        </row>
        <row r="4065">
          <cell r="A4065" t="str">
            <v>0010014900</v>
          </cell>
          <cell r="B4065" t="str">
            <v>00100</v>
          </cell>
          <cell r="C4065" t="str">
            <v>14900</v>
          </cell>
          <cell r="D4065">
            <v>732</v>
          </cell>
          <cell r="E4065" t="str">
            <v>A</v>
          </cell>
          <cell r="F4065" t="str">
            <v>TRF TO M.V.H. FD ST POLICE</v>
          </cell>
          <cell r="G4065" t="str">
            <v>3</v>
          </cell>
          <cell r="H4065" t="str">
            <v>1000</v>
          </cell>
        </row>
        <row r="4066">
          <cell r="A4066" t="str">
            <v>0010014910</v>
          </cell>
          <cell r="B4066" t="str">
            <v>00100</v>
          </cell>
          <cell r="C4066" t="str">
            <v>14910</v>
          </cell>
          <cell r="D4066">
            <v>732</v>
          </cell>
          <cell r="E4066" t="str">
            <v>A</v>
          </cell>
          <cell r="F4066" t="str">
            <v>STATE POLICE PENSION</v>
          </cell>
          <cell r="G4066" t="str">
            <v>3</v>
          </cell>
          <cell r="H4066" t="str">
            <v>1000</v>
          </cell>
        </row>
        <row r="4067">
          <cell r="A4067" t="str">
            <v>0010014920</v>
          </cell>
          <cell r="B4067" t="str">
            <v>00100</v>
          </cell>
          <cell r="C4067" t="str">
            <v>14920</v>
          </cell>
          <cell r="D4067">
            <v>732</v>
          </cell>
          <cell r="E4067" t="str">
            <v>A</v>
          </cell>
          <cell r="F4067" t="str">
            <v>SUPPLEMENTAL PENSION</v>
          </cell>
          <cell r="G4067" t="str">
            <v>3</v>
          </cell>
          <cell r="H4067" t="str">
            <v>1000</v>
          </cell>
        </row>
        <row r="4068">
          <cell r="A4068" t="str">
            <v>0010014990</v>
          </cell>
          <cell r="B4068" t="str">
            <v>00100</v>
          </cell>
          <cell r="C4068" t="str">
            <v>14990</v>
          </cell>
          <cell r="D4068">
            <v>732</v>
          </cell>
          <cell r="E4068" t="str">
            <v>A</v>
          </cell>
          <cell r="F4068" t="str">
            <v>TRANSFER BENEFIT FUND</v>
          </cell>
          <cell r="G4068" t="str">
            <v>3</v>
          </cell>
          <cell r="H4068" t="str">
            <v>1000</v>
          </cell>
        </row>
        <row r="4069">
          <cell r="A4069" t="str">
            <v>0010016720</v>
          </cell>
          <cell r="B4069" t="str">
            <v>00100</v>
          </cell>
          <cell r="C4069" t="str">
            <v>16720</v>
          </cell>
          <cell r="D4069">
            <v>732</v>
          </cell>
          <cell r="E4069" t="str">
            <v>A</v>
          </cell>
          <cell r="F4069" t="str">
            <v>ENFORCEMENT AID FUND</v>
          </cell>
          <cell r="G4069" t="str">
            <v>3</v>
          </cell>
          <cell r="H4069" t="str">
            <v>1000</v>
          </cell>
        </row>
        <row r="4070">
          <cell r="A4070" t="str">
            <v>0010017380</v>
          </cell>
          <cell r="B4070" t="str">
            <v>00100</v>
          </cell>
          <cell r="C4070" t="str">
            <v>17380</v>
          </cell>
          <cell r="D4070">
            <v>732</v>
          </cell>
          <cell r="E4070" t="str">
            <v>A</v>
          </cell>
          <cell r="F4070" t="str">
            <v>INSURANCE RECOVERY</v>
          </cell>
          <cell r="G4070" t="str">
            <v>5</v>
          </cell>
          <cell r="H4070" t="str">
            <v>1000</v>
          </cell>
        </row>
        <row r="4071">
          <cell r="A4071" t="str">
            <v>0010019050</v>
          </cell>
          <cell r="B4071" t="str">
            <v>00100</v>
          </cell>
          <cell r="C4071" t="str">
            <v>19050</v>
          </cell>
          <cell r="D4071">
            <v>732</v>
          </cell>
          <cell r="E4071" t="str">
            <v>A</v>
          </cell>
          <cell r="F4071" t="str">
            <v>ISP GF Constr Fund</v>
          </cell>
          <cell r="G4071" t="str">
            <v>7</v>
          </cell>
          <cell r="H4071" t="str">
            <v>1000</v>
          </cell>
        </row>
        <row r="4072">
          <cell r="A4072" t="str">
            <v>0010030126</v>
          </cell>
          <cell r="B4072" t="str">
            <v>00100</v>
          </cell>
          <cell r="C4072" t="str">
            <v>30126</v>
          </cell>
          <cell r="D4072">
            <v>732</v>
          </cell>
          <cell r="E4072" t="str">
            <v>A</v>
          </cell>
          <cell r="F4072" t="str">
            <v>STATE POLICE</v>
          </cell>
          <cell r="G4072" t="str">
            <v>3</v>
          </cell>
          <cell r="H4072" t="str">
            <v>3010</v>
          </cell>
        </row>
        <row r="4073">
          <cell r="A4073" t="str">
            <v>0010030130</v>
          </cell>
          <cell r="B4073" t="str">
            <v>00100</v>
          </cell>
          <cell r="C4073" t="str">
            <v>30130</v>
          </cell>
          <cell r="D4073">
            <v>732</v>
          </cell>
          <cell r="E4073" t="str">
            <v>A</v>
          </cell>
          <cell r="F4073" t="str">
            <v>ENFORCEMENT AID</v>
          </cell>
          <cell r="G4073" t="str">
            <v>3</v>
          </cell>
          <cell r="H4073" t="str">
            <v>3010</v>
          </cell>
        </row>
        <row r="4074">
          <cell r="A4074" t="str">
            <v>0010030132</v>
          </cell>
          <cell r="B4074" t="str">
            <v>00100</v>
          </cell>
          <cell r="C4074" t="str">
            <v>30132</v>
          </cell>
          <cell r="D4074">
            <v>732</v>
          </cell>
          <cell r="E4074" t="str">
            <v>A</v>
          </cell>
          <cell r="F4074" t="str">
            <v>FORENSIC &amp; HLTH SCIENCES LAB</v>
          </cell>
          <cell r="G4074" t="str">
            <v>3</v>
          </cell>
          <cell r="H4074" t="str">
            <v>3010</v>
          </cell>
        </row>
        <row r="4075">
          <cell r="A4075" t="str">
            <v>0010030144</v>
          </cell>
          <cell r="B4075" t="str">
            <v>00100</v>
          </cell>
          <cell r="C4075" t="str">
            <v>30144</v>
          </cell>
          <cell r="D4075">
            <v>732</v>
          </cell>
          <cell r="E4075" t="str">
            <v>I</v>
          </cell>
          <cell r="F4075" t="str">
            <v>STATE POLICE IPA PROGRAM</v>
          </cell>
          <cell r="G4075" t="str">
            <v>3</v>
          </cell>
          <cell r="H4075" t="str">
            <v>3010</v>
          </cell>
        </row>
        <row r="4076">
          <cell r="A4076" t="str">
            <v>0010030148</v>
          </cell>
          <cell r="B4076" t="str">
            <v>00100</v>
          </cell>
          <cell r="C4076" t="str">
            <v>30148</v>
          </cell>
          <cell r="D4076">
            <v>41821</v>
          </cell>
          <cell r="E4076" t="str">
            <v>I</v>
          </cell>
          <cell r="F4076" t="str">
            <v>BENEFIT FUND</v>
          </cell>
          <cell r="G4076" t="str">
            <v>3</v>
          </cell>
          <cell r="H4076" t="str">
            <v>3010</v>
          </cell>
        </row>
        <row r="4077">
          <cell r="A4077" t="str">
            <v>0010030150</v>
          </cell>
          <cell r="B4077" t="str">
            <v>00100</v>
          </cell>
          <cell r="C4077" t="str">
            <v>30150</v>
          </cell>
          <cell r="D4077">
            <v>41821</v>
          </cell>
          <cell r="E4077" t="str">
            <v>I</v>
          </cell>
          <cell r="F4077" t="str">
            <v>SUPPLEMENTAL PENSION</v>
          </cell>
          <cell r="G4077" t="str">
            <v>3</v>
          </cell>
          <cell r="H4077" t="str">
            <v>3010</v>
          </cell>
        </row>
        <row r="4078">
          <cell r="A4078" t="str">
            <v>0010030152</v>
          </cell>
          <cell r="B4078" t="str">
            <v>00100</v>
          </cell>
          <cell r="C4078" t="str">
            <v>30152</v>
          </cell>
          <cell r="D4078">
            <v>41821</v>
          </cell>
          <cell r="E4078" t="str">
            <v>I</v>
          </cell>
          <cell r="F4078" t="str">
            <v>PENSION FUND</v>
          </cell>
          <cell r="G4078" t="str">
            <v>3</v>
          </cell>
          <cell r="H4078" t="str">
            <v>3010</v>
          </cell>
        </row>
        <row r="4079">
          <cell r="A4079" t="str">
            <v>0010030199</v>
          </cell>
          <cell r="B4079" t="str">
            <v>00100</v>
          </cell>
          <cell r="C4079" t="str">
            <v>30199</v>
          </cell>
          <cell r="D4079">
            <v>40071</v>
          </cell>
          <cell r="E4079" t="str">
            <v>I</v>
          </cell>
          <cell r="F4079" t="str">
            <v>CLOSING CENTER</v>
          </cell>
          <cell r="G4079" t="str">
            <v>3</v>
          </cell>
          <cell r="H4079" t="str">
            <v>3010</v>
          </cell>
        </row>
        <row r="4080">
          <cell r="A4080" t="str">
            <v>0010032210</v>
          </cell>
          <cell r="B4080" t="str">
            <v>00100</v>
          </cell>
          <cell r="C4080" t="str">
            <v>32210</v>
          </cell>
          <cell r="D4080">
            <v>732</v>
          </cell>
          <cell r="E4080" t="str">
            <v>A</v>
          </cell>
          <cell r="F4080" t="str">
            <v>STATE POLICE TRAINING</v>
          </cell>
          <cell r="G4080" t="str">
            <v>5</v>
          </cell>
          <cell r="H4080" t="str">
            <v>2200</v>
          </cell>
        </row>
        <row r="4081">
          <cell r="A4081" t="str">
            <v>0010032299</v>
          </cell>
          <cell r="B4081" t="str">
            <v>00100</v>
          </cell>
          <cell r="C4081" t="str">
            <v>32299</v>
          </cell>
          <cell r="D4081">
            <v>41426</v>
          </cell>
          <cell r="E4081" t="str">
            <v>I</v>
          </cell>
          <cell r="F4081" t="str">
            <v>CLOSING CENTER</v>
          </cell>
          <cell r="G4081" t="str">
            <v>3</v>
          </cell>
          <cell r="H4081" t="str">
            <v>2200</v>
          </cell>
        </row>
        <row r="4082">
          <cell r="A4082" t="str">
            <v>0010032720</v>
          </cell>
          <cell r="B4082" t="str">
            <v>00100</v>
          </cell>
          <cell r="C4082" t="str">
            <v>32720</v>
          </cell>
          <cell r="D4082">
            <v>732</v>
          </cell>
          <cell r="E4082" t="str">
            <v>A</v>
          </cell>
          <cell r="F4082" t="str">
            <v>LICENSE FEE IC 9-29-1-5</v>
          </cell>
          <cell r="G4082" t="str">
            <v>5</v>
          </cell>
          <cell r="H4082" t="str">
            <v>2260</v>
          </cell>
        </row>
        <row r="4083">
          <cell r="A4083" t="str">
            <v>0010032830</v>
          </cell>
          <cell r="B4083" t="str">
            <v>00100</v>
          </cell>
          <cell r="C4083" t="str">
            <v>32830</v>
          </cell>
          <cell r="D4083">
            <v>732</v>
          </cell>
          <cell r="E4083" t="str">
            <v>A</v>
          </cell>
          <cell r="F4083" t="str">
            <v>TRNSF TO STATE POLICE OPERATIN</v>
          </cell>
          <cell r="G4083" t="str">
            <v>3</v>
          </cell>
          <cell r="H4083" t="str">
            <v>2270</v>
          </cell>
        </row>
        <row r="4084">
          <cell r="A4084" t="str">
            <v>0010033210</v>
          </cell>
          <cell r="B4084" t="str">
            <v>00100</v>
          </cell>
          <cell r="C4084" t="str">
            <v>33210</v>
          </cell>
          <cell r="D4084">
            <v>732</v>
          </cell>
          <cell r="E4084" t="str">
            <v>A</v>
          </cell>
          <cell r="F4084" t="str">
            <v>DRUG INTERDICTION</v>
          </cell>
          <cell r="G4084" t="str">
            <v>3</v>
          </cell>
          <cell r="H4084" t="str">
            <v>2350</v>
          </cell>
        </row>
        <row r="4085">
          <cell r="A4085" t="str">
            <v>0010033299</v>
          </cell>
          <cell r="B4085" t="str">
            <v>00100</v>
          </cell>
          <cell r="C4085" t="str">
            <v>33299</v>
          </cell>
          <cell r="D4085">
            <v>41426</v>
          </cell>
          <cell r="E4085" t="str">
            <v>I</v>
          </cell>
          <cell r="F4085" t="str">
            <v>CLOSING CENTER</v>
          </cell>
          <cell r="G4085" t="str">
            <v>3</v>
          </cell>
          <cell r="H4085" t="str">
            <v>2350</v>
          </cell>
        </row>
        <row r="4086">
          <cell r="A4086" t="str">
            <v>0010037120</v>
          </cell>
          <cell r="B4086" t="str">
            <v>00100</v>
          </cell>
          <cell r="C4086" t="str">
            <v>37120</v>
          </cell>
          <cell r="D4086">
            <v>732</v>
          </cell>
          <cell r="E4086" t="str">
            <v>A</v>
          </cell>
          <cell r="F4086" t="str">
            <v>LABS</v>
          </cell>
          <cell r="G4086" t="str">
            <v>5</v>
          </cell>
          <cell r="H4086" t="str">
            <v>2860</v>
          </cell>
        </row>
        <row r="4087">
          <cell r="A4087" t="str">
            <v>0010038110</v>
          </cell>
          <cell r="B4087" t="str">
            <v>00100</v>
          </cell>
          <cell r="C4087" t="str">
            <v>38110</v>
          </cell>
          <cell r="D4087">
            <v>732</v>
          </cell>
          <cell r="E4087" t="str">
            <v>A</v>
          </cell>
          <cell r="F4087" t="str">
            <v>ACCIDENT REPORT ACCOUNT</v>
          </cell>
          <cell r="G4087" t="str">
            <v>3</v>
          </cell>
          <cell r="H4087" t="str">
            <v>3130</v>
          </cell>
        </row>
        <row r="4088">
          <cell r="A4088" t="str">
            <v>0010038800</v>
          </cell>
          <cell r="B4088" t="str">
            <v>00100</v>
          </cell>
          <cell r="C4088" t="str">
            <v>38800</v>
          </cell>
          <cell r="D4088">
            <v>732</v>
          </cell>
          <cell r="E4088" t="str">
            <v>I</v>
          </cell>
          <cell r="F4088" t="str">
            <v>CAPITAL REVERSIONS-STATE POLIC</v>
          </cell>
          <cell r="G4088" t="str">
            <v>3</v>
          </cell>
          <cell r="H4088" t="str">
            <v>3260</v>
          </cell>
        </row>
        <row r="4089">
          <cell r="A4089" t="str">
            <v>0010043960</v>
          </cell>
          <cell r="B4089" t="str">
            <v>00100</v>
          </cell>
          <cell r="C4089" t="str">
            <v>43960</v>
          </cell>
          <cell r="D4089">
            <v>41821</v>
          </cell>
          <cell r="E4089" t="str">
            <v>I</v>
          </cell>
          <cell r="F4089" t="str">
            <v>MISCELLANEOUS DONATIONS</v>
          </cell>
          <cell r="G4089" t="str">
            <v>6</v>
          </cell>
          <cell r="H4089" t="str">
            <v>6000</v>
          </cell>
        </row>
        <row r="4090">
          <cell r="A4090" t="str">
            <v>0010044000</v>
          </cell>
          <cell r="B4090" t="str">
            <v>00100</v>
          </cell>
          <cell r="C4090" t="str">
            <v>44000</v>
          </cell>
          <cell r="D4090">
            <v>40360</v>
          </cell>
          <cell r="E4090" t="str">
            <v>A</v>
          </cell>
          <cell r="F4090" t="str">
            <v>AIRPORT TASK FORCE</v>
          </cell>
          <cell r="G4090" t="str">
            <v>6</v>
          </cell>
          <cell r="H4090" t="str">
            <v>6000</v>
          </cell>
        </row>
        <row r="4091">
          <cell r="A4091" t="str">
            <v>0010044180</v>
          </cell>
          <cell r="B4091" t="str">
            <v>00100</v>
          </cell>
          <cell r="C4091" t="str">
            <v>44180</v>
          </cell>
          <cell r="D4091">
            <v>732</v>
          </cell>
          <cell r="E4091" t="str">
            <v>A</v>
          </cell>
          <cell r="F4091" t="str">
            <v>PROJECT INCOME/GRANT</v>
          </cell>
          <cell r="G4091" t="str">
            <v>6</v>
          </cell>
          <cell r="H4091" t="str">
            <v>6000</v>
          </cell>
        </row>
        <row r="4092">
          <cell r="A4092" t="str">
            <v>0010044470</v>
          </cell>
          <cell r="B4092" t="str">
            <v>00100</v>
          </cell>
          <cell r="C4092" t="str">
            <v>44470</v>
          </cell>
          <cell r="D4092">
            <v>732</v>
          </cell>
          <cell r="E4092" t="str">
            <v>A</v>
          </cell>
          <cell r="F4092" t="str">
            <v>FINGERPRINT (FBI PRINT)</v>
          </cell>
          <cell r="G4092" t="str">
            <v>6</v>
          </cell>
          <cell r="H4092" t="str">
            <v>6000</v>
          </cell>
        </row>
        <row r="4093">
          <cell r="A4093" t="str">
            <v>0010044480</v>
          </cell>
          <cell r="B4093" t="str">
            <v>00100</v>
          </cell>
          <cell r="C4093" t="str">
            <v>44480</v>
          </cell>
          <cell r="D4093">
            <v>41821</v>
          </cell>
          <cell r="E4093" t="str">
            <v>I</v>
          </cell>
          <cell r="F4093" t="str">
            <v>IV-C GRANT</v>
          </cell>
          <cell r="G4093" t="str">
            <v>5</v>
          </cell>
          <cell r="H4093" t="str">
            <v>6000</v>
          </cell>
        </row>
        <row r="4094">
          <cell r="A4094" t="str">
            <v>0010044510</v>
          </cell>
          <cell r="B4094" t="str">
            <v>00100</v>
          </cell>
          <cell r="C4094" t="str">
            <v>44510</v>
          </cell>
          <cell r="D4094">
            <v>732</v>
          </cell>
          <cell r="E4094" t="str">
            <v>A</v>
          </cell>
          <cell r="F4094" t="str">
            <v>DONATION NOT FOR PROFITS</v>
          </cell>
          <cell r="G4094" t="str">
            <v>6</v>
          </cell>
          <cell r="H4094" t="str">
            <v>6000</v>
          </cell>
        </row>
        <row r="4095">
          <cell r="A4095" t="str">
            <v>0010044860</v>
          </cell>
          <cell r="B4095" t="str">
            <v>00100</v>
          </cell>
          <cell r="C4095" t="str">
            <v>44860</v>
          </cell>
          <cell r="D4095">
            <v>732</v>
          </cell>
          <cell r="E4095" t="str">
            <v>A</v>
          </cell>
          <cell r="F4095" t="str">
            <v>US ATTORNEY GENERAL FORFEITED</v>
          </cell>
          <cell r="G4095" t="str">
            <v>6</v>
          </cell>
          <cell r="H4095" t="str">
            <v>6000</v>
          </cell>
        </row>
        <row r="4096">
          <cell r="A4096" t="str">
            <v>0010046280</v>
          </cell>
          <cell r="B4096" t="str">
            <v>00100</v>
          </cell>
          <cell r="C4096" t="str">
            <v>46280</v>
          </cell>
          <cell r="D4096">
            <v>732</v>
          </cell>
          <cell r="E4096" t="str">
            <v>A</v>
          </cell>
          <cell r="F4096" t="str">
            <v>STATE POLICE CONFERENCE ACCOUN</v>
          </cell>
          <cell r="G4096" t="str">
            <v>6</v>
          </cell>
          <cell r="H4096" t="str">
            <v>6000</v>
          </cell>
        </row>
        <row r="4097">
          <cell r="A4097" t="str">
            <v>0010047410</v>
          </cell>
          <cell r="B4097" t="str">
            <v>00100</v>
          </cell>
          <cell r="C4097" t="str">
            <v>47410</v>
          </cell>
          <cell r="D4097">
            <v>732</v>
          </cell>
          <cell r="E4097" t="str">
            <v>A</v>
          </cell>
          <cell r="F4097" t="str">
            <v>EXCESS HANDGUN LICENSE FEES</v>
          </cell>
          <cell r="G4097" t="str">
            <v>5</v>
          </cell>
          <cell r="H4097" t="str">
            <v>6000</v>
          </cell>
        </row>
        <row r="4098">
          <cell r="A4098" t="str">
            <v>0010048020</v>
          </cell>
          <cell r="B4098" t="str">
            <v>00100</v>
          </cell>
          <cell r="C4098" t="str">
            <v>48020</v>
          </cell>
          <cell r="D4098">
            <v>40071</v>
          </cell>
          <cell r="E4098" t="str">
            <v>I</v>
          </cell>
          <cell r="F4098" t="str">
            <v>EXCISE TAX</v>
          </cell>
          <cell r="G4098" t="str">
            <v>6</v>
          </cell>
          <cell r="H4098" t="str">
            <v>6000</v>
          </cell>
        </row>
        <row r="4099">
          <cell r="A4099" t="str">
            <v>0010048030</v>
          </cell>
          <cell r="B4099" t="str">
            <v>00100</v>
          </cell>
          <cell r="C4099" t="str">
            <v>48030</v>
          </cell>
          <cell r="D4099">
            <v>40071</v>
          </cell>
          <cell r="E4099" t="str">
            <v>I</v>
          </cell>
          <cell r="F4099" t="str">
            <v>AIRCRAFT LICENSE EXCISE TAX</v>
          </cell>
          <cell r="G4099" t="str">
            <v>6</v>
          </cell>
          <cell r="H4099" t="str">
            <v>6000</v>
          </cell>
        </row>
        <row r="4100">
          <cell r="A4100" t="str">
            <v>0010048280</v>
          </cell>
          <cell r="B4100" t="str">
            <v>00100</v>
          </cell>
          <cell r="C4100" t="str">
            <v>48280</v>
          </cell>
          <cell r="D4100">
            <v>40071</v>
          </cell>
          <cell r="E4100" t="str">
            <v>I</v>
          </cell>
          <cell r="F4100" t="str">
            <v>MINORITY MATCH FAIR</v>
          </cell>
          <cell r="G4100" t="str">
            <v>6</v>
          </cell>
          <cell r="H4100" t="str">
            <v>6000</v>
          </cell>
        </row>
        <row r="4101">
          <cell r="A4101" t="str">
            <v>0010048360</v>
          </cell>
          <cell r="B4101" t="str">
            <v>00100</v>
          </cell>
          <cell r="C4101" t="str">
            <v>48360</v>
          </cell>
          <cell r="D4101">
            <v>732</v>
          </cell>
          <cell r="E4101" t="str">
            <v>A</v>
          </cell>
          <cell r="F4101" t="str">
            <v>DNA SAMPLE PROCESSING FUND</v>
          </cell>
          <cell r="G4101" t="str">
            <v>5</v>
          </cell>
          <cell r="H4101" t="str">
            <v>6000</v>
          </cell>
        </row>
        <row r="4102">
          <cell r="A4102" t="str">
            <v>0010048450</v>
          </cell>
          <cell r="B4102" t="str">
            <v>00100</v>
          </cell>
          <cell r="C4102" t="str">
            <v>48450</v>
          </cell>
          <cell r="D4102">
            <v>732</v>
          </cell>
          <cell r="E4102" t="str">
            <v>A</v>
          </cell>
          <cell r="F4102" t="str">
            <v>ISP YOUTH EDUC, MUSEUM, &amp; MEMO</v>
          </cell>
          <cell r="G4102" t="str">
            <v>5</v>
          </cell>
          <cell r="H4102" t="str">
            <v>6000</v>
          </cell>
        </row>
        <row r="4103">
          <cell r="A4103" t="str">
            <v>0010058011</v>
          </cell>
          <cell r="B4103" t="str">
            <v>00100</v>
          </cell>
          <cell r="C4103" t="str">
            <v>58011</v>
          </cell>
          <cell r="D4103">
            <v>732</v>
          </cell>
          <cell r="E4103" t="str">
            <v>A</v>
          </cell>
          <cell r="F4103" t="str">
            <v>ARRA Byrne JAG Sub-Grant</v>
          </cell>
          <cell r="G4103" t="str">
            <v>7</v>
          </cell>
          <cell r="H4103" t="str">
            <v>8000</v>
          </cell>
        </row>
        <row r="4104">
          <cell r="A4104" t="str">
            <v>0010058410</v>
          </cell>
          <cell r="B4104" t="str">
            <v>00100</v>
          </cell>
          <cell r="C4104" t="str">
            <v>58410</v>
          </cell>
          <cell r="D4104">
            <v>732</v>
          </cell>
          <cell r="E4104" t="str">
            <v>A</v>
          </cell>
          <cell r="F4104" t="str">
            <v>INTERNET CRIMES AGAINST CHILDR</v>
          </cell>
          <cell r="G4104" t="str">
            <v>7</v>
          </cell>
          <cell r="H4104" t="str">
            <v>8000</v>
          </cell>
        </row>
        <row r="4105">
          <cell r="A4105" t="str">
            <v>0010060800</v>
          </cell>
          <cell r="B4105" t="str">
            <v>00100</v>
          </cell>
          <cell r="C4105" t="str">
            <v>60800</v>
          </cell>
          <cell r="D4105">
            <v>732</v>
          </cell>
          <cell r="E4105" t="str">
            <v>A</v>
          </cell>
          <cell r="F4105" t="str">
            <v>ISP DOJ Fund</v>
          </cell>
          <cell r="G4105" t="str">
            <v>7</v>
          </cell>
          <cell r="H4105" t="str">
            <v>8016</v>
          </cell>
        </row>
        <row r="4106">
          <cell r="A4106" t="str">
            <v>0010060810</v>
          </cell>
          <cell r="B4106" t="str">
            <v>00100</v>
          </cell>
          <cell r="C4106" t="str">
            <v>60810</v>
          </cell>
          <cell r="D4106">
            <v>732</v>
          </cell>
          <cell r="E4106" t="str">
            <v>A</v>
          </cell>
          <cell r="F4106" t="str">
            <v>ISP DOT Fund</v>
          </cell>
          <cell r="G4106" t="str">
            <v>7</v>
          </cell>
          <cell r="H4106" t="str">
            <v>8020</v>
          </cell>
        </row>
        <row r="4107">
          <cell r="A4107" t="str">
            <v>0010060820</v>
          </cell>
          <cell r="B4107" t="str">
            <v>00100</v>
          </cell>
          <cell r="C4107" t="str">
            <v>60820</v>
          </cell>
          <cell r="D4107">
            <v>732</v>
          </cell>
          <cell r="E4107" t="str">
            <v>A</v>
          </cell>
          <cell r="F4107" t="str">
            <v>ISP DHS Fund</v>
          </cell>
          <cell r="G4107" t="str">
            <v>7</v>
          </cell>
          <cell r="H4107" t="str">
            <v>8097</v>
          </cell>
        </row>
        <row r="4108">
          <cell r="A4108" t="str">
            <v>0010060900</v>
          </cell>
          <cell r="B4108" t="str">
            <v>00100</v>
          </cell>
          <cell r="C4108" t="str">
            <v>60900</v>
          </cell>
          <cell r="D4108">
            <v>40071</v>
          </cell>
          <cell r="E4108" t="str">
            <v>I</v>
          </cell>
          <cell r="F4108" t="str">
            <v>Adj Gen DOD Fund</v>
          </cell>
          <cell r="G4108" t="str">
            <v>7</v>
          </cell>
          <cell r="H4108" t="str">
            <v>8012</v>
          </cell>
        </row>
        <row r="4109">
          <cell r="A4109" t="str">
            <v>0010061800</v>
          </cell>
          <cell r="B4109" t="str">
            <v>00100</v>
          </cell>
          <cell r="C4109" t="str">
            <v>61800</v>
          </cell>
          <cell r="D4109">
            <v>40071</v>
          </cell>
          <cell r="E4109" t="str">
            <v>I</v>
          </cell>
          <cell r="F4109" t="str">
            <v>DHS DHS Fund</v>
          </cell>
          <cell r="G4109" t="str">
            <v>7</v>
          </cell>
          <cell r="H4109" t="str">
            <v>8097</v>
          </cell>
        </row>
        <row r="4110">
          <cell r="A4110" t="str">
            <v>0010062130</v>
          </cell>
          <cell r="B4110" t="str">
            <v>00100</v>
          </cell>
          <cell r="C4110" t="str">
            <v>62130</v>
          </cell>
          <cell r="D4110">
            <v>40071</v>
          </cell>
          <cell r="E4110" t="str">
            <v>I</v>
          </cell>
          <cell r="F4110" t="str">
            <v>FSSA DHHS Fund</v>
          </cell>
          <cell r="G4110" t="str">
            <v>7</v>
          </cell>
          <cell r="H4110" t="str">
            <v>8093</v>
          </cell>
        </row>
        <row r="4111">
          <cell r="A4111" t="str">
            <v>0010062410</v>
          </cell>
          <cell r="B4111" t="str">
            <v>00100</v>
          </cell>
          <cell r="C4111" t="str">
            <v>62410</v>
          </cell>
          <cell r="D4111">
            <v>40071</v>
          </cell>
          <cell r="E4111" t="str">
            <v>I</v>
          </cell>
          <cell r="F4111" t="str">
            <v>DWD DOL Fund</v>
          </cell>
          <cell r="G4111" t="str">
            <v>7</v>
          </cell>
          <cell r="H4111" t="str">
            <v>8017</v>
          </cell>
        </row>
        <row r="4112">
          <cell r="A4112" t="str">
            <v>0010062540</v>
          </cell>
          <cell r="B4112" t="str">
            <v>00100</v>
          </cell>
          <cell r="C4112" t="str">
            <v>62540</v>
          </cell>
          <cell r="D4112">
            <v>40071</v>
          </cell>
          <cell r="E4112" t="str">
            <v>I</v>
          </cell>
          <cell r="F4112" t="str">
            <v>DOC DHHS Fund</v>
          </cell>
          <cell r="G4112" t="str">
            <v>7</v>
          </cell>
          <cell r="H4112" t="str">
            <v>8093</v>
          </cell>
        </row>
        <row r="4113">
          <cell r="A4113" t="str">
            <v>0010062620</v>
          </cell>
          <cell r="B4113" t="str">
            <v>00100</v>
          </cell>
          <cell r="C4113" t="str">
            <v>62620</v>
          </cell>
          <cell r="D4113">
            <v>40071</v>
          </cell>
          <cell r="E4113" t="str">
            <v>I</v>
          </cell>
          <cell r="F4113" t="str">
            <v>DOE DOEd Fund</v>
          </cell>
          <cell r="G4113" t="str">
            <v>7</v>
          </cell>
          <cell r="H4113" t="str">
            <v>8084</v>
          </cell>
        </row>
        <row r="4114">
          <cell r="A4114" t="str">
            <v>0010070320</v>
          </cell>
          <cell r="B4114" t="str">
            <v>00100</v>
          </cell>
          <cell r="C4114" t="str">
            <v>70320</v>
          </cell>
          <cell r="D4114">
            <v>41426</v>
          </cell>
          <cell r="E4114" t="str">
            <v>I</v>
          </cell>
          <cell r="F4114" t="str">
            <v>SBA Pol Bldg Comm Fund</v>
          </cell>
          <cell r="G4114" t="str">
            <v>7</v>
          </cell>
          <cell r="H4114" t="str">
            <v>3260</v>
          </cell>
        </row>
        <row r="4115">
          <cell r="A4115" t="str">
            <v>0010070330</v>
          </cell>
          <cell r="B4115" t="str">
            <v>00100</v>
          </cell>
          <cell r="C4115" t="str">
            <v>70330</v>
          </cell>
          <cell r="D4115">
            <v>732</v>
          </cell>
          <cell r="E4115" t="str">
            <v>A</v>
          </cell>
          <cell r="F4115" t="str">
            <v>ISP St Pol Bldg Comm Fund</v>
          </cell>
          <cell r="G4115" t="str">
            <v>7</v>
          </cell>
          <cell r="H4115" t="str">
            <v>3260</v>
          </cell>
        </row>
        <row r="4116">
          <cell r="A4116" t="str">
            <v>0010070331</v>
          </cell>
          <cell r="B4116" t="str">
            <v>00100</v>
          </cell>
          <cell r="C4116" t="str">
            <v>70331</v>
          </cell>
          <cell r="D4116">
            <v>732</v>
          </cell>
          <cell r="E4116" t="str">
            <v>A</v>
          </cell>
          <cell r="F4116" t="str">
            <v>St Police SPBF PM</v>
          </cell>
          <cell r="G4116" t="str">
            <v>7</v>
          </cell>
          <cell r="H4116" t="str">
            <v>3260</v>
          </cell>
        </row>
        <row r="4117">
          <cell r="A4117" t="str">
            <v>0010071671</v>
          </cell>
          <cell r="B4117" t="str">
            <v>00100</v>
          </cell>
          <cell r="C4117" t="str">
            <v>71671</v>
          </cell>
          <cell r="D4117">
            <v>732</v>
          </cell>
          <cell r="E4117" t="str">
            <v>A</v>
          </cell>
          <cell r="F4117" t="str">
            <v>ISP Aviation Rotary Fund</v>
          </cell>
          <cell r="G4117" t="str">
            <v>5</v>
          </cell>
          <cell r="H4117" t="str">
            <v>5220</v>
          </cell>
        </row>
        <row r="4118">
          <cell r="A4118" t="str">
            <v>0010073645</v>
          </cell>
          <cell r="B4118" t="str">
            <v>00100</v>
          </cell>
          <cell r="C4118" t="str">
            <v>73645</v>
          </cell>
          <cell r="D4118">
            <v>732</v>
          </cell>
          <cell r="E4118" t="str">
            <v>A</v>
          </cell>
          <cell r="F4118" t="str">
            <v>ISP Employee Assistance Progra</v>
          </cell>
          <cell r="G4118" t="str">
            <v>6</v>
          </cell>
          <cell r="H4118" t="str">
            <v>7010</v>
          </cell>
        </row>
        <row r="4119">
          <cell r="A4119" t="str">
            <v>0010073821</v>
          </cell>
          <cell r="B4119" t="str">
            <v>00100</v>
          </cell>
          <cell r="C4119" t="str">
            <v>73821</v>
          </cell>
          <cell r="D4119">
            <v>732</v>
          </cell>
          <cell r="E4119" t="str">
            <v>A</v>
          </cell>
          <cell r="F4119" t="str">
            <v>STATE POLICE BLUE CROSS</v>
          </cell>
          <cell r="G4119" t="str">
            <v>6</v>
          </cell>
          <cell r="H4119" t="str">
            <v>7020</v>
          </cell>
        </row>
        <row r="4120">
          <cell r="A4120" t="str">
            <v>0010073835</v>
          </cell>
          <cell r="B4120" t="str">
            <v>00100</v>
          </cell>
          <cell r="C4120" t="str">
            <v>73835</v>
          </cell>
          <cell r="D4120">
            <v>40071</v>
          </cell>
          <cell r="E4120" t="str">
            <v>I</v>
          </cell>
          <cell r="F4120" t="str">
            <v>RETIREE LEAVE CONVER SPEND DOW</v>
          </cell>
          <cell r="G4120" t="str">
            <v>6</v>
          </cell>
          <cell r="H4120" t="str">
            <v>7020</v>
          </cell>
        </row>
        <row r="4121">
          <cell r="A4121" t="str">
            <v>0010076010</v>
          </cell>
          <cell r="B4121" t="str">
            <v>00100</v>
          </cell>
          <cell r="C4121" t="str">
            <v>76010</v>
          </cell>
          <cell r="D4121">
            <v>732</v>
          </cell>
          <cell r="E4121" t="str">
            <v>A</v>
          </cell>
          <cell r="F4121" t="str">
            <v>State Police 401h</v>
          </cell>
          <cell r="G4121" t="str">
            <v>6</v>
          </cell>
          <cell r="H4121" t="str">
            <v>6605</v>
          </cell>
        </row>
        <row r="4122">
          <cell r="A4122" t="str">
            <v>0010077010</v>
          </cell>
          <cell r="B4122" t="str">
            <v>00100</v>
          </cell>
          <cell r="C4122" t="str">
            <v>77010</v>
          </cell>
          <cell r="D4122">
            <v>40725</v>
          </cell>
          <cell r="E4122" t="str">
            <v>A</v>
          </cell>
          <cell r="F4122" t="str">
            <v>ISP 115 Health Trust Fund</v>
          </cell>
          <cell r="G4122" t="str">
            <v>6</v>
          </cell>
          <cell r="H4122" t="str">
            <v>6605</v>
          </cell>
        </row>
        <row r="4123">
          <cell r="A4123" t="str">
            <v>0010089005</v>
          </cell>
          <cell r="B4123" t="str">
            <v>00100</v>
          </cell>
          <cell r="C4123" t="str">
            <v>89005</v>
          </cell>
          <cell r="D4123">
            <v>40071</v>
          </cell>
          <cell r="E4123" t="str">
            <v>I</v>
          </cell>
          <cell r="F4123" t="str">
            <v>CO- *************************</v>
          </cell>
          <cell r="G4123" t="str">
            <v>7</v>
          </cell>
          <cell r="H4123" t="str">
            <v>1000</v>
          </cell>
        </row>
        <row r="4124">
          <cell r="A4124" t="str">
            <v>0010089465</v>
          </cell>
          <cell r="B4124" t="str">
            <v>00100</v>
          </cell>
          <cell r="C4124" t="str">
            <v>89465</v>
          </cell>
          <cell r="D4124">
            <v>40360</v>
          </cell>
          <cell r="E4124" t="str">
            <v>I</v>
          </cell>
          <cell r="F4124" t="str">
            <v>Inactivate after Year-end</v>
          </cell>
          <cell r="G4124" t="str">
            <v>3</v>
          </cell>
          <cell r="H4124" t="str">
            <v>6000</v>
          </cell>
        </row>
        <row r="4125">
          <cell r="A4125" t="str">
            <v>0010089492</v>
          </cell>
          <cell r="B4125" t="str">
            <v>00100</v>
          </cell>
          <cell r="C4125" t="str">
            <v>89492</v>
          </cell>
          <cell r="D4125">
            <v>40725</v>
          </cell>
          <cell r="E4125" t="str">
            <v>I</v>
          </cell>
          <cell r="F4125" t="str">
            <v>Inactivate after year-end</v>
          </cell>
          <cell r="G4125" t="str">
            <v>4</v>
          </cell>
          <cell r="H4125" t="str">
            <v>1000</v>
          </cell>
        </row>
        <row r="4126">
          <cell r="A4126" t="str">
            <v>0010089524</v>
          </cell>
          <cell r="B4126" t="str">
            <v>00100</v>
          </cell>
          <cell r="C4126" t="str">
            <v>89524</v>
          </cell>
          <cell r="D4126">
            <v>40071</v>
          </cell>
          <cell r="E4126" t="str">
            <v>I</v>
          </cell>
          <cell r="F4126" t="str">
            <v>ERROR FUND CENTER</v>
          </cell>
          <cell r="G4126" t="str">
            <v>3</v>
          </cell>
          <cell r="H4126" t="str">
            <v>3680</v>
          </cell>
        </row>
        <row r="4127">
          <cell r="A4127" t="str">
            <v>0010089528</v>
          </cell>
          <cell r="B4127" t="str">
            <v>00100</v>
          </cell>
          <cell r="C4127" t="str">
            <v>89528</v>
          </cell>
          <cell r="D4127">
            <v>40071</v>
          </cell>
          <cell r="E4127" t="str">
            <v>I</v>
          </cell>
          <cell r="F4127" t="str">
            <v>ERROR FUND CENTER</v>
          </cell>
          <cell r="G4127" t="str">
            <v>3</v>
          </cell>
          <cell r="H4127" t="str">
            <v>7020</v>
          </cell>
        </row>
        <row r="4128">
          <cell r="A4128" t="str">
            <v>0010089580</v>
          </cell>
          <cell r="B4128" t="str">
            <v>00100</v>
          </cell>
          <cell r="C4128" t="str">
            <v>89580</v>
          </cell>
          <cell r="D4128">
            <v>40071</v>
          </cell>
          <cell r="E4128" t="str">
            <v>I</v>
          </cell>
          <cell r="F4128" t="str">
            <v>ERROR FUND CENTER</v>
          </cell>
          <cell r="G4128" t="str">
            <v>3</v>
          </cell>
          <cell r="H4128" t="str">
            <v>3010</v>
          </cell>
        </row>
        <row r="4129">
          <cell r="A4129" t="str">
            <v>0010089651</v>
          </cell>
          <cell r="B4129" t="str">
            <v>00100</v>
          </cell>
          <cell r="C4129" t="str">
            <v>89651</v>
          </cell>
          <cell r="D4129">
            <v>40360</v>
          </cell>
          <cell r="E4129" t="str">
            <v>I</v>
          </cell>
          <cell r="F4129" t="str">
            <v>Inactivate after Year-end</v>
          </cell>
          <cell r="G4129" t="str">
            <v>3</v>
          </cell>
          <cell r="H4129" t="str">
            <v>3130</v>
          </cell>
        </row>
        <row r="4130">
          <cell r="A4130" t="str">
            <v>0010089652</v>
          </cell>
          <cell r="B4130" t="str">
            <v>00100</v>
          </cell>
          <cell r="C4130" t="str">
            <v>89652</v>
          </cell>
          <cell r="D4130">
            <v>40360</v>
          </cell>
          <cell r="E4130" t="str">
            <v>I</v>
          </cell>
          <cell r="F4130" t="str">
            <v>Inactivate after Year-end</v>
          </cell>
          <cell r="G4130" t="str">
            <v>3</v>
          </cell>
          <cell r="H4130" t="str">
            <v>7020</v>
          </cell>
        </row>
        <row r="4131">
          <cell r="A4131" t="str">
            <v>0010089653</v>
          </cell>
          <cell r="B4131" t="str">
            <v>00100</v>
          </cell>
          <cell r="C4131" t="str">
            <v>89653</v>
          </cell>
          <cell r="D4131">
            <v>40360</v>
          </cell>
          <cell r="E4131" t="str">
            <v>I</v>
          </cell>
          <cell r="F4131" t="str">
            <v>Inactivate after Year-end</v>
          </cell>
          <cell r="G4131" t="str">
            <v>3</v>
          </cell>
          <cell r="H4131" t="str">
            <v>3010</v>
          </cell>
        </row>
        <row r="4132">
          <cell r="A4132" t="str">
            <v>0010089686</v>
          </cell>
          <cell r="B4132" t="str">
            <v>00100</v>
          </cell>
          <cell r="C4132" t="str">
            <v>89686</v>
          </cell>
          <cell r="D4132">
            <v>40360</v>
          </cell>
          <cell r="E4132" t="str">
            <v>I</v>
          </cell>
          <cell r="F4132" t="str">
            <v>Inactivate after Year-end</v>
          </cell>
          <cell r="G4132" t="str">
            <v>3</v>
          </cell>
          <cell r="H4132" t="str">
            <v>3010</v>
          </cell>
        </row>
        <row r="4133">
          <cell r="A4133" t="str">
            <v>0010089737</v>
          </cell>
          <cell r="B4133" t="str">
            <v>00100</v>
          </cell>
          <cell r="C4133" t="str">
            <v>89737</v>
          </cell>
          <cell r="D4133">
            <v>40483</v>
          </cell>
          <cell r="E4133" t="str">
            <v>I</v>
          </cell>
          <cell r="F4133" t="str">
            <v>am cleanup</v>
          </cell>
          <cell r="G4133" t="str">
            <v/>
          </cell>
          <cell r="H4133" t="str">
            <v/>
          </cell>
        </row>
        <row r="4134">
          <cell r="A4134" t="str">
            <v>0010089759</v>
          </cell>
          <cell r="B4134" t="str">
            <v>00100</v>
          </cell>
          <cell r="C4134" t="str">
            <v>89759</v>
          </cell>
          <cell r="D4134">
            <v>40360</v>
          </cell>
          <cell r="E4134" t="str">
            <v>I</v>
          </cell>
          <cell r="F4134" t="str">
            <v>Inactivate after Year-end</v>
          </cell>
          <cell r="G4134" t="str">
            <v>3</v>
          </cell>
          <cell r="H4134" t="str">
            <v>3010</v>
          </cell>
        </row>
        <row r="4135">
          <cell r="A4135" t="str">
            <v>0010089760</v>
          </cell>
          <cell r="B4135" t="str">
            <v>00100</v>
          </cell>
          <cell r="C4135" t="str">
            <v>89760</v>
          </cell>
          <cell r="D4135">
            <v>40071</v>
          </cell>
          <cell r="E4135" t="str">
            <v>I</v>
          </cell>
          <cell r="F4135" t="str">
            <v>ERROR FUND CENTER</v>
          </cell>
          <cell r="G4135" t="str">
            <v>3</v>
          </cell>
          <cell r="H4135" t="str">
            <v>3010</v>
          </cell>
        </row>
        <row r="4136">
          <cell r="A4136" t="str">
            <v>0010089768</v>
          </cell>
          <cell r="B4136" t="str">
            <v>00100</v>
          </cell>
          <cell r="C4136" t="str">
            <v>89768</v>
          </cell>
          <cell r="D4136">
            <v>40483</v>
          </cell>
          <cell r="E4136" t="str">
            <v>I</v>
          </cell>
          <cell r="F4136" t="str">
            <v>ERROR FUND CENTER</v>
          </cell>
          <cell r="G4136" t="str">
            <v>3</v>
          </cell>
          <cell r="H4136" t="str">
            <v>3260</v>
          </cell>
        </row>
        <row r="4137">
          <cell r="A4137" t="str">
            <v>0010089856</v>
          </cell>
          <cell r="B4137" t="str">
            <v>00100</v>
          </cell>
          <cell r="C4137" t="str">
            <v>89856</v>
          </cell>
          <cell r="D4137">
            <v>40071</v>
          </cell>
          <cell r="E4137" t="str">
            <v>I</v>
          </cell>
          <cell r="F4137" t="str">
            <v>ERROR FUND CENTER</v>
          </cell>
          <cell r="G4137" t="str">
            <v>3</v>
          </cell>
          <cell r="H4137" t="str">
            <v>3680</v>
          </cell>
        </row>
        <row r="4138">
          <cell r="A4138" t="str">
            <v>0010090086</v>
          </cell>
          <cell r="B4138" t="str">
            <v>00100</v>
          </cell>
          <cell r="C4138" t="str">
            <v>90086</v>
          </cell>
          <cell r="D4138">
            <v>40070</v>
          </cell>
          <cell r="E4138" t="str">
            <v>I</v>
          </cell>
          <cell r="F4138" t="str">
            <v>CO - STATE POLICE BUILDING COM</v>
          </cell>
          <cell r="G4138" t="str">
            <v/>
          </cell>
          <cell r="H4138" t="str">
            <v/>
          </cell>
        </row>
        <row r="4139">
          <cell r="A4139" t="str">
            <v>0010090501</v>
          </cell>
          <cell r="B4139" t="str">
            <v>00100</v>
          </cell>
          <cell r="C4139" t="str">
            <v>90501</v>
          </cell>
          <cell r="D4139">
            <v>40070</v>
          </cell>
          <cell r="E4139" t="str">
            <v>I</v>
          </cell>
          <cell r="F4139" t="str">
            <v>CO - STATE POLICE TRAINING</v>
          </cell>
          <cell r="G4139" t="str">
            <v/>
          </cell>
          <cell r="H4139" t="str">
            <v/>
          </cell>
        </row>
        <row r="4140">
          <cell r="A4140" t="str">
            <v>0010090537</v>
          </cell>
          <cell r="B4140" t="str">
            <v>00100</v>
          </cell>
          <cell r="C4140" t="str">
            <v>90537</v>
          </cell>
          <cell r="D4140">
            <v>40070</v>
          </cell>
          <cell r="E4140" t="str">
            <v>I</v>
          </cell>
          <cell r="F4140" t="str">
            <v>CO - SKY HARBOR COMM REPAIR BL</v>
          </cell>
          <cell r="G4140" t="str">
            <v/>
          </cell>
          <cell r="H4140" t="str">
            <v/>
          </cell>
        </row>
        <row r="4141">
          <cell r="A4141" t="str">
            <v>0010090538</v>
          </cell>
          <cell r="B4141" t="str">
            <v>00100</v>
          </cell>
          <cell r="C4141" t="str">
            <v>90538</v>
          </cell>
          <cell r="D4141">
            <v>40070</v>
          </cell>
          <cell r="E4141" t="str">
            <v>I</v>
          </cell>
          <cell r="F4141" t="str">
            <v>CO - PENDLETON ST POLICE DIST</v>
          </cell>
          <cell r="G4141" t="str">
            <v/>
          </cell>
          <cell r="H4141" t="str">
            <v/>
          </cell>
        </row>
        <row r="4142">
          <cell r="A4142" t="str">
            <v>0010090539</v>
          </cell>
          <cell r="B4142" t="str">
            <v>00100</v>
          </cell>
          <cell r="C4142" t="str">
            <v>90539</v>
          </cell>
          <cell r="D4142">
            <v>40070</v>
          </cell>
          <cell r="E4142" t="str">
            <v>I</v>
          </cell>
          <cell r="F4142" t="str">
            <v>CO - PENDLETON ST POLICE DIST</v>
          </cell>
          <cell r="G4142" t="str">
            <v/>
          </cell>
          <cell r="H4142" t="str">
            <v/>
          </cell>
        </row>
        <row r="4143">
          <cell r="A4143" t="str">
            <v>0010090541</v>
          </cell>
          <cell r="B4143" t="str">
            <v>00100</v>
          </cell>
          <cell r="C4143" t="str">
            <v>90541</v>
          </cell>
          <cell r="D4143">
            <v>40070</v>
          </cell>
          <cell r="E4143" t="str">
            <v>I</v>
          </cell>
          <cell r="F4143" t="str">
            <v>CO - LAW ENFC ACAD BLDG COM OP</v>
          </cell>
          <cell r="G4143" t="str">
            <v/>
          </cell>
          <cell r="H4143" t="str">
            <v/>
          </cell>
        </row>
        <row r="4144">
          <cell r="A4144" t="str">
            <v>0010091788</v>
          </cell>
          <cell r="B4144" t="str">
            <v>00100</v>
          </cell>
          <cell r="C4144" t="str">
            <v>91788</v>
          </cell>
          <cell r="D4144">
            <v>40070</v>
          </cell>
          <cell r="E4144" t="str">
            <v>I</v>
          </cell>
          <cell r="F4144" t="str">
            <v>CO - DRUG INTERDICTION</v>
          </cell>
          <cell r="G4144" t="str">
            <v/>
          </cell>
          <cell r="H4144" t="str">
            <v/>
          </cell>
        </row>
        <row r="4145">
          <cell r="A4145" t="str">
            <v>0010091815</v>
          </cell>
          <cell r="B4145" t="str">
            <v>00100</v>
          </cell>
          <cell r="C4145" t="str">
            <v>91815</v>
          </cell>
          <cell r="D4145">
            <v>40070</v>
          </cell>
          <cell r="E4145" t="str">
            <v>I</v>
          </cell>
          <cell r="F4145" t="str">
            <v>CO - LABS</v>
          </cell>
          <cell r="G4145" t="str">
            <v/>
          </cell>
          <cell r="H4145" t="str">
            <v/>
          </cell>
        </row>
        <row r="4146">
          <cell r="A4146" t="str">
            <v>0010091818</v>
          </cell>
          <cell r="B4146" t="str">
            <v>00100</v>
          </cell>
          <cell r="C4146" t="str">
            <v>91818</v>
          </cell>
          <cell r="D4146">
            <v>40070</v>
          </cell>
          <cell r="E4146" t="str">
            <v>I</v>
          </cell>
          <cell r="F4146" t="str">
            <v>CO - SPEC FUEL TAX ST POLICE R</v>
          </cell>
          <cell r="G4146" t="str">
            <v/>
          </cell>
          <cell r="H4146" t="str">
            <v/>
          </cell>
        </row>
        <row r="4147">
          <cell r="A4147" t="str">
            <v>0010091827</v>
          </cell>
          <cell r="B4147" t="str">
            <v>00100</v>
          </cell>
          <cell r="C4147" t="str">
            <v>91827</v>
          </cell>
          <cell r="D4147">
            <v>40070</v>
          </cell>
          <cell r="E4147" t="str">
            <v>I</v>
          </cell>
          <cell r="F4147" t="str">
            <v>CO - 1997 STATE POLICE BUILDIN</v>
          </cell>
          <cell r="G4147" t="str">
            <v/>
          </cell>
          <cell r="H4147" t="str">
            <v/>
          </cell>
        </row>
        <row r="4148">
          <cell r="A4148" t="str">
            <v>0010091828</v>
          </cell>
          <cell r="B4148" t="str">
            <v>00100</v>
          </cell>
          <cell r="C4148" t="str">
            <v>91828</v>
          </cell>
          <cell r="D4148">
            <v>40070</v>
          </cell>
          <cell r="E4148" t="str">
            <v>I</v>
          </cell>
          <cell r="F4148" t="str">
            <v>CO - PUTNAMVILLE BLDGS, AREA V</v>
          </cell>
          <cell r="G4148" t="str">
            <v/>
          </cell>
          <cell r="H4148" t="str">
            <v/>
          </cell>
        </row>
        <row r="4149">
          <cell r="A4149" t="str">
            <v>0010310870</v>
          </cell>
          <cell r="B4149" t="str">
            <v>00103</v>
          </cell>
          <cell r="C4149" t="str">
            <v>10870</v>
          </cell>
          <cell r="D4149">
            <v>732</v>
          </cell>
          <cell r="E4149" t="str">
            <v>A</v>
          </cell>
          <cell r="F4149" t="str">
            <v>LAW ENFORCEMENT TRAINING ACADM</v>
          </cell>
          <cell r="G4149" t="str">
            <v>3</v>
          </cell>
          <cell r="H4149" t="str">
            <v>1000</v>
          </cell>
        </row>
        <row r="4150">
          <cell r="A4150" t="str">
            <v>0010313006</v>
          </cell>
          <cell r="B4150" t="str">
            <v>00103</v>
          </cell>
          <cell r="C4150" t="str">
            <v>13006</v>
          </cell>
          <cell r="D4150">
            <v>732</v>
          </cell>
          <cell r="E4150" t="str">
            <v>A</v>
          </cell>
          <cell r="F4150" t="str">
            <v>Capital Reversions - Law Enfor</v>
          </cell>
          <cell r="G4150" t="str">
            <v>3</v>
          </cell>
          <cell r="H4150" t="str">
            <v>1000</v>
          </cell>
        </row>
        <row r="4151">
          <cell r="A4151" t="str">
            <v>0010338910</v>
          </cell>
          <cell r="B4151" t="str">
            <v>00103</v>
          </cell>
          <cell r="C4151" t="str">
            <v>38910</v>
          </cell>
          <cell r="D4151">
            <v>41821</v>
          </cell>
          <cell r="E4151" t="str">
            <v>I</v>
          </cell>
          <cell r="F4151" t="str">
            <v>YEAR 2000 CONTINGENCY</v>
          </cell>
          <cell r="G4151" t="str">
            <v>5</v>
          </cell>
          <cell r="H4151" t="str">
            <v>3300</v>
          </cell>
        </row>
        <row r="4152">
          <cell r="A4152" t="str">
            <v>0010338920</v>
          </cell>
          <cell r="B4152" t="str">
            <v>00103</v>
          </cell>
          <cell r="C4152" t="str">
            <v>38920</v>
          </cell>
          <cell r="D4152">
            <v>732</v>
          </cell>
          <cell r="E4152" t="str">
            <v>A</v>
          </cell>
          <cell r="F4152" t="str">
            <v>LAW ENFORCEMENT TRAINING</v>
          </cell>
          <cell r="G4152" t="str">
            <v>3</v>
          </cell>
          <cell r="H4152" t="str">
            <v>3300</v>
          </cell>
        </row>
        <row r="4153">
          <cell r="A4153" t="str">
            <v>0010344490</v>
          </cell>
          <cell r="B4153" t="str">
            <v>00103</v>
          </cell>
          <cell r="C4153" t="str">
            <v>44490</v>
          </cell>
          <cell r="D4153">
            <v>40725</v>
          </cell>
          <cell r="E4153" t="str">
            <v>A</v>
          </cell>
          <cell r="F4153" t="str">
            <v>GENERAL DONATION FUND</v>
          </cell>
          <cell r="G4153" t="str">
            <v>6</v>
          </cell>
          <cell r="H4153" t="str">
            <v>6000</v>
          </cell>
        </row>
        <row r="4154">
          <cell r="A4154" t="str">
            <v>0010345310</v>
          </cell>
          <cell r="B4154" t="str">
            <v>00103</v>
          </cell>
          <cell r="C4154" t="str">
            <v>45310</v>
          </cell>
          <cell r="D4154">
            <v>732</v>
          </cell>
          <cell r="E4154" t="str">
            <v>A</v>
          </cell>
          <cell r="F4154" t="str">
            <v>ACADEMY MEMORABILIA</v>
          </cell>
          <cell r="G4154" t="str">
            <v>6</v>
          </cell>
          <cell r="H4154" t="str">
            <v>6000</v>
          </cell>
        </row>
        <row r="4155">
          <cell r="A4155" t="str">
            <v>0010358089</v>
          </cell>
          <cell r="B4155" t="str">
            <v>00103</v>
          </cell>
          <cell r="C4155" t="str">
            <v>58089</v>
          </cell>
          <cell r="D4155">
            <v>732</v>
          </cell>
          <cell r="E4155" t="str">
            <v>I</v>
          </cell>
          <cell r="F4155" t="str">
            <v>LETB ARRA Byrne / Jag</v>
          </cell>
          <cell r="G4155" t="str">
            <v>7</v>
          </cell>
          <cell r="H4155" t="str">
            <v>8000</v>
          </cell>
        </row>
        <row r="4156">
          <cell r="A4156" t="str">
            <v>0010358091</v>
          </cell>
          <cell r="B4156" t="str">
            <v>00103</v>
          </cell>
          <cell r="C4156" t="str">
            <v>58091</v>
          </cell>
          <cell r="D4156">
            <v>732</v>
          </cell>
          <cell r="E4156" t="str">
            <v>A</v>
          </cell>
          <cell r="F4156" t="str">
            <v>LETB ARRA Byrne / Jag</v>
          </cell>
          <cell r="G4156" t="str">
            <v>7</v>
          </cell>
          <cell r="H4156" t="str">
            <v>8000</v>
          </cell>
        </row>
        <row r="4157">
          <cell r="A4157" t="str">
            <v>0010360100</v>
          </cell>
          <cell r="B4157" t="str">
            <v>00103</v>
          </cell>
          <cell r="C4157" t="str">
            <v>60100</v>
          </cell>
          <cell r="D4157">
            <v>40071</v>
          </cell>
          <cell r="E4157" t="str">
            <v>I</v>
          </cell>
          <cell r="F4157" t="str">
            <v>ICJI DOJ Fund</v>
          </cell>
          <cell r="G4157" t="str">
            <v>7</v>
          </cell>
          <cell r="H4157" t="str">
            <v>8016</v>
          </cell>
        </row>
        <row r="4158">
          <cell r="A4158" t="str">
            <v>0010362110</v>
          </cell>
          <cell r="B4158" t="str">
            <v>00103</v>
          </cell>
          <cell r="C4158" t="str">
            <v>62110</v>
          </cell>
          <cell r="D4158">
            <v>40071</v>
          </cell>
          <cell r="E4158" t="str">
            <v>I</v>
          </cell>
          <cell r="F4158" t="str">
            <v>FSSA DOEd Fund</v>
          </cell>
          <cell r="G4158" t="str">
            <v>7</v>
          </cell>
          <cell r="H4158" t="str">
            <v>8084</v>
          </cell>
        </row>
        <row r="4159">
          <cell r="A4159" t="str">
            <v>0010362130</v>
          </cell>
          <cell r="B4159" t="str">
            <v>00103</v>
          </cell>
          <cell r="C4159" t="str">
            <v>62130</v>
          </cell>
          <cell r="D4159">
            <v>40071</v>
          </cell>
          <cell r="E4159" t="str">
            <v>I</v>
          </cell>
          <cell r="F4159" t="str">
            <v>FSSA DHHS Fund</v>
          </cell>
          <cell r="G4159" t="str">
            <v>7</v>
          </cell>
          <cell r="H4159" t="str">
            <v>8093</v>
          </cell>
        </row>
        <row r="4160">
          <cell r="A4160" t="str">
            <v>0010362410</v>
          </cell>
          <cell r="B4160" t="str">
            <v>00103</v>
          </cell>
          <cell r="C4160" t="str">
            <v>62410</v>
          </cell>
          <cell r="D4160">
            <v>40071</v>
          </cell>
          <cell r="E4160" t="str">
            <v>I</v>
          </cell>
          <cell r="F4160" t="str">
            <v>DWD DOL Fund</v>
          </cell>
          <cell r="G4160" t="str">
            <v>7</v>
          </cell>
          <cell r="H4160" t="str">
            <v>8017</v>
          </cell>
        </row>
        <row r="4161">
          <cell r="A4161" t="str">
            <v>0010363300</v>
          </cell>
          <cell r="B4161" t="str">
            <v>00103</v>
          </cell>
          <cell r="C4161" t="str">
            <v>63300</v>
          </cell>
          <cell r="D4161">
            <v>732</v>
          </cell>
          <cell r="E4161" t="str">
            <v>A</v>
          </cell>
          <cell r="F4161" t="str">
            <v>LETB DOT Fund</v>
          </cell>
          <cell r="G4161" t="str">
            <v>7</v>
          </cell>
          <cell r="H4161" t="str">
            <v>8020</v>
          </cell>
        </row>
        <row r="4162">
          <cell r="A4162" t="str">
            <v>0010363310</v>
          </cell>
          <cell r="B4162" t="str">
            <v>00103</v>
          </cell>
          <cell r="C4162" t="str">
            <v>63310</v>
          </cell>
          <cell r="D4162">
            <v>732</v>
          </cell>
          <cell r="E4162" t="str">
            <v>A</v>
          </cell>
          <cell r="F4162" t="str">
            <v>LETB DOJ Fund</v>
          </cell>
          <cell r="G4162" t="str">
            <v>7</v>
          </cell>
          <cell r="H4162" t="str">
            <v>8016</v>
          </cell>
        </row>
        <row r="4163">
          <cell r="A4163" t="str">
            <v>0010363320</v>
          </cell>
          <cell r="B4163" t="str">
            <v>00103</v>
          </cell>
          <cell r="C4163" t="str">
            <v>63320</v>
          </cell>
          <cell r="D4163">
            <v>732</v>
          </cell>
          <cell r="E4163" t="str">
            <v>A</v>
          </cell>
          <cell r="F4163" t="str">
            <v>LETB DOE Fund</v>
          </cell>
          <cell r="G4163" t="str">
            <v>7</v>
          </cell>
          <cell r="H4163" t="str">
            <v>8084</v>
          </cell>
        </row>
        <row r="4164">
          <cell r="A4164" t="str">
            <v>0010363330</v>
          </cell>
          <cell r="B4164" t="str">
            <v>00103</v>
          </cell>
          <cell r="C4164" t="str">
            <v>63330</v>
          </cell>
          <cell r="D4164">
            <v>732</v>
          </cell>
          <cell r="E4164" t="str">
            <v>A</v>
          </cell>
          <cell r="F4164" t="str">
            <v>LETB DHHS Fund</v>
          </cell>
          <cell r="G4164" t="str">
            <v>7</v>
          </cell>
          <cell r="H4164" t="str">
            <v>8093</v>
          </cell>
        </row>
        <row r="4165">
          <cell r="A4165" t="str">
            <v>0010363380</v>
          </cell>
          <cell r="B4165" t="str">
            <v>00103</v>
          </cell>
          <cell r="C4165" t="str">
            <v>63380</v>
          </cell>
          <cell r="D4165">
            <v>41306</v>
          </cell>
          <cell r="E4165" t="str">
            <v>A</v>
          </cell>
          <cell r="F4165" t="str">
            <v>LETB DHS Fund</v>
          </cell>
          <cell r="G4165" t="str">
            <v>7</v>
          </cell>
          <cell r="H4165" t="str">
            <v>8097</v>
          </cell>
        </row>
        <row r="4166">
          <cell r="A4166" t="str">
            <v>0010370420</v>
          </cell>
          <cell r="B4166" t="str">
            <v>00103</v>
          </cell>
          <cell r="C4166" t="str">
            <v>70420</v>
          </cell>
          <cell r="D4166">
            <v>732</v>
          </cell>
          <cell r="E4166" t="str">
            <v>A</v>
          </cell>
          <cell r="F4166" t="str">
            <v>LETB LET Bldg Fund</v>
          </cell>
          <cell r="G4166" t="str">
            <v>7</v>
          </cell>
          <cell r="H4166" t="str">
            <v>3290</v>
          </cell>
        </row>
        <row r="4167">
          <cell r="A4167" t="str">
            <v>0010370421</v>
          </cell>
          <cell r="B4167" t="str">
            <v>00103</v>
          </cell>
          <cell r="C4167" t="str">
            <v>70421</v>
          </cell>
          <cell r="D4167">
            <v>732</v>
          </cell>
          <cell r="E4167" t="str">
            <v>A</v>
          </cell>
          <cell r="F4167" t="str">
            <v>Law Enf Train LETF PM</v>
          </cell>
          <cell r="G4167" t="str">
            <v>7</v>
          </cell>
          <cell r="H4167" t="str">
            <v>3290</v>
          </cell>
        </row>
        <row r="4168">
          <cell r="A4168" t="str">
            <v>0010389570</v>
          </cell>
          <cell r="B4168" t="str">
            <v>00103</v>
          </cell>
          <cell r="C4168" t="str">
            <v>89570</v>
          </cell>
          <cell r="D4168">
            <v>40071</v>
          </cell>
          <cell r="E4168" t="str">
            <v>I</v>
          </cell>
          <cell r="F4168" t="str">
            <v>ERROR FUND CENTER</v>
          </cell>
          <cell r="G4168" t="str">
            <v>3</v>
          </cell>
          <cell r="H4168" t="str">
            <v>6000</v>
          </cell>
        </row>
        <row r="4169">
          <cell r="A4169" t="str">
            <v>0010389700</v>
          </cell>
          <cell r="B4169" t="str">
            <v>00103</v>
          </cell>
          <cell r="C4169" t="str">
            <v>89700</v>
          </cell>
          <cell r="D4169">
            <v>40071</v>
          </cell>
          <cell r="E4169" t="str">
            <v>I</v>
          </cell>
          <cell r="F4169" t="str">
            <v>ERROR FUND CENTER</v>
          </cell>
          <cell r="G4169" t="str">
            <v>3</v>
          </cell>
          <cell r="H4169" t="str">
            <v>6000</v>
          </cell>
        </row>
        <row r="4170">
          <cell r="A4170" t="str">
            <v>0010389705</v>
          </cell>
          <cell r="B4170" t="str">
            <v>00103</v>
          </cell>
          <cell r="C4170" t="str">
            <v>89705</v>
          </cell>
          <cell r="D4170">
            <v>40071</v>
          </cell>
          <cell r="E4170" t="str">
            <v>I</v>
          </cell>
          <cell r="F4170" t="str">
            <v>ERROR FUND CENTER</v>
          </cell>
          <cell r="G4170" t="str">
            <v>3</v>
          </cell>
          <cell r="H4170" t="str">
            <v>6000</v>
          </cell>
        </row>
        <row r="4171">
          <cell r="A4171" t="str">
            <v>0010389770</v>
          </cell>
          <cell r="B4171" t="str">
            <v>00103</v>
          </cell>
          <cell r="C4171" t="str">
            <v>89770</v>
          </cell>
          <cell r="D4171">
            <v>40071</v>
          </cell>
          <cell r="E4171" t="str">
            <v>I</v>
          </cell>
          <cell r="F4171" t="str">
            <v>ERROR FUND CENTER</v>
          </cell>
          <cell r="G4171" t="str">
            <v>3</v>
          </cell>
          <cell r="H4171" t="str">
            <v>3300</v>
          </cell>
        </row>
        <row r="4172">
          <cell r="A4172" t="str">
            <v>0010390542</v>
          </cell>
          <cell r="B4172" t="str">
            <v>00103</v>
          </cell>
          <cell r="C4172" t="str">
            <v>90542</v>
          </cell>
          <cell r="D4172">
            <v>40070</v>
          </cell>
          <cell r="E4172" t="str">
            <v>I</v>
          </cell>
          <cell r="F4172" t="str">
            <v>CO - LAW ENF ACADEMY BUILDING</v>
          </cell>
          <cell r="G4172" t="str">
            <v/>
          </cell>
          <cell r="H4172" t="str">
            <v/>
          </cell>
        </row>
        <row r="4173">
          <cell r="A4173" t="str">
            <v>0010390543</v>
          </cell>
          <cell r="B4173" t="str">
            <v>00103</v>
          </cell>
          <cell r="C4173" t="str">
            <v>90543</v>
          </cell>
          <cell r="D4173">
            <v>40070</v>
          </cell>
          <cell r="E4173" t="str">
            <v>I</v>
          </cell>
          <cell r="F4173" t="str">
            <v>CO - PREVENTATIVE MAINT.</v>
          </cell>
          <cell r="G4173" t="str">
            <v/>
          </cell>
          <cell r="H4173" t="str">
            <v/>
          </cell>
        </row>
        <row r="4174">
          <cell r="A4174" t="str">
            <v>0010390544</v>
          </cell>
          <cell r="B4174" t="str">
            <v>00103</v>
          </cell>
          <cell r="C4174" t="str">
            <v>90544</v>
          </cell>
          <cell r="D4174">
            <v>40070</v>
          </cell>
          <cell r="E4174" t="str">
            <v>I</v>
          </cell>
          <cell r="F4174" t="str">
            <v>CO - PREVENTATIVE MAINT.</v>
          </cell>
          <cell r="G4174" t="str">
            <v/>
          </cell>
          <cell r="H4174" t="str">
            <v/>
          </cell>
        </row>
        <row r="4175">
          <cell r="A4175" t="str">
            <v>0010391829</v>
          </cell>
          <cell r="B4175" t="str">
            <v>00103</v>
          </cell>
          <cell r="C4175" t="str">
            <v>91829</v>
          </cell>
          <cell r="D4175">
            <v>40070</v>
          </cell>
          <cell r="E4175" t="str">
            <v>I</v>
          </cell>
          <cell r="F4175" t="str">
            <v>CO - 1997 LAW ENF ACADEMY BLDG</v>
          </cell>
          <cell r="G4175" t="str">
            <v/>
          </cell>
          <cell r="H4175" t="str">
            <v/>
          </cell>
        </row>
        <row r="4176">
          <cell r="A4176" t="str">
            <v>0010462410</v>
          </cell>
          <cell r="B4176" t="str">
            <v>00104</v>
          </cell>
          <cell r="C4176" t="str">
            <v>62410</v>
          </cell>
          <cell r="D4176">
            <v>40071</v>
          </cell>
          <cell r="E4176" t="str">
            <v>I</v>
          </cell>
          <cell r="F4176" t="str">
            <v>DWD DOL Fund</v>
          </cell>
          <cell r="G4176" t="str">
            <v>7</v>
          </cell>
          <cell r="H4176" t="str">
            <v>8017</v>
          </cell>
        </row>
        <row r="4177">
          <cell r="A4177" t="str">
            <v>0011010495</v>
          </cell>
          <cell r="B4177" t="str">
            <v>00110</v>
          </cell>
          <cell r="C4177" t="str">
            <v>10495</v>
          </cell>
          <cell r="D4177">
            <v>732</v>
          </cell>
          <cell r="E4177" t="str">
            <v>A</v>
          </cell>
          <cell r="F4177" t="str">
            <v>CA-MCCO</v>
          </cell>
          <cell r="G4177" t="str">
            <v>3</v>
          </cell>
          <cell r="H4177" t="str">
            <v>1000</v>
          </cell>
        </row>
        <row r="4178">
          <cell r="A4178" t="str">
            <v>0011010955</v>
          </cell>
          <cell r="B4178" t="str">
            <v>00110</v>
          </cell>
          <cell r="C4178" t="str">
            <v>10955</v>
          </cell>
          <cell r="D4178">
            <v>732</v>
          </cell>
          <cell r="E4178" t="str">
            <v>A</v>
          </cell>
          <cell r="F4178" t="str">
            <v>AGO ARRA State Match Fund</v>
          </cell>
          <cell r="G4178" t="str">
            <v>5</v>
          </cell>
          <cell r="H4178" t="str">
            <v>1000</v>
          </cell>
        </row>
        <row r="4179">
          <cell r="A4179" t="str">
            <v>0011011030</v>
          </cell>
          <cell r="B4179" t="str">
            <v>00110</v>
          </cell>
          <cell r="C4179" t="str">
            <v>11030</v>
          </cell>
          <cell r="D4179">
            <v>732</v>
          </cell>
          <cell r="E4179" t="str">
            <v>A</v>
          </cell>
          <cell r="F4179" t="str">
            <v>ADJUTANT GENERAL</v>
          </cell>
          <cell r="G4179" t="str">
            <v>3</v>
          </cell>
          <cell r="H4179" t="str">
            <v>1000</v>
          </cell>
        </row>
        <row r="4180">
          <cell r="A4180" t="str">
            <v>0011011050</v>
          </cell>
          <cell r="B4180" t="str">
            <v>00110</v>
          </cell>
          <cell r="C4180" t="str">
            <v>11050</v>
          </cell>
          <cell r="D4180">
            <v>732</v>
          </cell>
          <cell r="E4180" t="str">
            <v>I</v>
          </cell>
          <cell r="F4180" t="str">
            <v>NAVAL FORCES</v>
          </cell>
          <cell r="G4180" t="str">
            <v>3</v>
          </cell>
          <cell r="H4180" t="str">
            <v>1000</v>
          </cell>
        </row>
        <row r="4181">
          <cell r="A4181" t="str">
            <v>0011011080</v>
          </cell>
          <cell r="B4181" t="str">
            <v>00110</v>
          </cell>
          <cell r="C4181" t="str">
            <v>11080</v>
          </cell>
          <cell r="D4181">
            <v>732</v>
          </cell>
          <cell r="E4181" t="str">
            <v>A</v>
          </cell>
          <cell r="F4181" t="str">
            <v>DISABLED SOLDIERS' PENSION</v>
          </cell>
          <cell r="G4181" t="str">
            <v>3</v>
          </cell>
          <cell r="H4181" t="str">
            <v>1000</v>
          </cell>
        </row>
        <row r="4182">
          <cell r="A4182" t="str">
            <v>0011013004</v>
          </cell>
          <cell r="B4182" t="str">
            <v>00110</v>
          </cell>
          <cell r="C4182" t="str">
            <v>13004</v>
          </cell>
          <cell r="D4182">
            <v>732</v>
          </cell>
          <cell r="E4182" t="str">
            <v>A</v>
          </cell>
          <cell r="F4182" t="str">
            <v>CAPITAL REVERSION - ADJ GENERA</v>
          </cell>
          <cell r="G4182" t="str">
            <v>3</v>
          </cell>
          <cell r="H4182" t="str">
            <v>1000</v>
          </cell>
        </row>
        <row r="4183">
          <cell r="A4183" t="str">
            <v>0011015250</v>
          </cell>
          <cell r="B4183" t="str">
            <v>00110</v>
          </cell>
          <cell r="C4183" t="str">
            <v>15250</v>
          </cell>
          <cell r="D4183">
            <v>732</v>
          </cell>
          <cell r="E4183" t="str">
            <v>A</v>
          </cell>
          <cell r="F4183" t="str">
            <v>MUTC-MUSCATATUCK URBAN TRNG CT</v>
          </cell>
          <cell r="G4183" t="str">
            <v>3</v>
          </cell>
          <cell r="H4183" t="str">
            <v>1000</v>
          </cell>
        </row>
        <row r="4184">
          <cell r="A4184" t="str">
            <v>0011015260</v>
          </cell>
          <cell r="B4184" t="str">
            <v>00110</v>
          </cell>
          <cell r="C4184" t="str">
            <v>15260</v>
          </cell>
          <cell r="D4184">
            <v>732</v>
          </cell>
          <cell r="E4184" t="str">
            <v>A</v>
          </cell>
          <cell r="F4184" t="str">
            <v>HOOSIER YOUTH CHALLENGE ACADEM</v>
          </cell>
          <cell r="G4184" t="str">
            <v>3</v>
          </cell>
          <cell r="H4184" t="str">
            <v>1000</v>
          </cell>
        </row>
        <row r="4185">
          <cell r="A4185" t="str">
            <v>0011018213</v>
          </cell>
          <cell r="B4185" t="str">
            <v>00110</v>
          </cell>
          <cell r="C4185" t="str">
            <v>18213</v>
          </cell>
          <cell r="D4185">
            <v>732</v>
          </cell>
          <cell r="E4185" t="str">
            <v>A</v>
          </cell>
          <cell r="F4185" t="str">
            <v>CIVIL/MILITARY CONTGNCY FUND</v>
          </cell>
          <cell r="G4185" t="str">
            <v>4</v>
          </cell>
          <cell r="H4185" t="str">
            <v>1000</v>
          </cell>
        </row>
        <row r="4186">
          <cell r="A4186" t="str">
            <v>0011018981</v>
          </cell>
          <cell r="B4186" t="str">
            <v>00110</v>
          </cell>
          <cell r="C4186" t="str">
            <v>18981</v>
          </cell>
          <cell r="D4186">
            <v>732</v>
          </cell>
          <cell r="E4186" t="str">
            <v>A</v>
          </cell>
          <cell r="F4186" t="str">
            <v>AGO ISSCH Post-Closure Expense</v>
          </cell>
          <cell r="G4186" t="str">
            <v>5</v>
          </cell>
          <cell r="H4186" t="str">
            <v>1000</v>
          </cell>
        </row>
        <row r="4187">
          <cell r="A4187" t="str">
            <v>0011019060</v>
          </cell>
          <cell r="B4187" t="str">
            <v>00110</v>
          </cell>
          <cell r="C4187" t="str">
            <v>19060</v>
          </cell>
          <cell r="D4187">
            <v>732</v>
          </cell>
          <cell r="E4187" t="str">
            <v>A</v>
          </cell>
          <cell r="F4187" t="str">
            <v>Adj Gen GF Constr Fund</v>
          </cell>
          <cell r="G4187" t="str">
            <v>7</v>
          </cell>
          <cell r="H4187" t="str">
            <v>1000</v>
          </cell>
        </row>
        <row r="4188">
          <cell r="A4188" t="str">
            <v>0011019061</v>
          </cell>
          <cell r="B4188" t="str">
            <v>00110</v>
          </cell>
          <cell r="C4188" t="str">
            <v>19061</v>
          </cell>
          <cell r="D4188">
            <v>732</v>
          </cell>
          <cell r="E4188" t="str">
            <v>A</v>
          </cell>
          <cell r="F4188" t="str">
            <v>Adj Gen GF PM</v>
          </cell>
          <cell r="G4188" t="str">
            <v>7</v>
          </cell>
          <cell r="H4188" t="str">
            <v>1000</v>
          </cell>
        </row>
        <row r="4189">
          <cell r="A4189" t="str">
            <v>0011045600</v>
          </cell>
          <cell r="B4189" t="str">
            <v>00110</v>
          </cell>
          <cell r="C4189" t="str">
            <v>45600</v>
          </cell>
          <cell r="D4189">
            <v>40071</v>
          </cell>
          <cell r="E4189" t="str">
            <v>I</v>
          </cell>
          <cell r="F4189" t="str">
            <v>FINANCIAL INSTITUTION IC6-5.5</v>
          </cell>
          <cell r="G4189" t="str">
            <v>6</v>
          </cell>
          <cell r="H4189" t="str">
            <v>6000</v>
          </cell>
        </row>
        <row r="4190">
          <cell r="A4190" t="str">
            <v>0011045610</v>
          </cell>
          <cell r="B4190" t="str">
            <v>00110</v>
          </cell>
          <cell r="C4190" t="str">
            <v>45610</v>
          </cell>
          <cell r="D4190">
            <v>40071</v>
          </cell>
          <cell r="E4190" t="str">
            <v>I</v>
          </cell>
          <cell r="F4190" t="str">
            <v>SUB ABUSE TREATMENT BUDGET</v>
          </cell>
          <cell r="G4190" t="str">
            <v>5</v>
          </cell>
          <cell r="H4190" t="str">
            <v>6000</v>
          </cell>
        </row>
        <row r="4191">
          <cell r="A4191" t="str">
            <v>0011047942</v>
          </cell>
          <cell r="B4191" t="str">
            <v>00110</v>
          </cell>
          <cell r="C4191" t="str">
            <v>47942</v>
          </cell>
          <cell r="D4191">
            <v>732</v>
          </cell>
          <cell r="E4191" t="str">
            <v>A</v>
          </cell>
          <cell r="F4191" t="str">
            <v>STATE ARMORY</v>
          </cell>
          <cell r="G4191" t="str">
            <v>6</v>
          </cell>
          <cell r="H4191" t="str">
            <v>6000</v>
          </cell>
        </row>
        <row r="4192">
          <cell r="A4192" t="str">
            <v>0011047944</v>
          </cell>
          <cell r="B4192" t="str">
            <v>00110</v>
          </cell>
          <cell r="C4192" t="str">
            <v>47944</v>
          </cell>
          <cell r="D4192">
            <v>732</v>
          </cell>
          <cell r="E4192" t="str">
            <v>A</v>
          </cell>
          <cell r="F4192" t="str">
            <v>COURT MARTIAL FINES</v>
          </cell>
          <cell r="G4192" t="str">
            <v>6</v>
          </cell>
          <cell r="H4192" t="str">
            <v>6000</v>
          </cell>
        </row>
        <row r="4193">
          <cell r="A4193" t="str">
            <v>0011047945</v>
          </cell>
          <cell r="B4193" t="str">
            <v>00110</v>
          </cell>
          <cell r="C4193" t="str">
            <v>47945</v>
          </cell>
          <cell r="D4193">
            <v>732</v>
          </cell>
          <cell r="E4193" t="str">
            <v>A</v>
          </cell>
          <cell r="F4193" t="str">
            <v>AGO Asset Forfeiture &amp; Seizure</v>
          </cell>
          <cell r="G4193" t="str">
            <v>6</v>
          </cell>
          <cell r="H4193" t="str">
            <v>6000</v>
          </cell>
        </row>
        <row r="4194">
          <cell r="A4194" t="str">
            <v>0011048640</v>
          </cell>
          <cell r="B4194" t="str">
            <v>00110</v>
          </cell>
          <cell r="C4194" t="str">
            <v>48640</v>
          </cell>
          <cell r="D4194">
            <v>40071</v>
          </cell>
          <cell r="E4194" t="str">
            <v>I</v>
          </cell>
          <cell r="F4194" t="str">
            <v>OUTDOOR INDIANA SALES</v>
          </cell>
          <cell r="G4194" t="str">
            <v>6</v>
          </cell>
          <cell r="H4194" t="str">
            <v>6000</v>
          </cell>
        </row>
        <row r="4195">
          <cell r="A4195" t="str">
            <v>0011058025</v>
          </cell>
          <cell r="B4195" t="str">
            <v>00110</v>
          </cell>
          <cell r="C4195" t="str">
            <v>58025</v>
          </cell>
          <cell r="D4195">
            <v>732</v>
          </cell>
          <cell r="E4195" t="str">
            <v>A</v>
          </cell>
          <cell r="F4195" t="str">
            <v>AGO ARRA National Guard Bureau</v>
          </cell>
          <cell r="G4195" t="str">
            <v>7</v>
          </cell>
          <cell r="H4195" t="str">
            <v>8000</v>
          </cell>
        </row>
        <row r="4196">
          <cell r="A4196" t="str">
            <v>0011058028</v>
          </cell>
          <cell r="B4196" t="str">
            <v>00110</v>
          </cell>
          <cell r="C4196" t="str">
            <v>58028</v>
          </cell>
          <cell r="D4196">
            <v>41456</v>
          </cell>
          <cell r="E4196" t="str">
            <v>I</v>
          </cell>
          <cell r="F4196" t="str">
            <v>YOUTH CHALLENGE PROGRAM</v>
          </cell>
          <cell r="G4196" t="str">
            <v>7</v>
          </cell>
          <cell r="H4196" t="str">
            <v>8000</v>
          </cell>
        </row>
        <row r="4197">
          <cell r="A4197" t="str">
            <v>0011058085</v>
          </cell>
          <cell r="B4197" t="str">
            <v>00110</v>
          </cell>
          <cell r="C4197" t="str">
            <v>58085</v>
          </cell>
          <cell r="D4197">
            <v>732</v>
          </cell>
          <cell r="E4197" t="str">
            <v>A</v>
          </cell>
          <cell r="F4197" t="str">
            <v>AGO ARRA State Energy Program</v>
          </cell>
          <cell r="G4197" t="str">
            <v>7</v>
          </cell>
          <cell r="H4197" t="str">
            <v>8000</v>
          </cell>
        </row>
        <row r="4198">
          <cell r="A4198" t="str">
            <v>0011060900</v>
          </cell>
          <cell r="B4198" t="str">
            <v>00110</v>
          </cell>
          <cell r="C4198" t="str">
            <v>60900</v>
          </cell>
          <cell r="D4198">
            <v>732</v>
          </cell>
          <cell r="E4198" t="str">
            <v>A</v>
          </cell>
          <cell r="F4198" t="str">
            <v>Adj Gen DOD Fund</v>
          </cell>
          <cell r="G4198" t="str">
            <v>7</v>
          </cell>
          <cell r="H4198" t="str">
            <v>8012</v>
          </cell>
        </row>
        <row r="4199">
          <cell r="A4199" t="str">
            <v>0011060910</v>
          </cell>
          <cell r="B4199" t="str">
            <v>00110</v>
          </cell>
          <cell r="C4199" t="str">
            <v>60910</v>
          </cell>
          <cell r="D4199">
            <v>732</v>
          </cell>
          <cell r="E4199" t="str">
            <v>A</v>
          </cell>
          <cell r="F4199" t="str">
            <v>Adj Gen DHS Fund</v>
          </cell>
          <cell r="G4199" t="str">
            <v>7</v>
          </cell>
          <cell r="H4199" t="str">
            <v>8097</v>
          </cell>
        </row>
        <row r="4200">
          <cell r="A4200" t="str">
            <v>0011061600</v>
          </cell>
          <cell r="B4200" t="str">
            <v>00110</v>
          </cell>
          <cell r="C4200" t="str">
            <v>61600</v>
          </cell>
          <cell r="D4200">
            <v>40071</v>
          </cell>
          <cell r="E4200" t="str">
            <v>I</v>
          </cell>
          <cell r="F4200" t="str">
            <v>DNR DOAg Fund</v>
          </cell>
          <cell r="G4200" t="str">
            <v>7</v>
          </cell>
          <cell r="H4200" t="str">
            <v>8010</v>
          </cell>
        </row>
        <row r="4201">
          <cell r="A4201" t="str">
            <v>0011062130</v>
          </cell>
          <cell r="B4201" t="str">
            <v>00110</v>
          </cell>
          <cell r="C4201" t="str">
            <v>62130</v>
          </cell>
          <cell r="D4201">
            <v>40071</v>
          </cell>
          <cell r="E4201" t="str">
            <v>I</v>
          </cell>
          <cell r="F4201" t="str">
            <v>FSSA DHHS Fund</v>
          </cell>
          <cell r="G4201" t="str">
            <v>7</v>
          </cell>
          <cell r="H4201" t="str">
            <v>8093</v>
          </cell>
        </row>
        <row r="4202">
          <cell r="A4202" t="str">
            <v>0011089007</v>
          </cell>
          <cell r="B4202" t="str">
            <v>00110</v>
          </cell>
          <cell r="C4202" t="str">
            <v>89007</v>
          </cell>
          <cell r="D4202">
            <v>40483</v>
          </cell>
          <cell r="E4202" t="str">
            <v>I</v>
          </cell>
          <cell r="F4202" t="str">
            <v>inactivate after AM cleanup</v>
          </cell>
          <cell r="G4202" t="str">
            <v/>
          </cell>
          <cell r="H4202" t="str">
            <v/>
          </cell>
        </row>
        <row r="4203">
          <cell r="A4203" t="str">
            <v>0011089144</v>
          </cell>
          <cell r="B4203" t="str">
            <v>00110</v>
          </cell>
          <cell r="C4203" t="str">
            <v>89144</v>
          </cell>
          <cell r="D4203">
            <v>40360</v>
          </cell>
          <cell r="E4203" t="str">
            <v>I</v>
          </cell>
          <cell r="F4203" t="str">
            <v>Inactivate after Year-end</v>
          </cell>
          <cell r="G4203" t="str">
            <v>3</v>
          </cell>
          <cell r="H4203" t="str">
            <v>1000</v>
          </cell>
        </row>
        <row r="4204">
          <cell r="A4204" t="str">
            <v>0011089170</v>
          </cell>
          <cell r="B4204" t="str">
            <v>00110</v>
          </cell>
          <cell r="C4204" t="str">
            <v>89170</v>
          </cell>
          <cell r="D4204">
            <v>40071</v>
          </cell>
          <cell r="E4204" t="str">
            <v>I</v>
          </cell>
          <cell r="F4204" t="str">
            <v>CO- GOVS CIVIL &amp; MILITARY CONT</v>
          </cell>
          <cell r="G4204" t="str">
            <v>3</v>
          </cell>
          <cell r="H4204" t="str">
            <v>1000</v>
          </cell>
        </row>
        <row r="4205">
          <cell r="A4205" t="str">
            <v>0011089193</v>
          </cell>
          <cell r="B4205" t="str">
            <v>00110</v>
          </cell>
          <cell r="C4205" t="str">
            <v>89193</v>
          </cell>
          <cell r="D4205">
            <v>40360</v>
          </cell>
          <cell r="E4205" t="str">
            <v>I</v>
          </cell>
          <cell r="F4205" t="str">
            <v>Inactivate after Year-end</v>
          </cell>
          <cell r="G4205" t="str">
            <v>3</v>
          </cell>
          <cell r="H4205" t="str">
            <v>1000</v>
          </cell>
        </row>
        <row r="4206">
          <cell r="A4206" t="str">
            <v>0011089610</v>
          </cell>
          <cell r="B4206" t="str">
            <v>00110</v>
          </cell>
          <cell r="C4206" t="str">
            <v>89610</v>
          </cell>
          <cell r="D4206">
            <v>40725</v>
          </cell>
          <cell r="E4206" t="str">
            <v>I</v>
          </cell>
          <cell r="F4206" t="str">
            <v>Inactivate after year-end</v>
          </cell>
          <cell r="G4206" t="str">
            <v>4</v>
          </cell>
          <cell r="H4206" t="str">
            <v>1000</v>
          </cell>
        </row>
        <row r="4207">
          <cell r="A4207" t="str">
            <v>0011089792</v>
          </cell>
          <cell r="B4207" t="str">
            <v>00110</v>
          </cell>
          <cell r="C4207" t="str">
            <v>89792</v>
          </cell>
          <cell r="D4207">
            <v>40360</v>
          </cell>
          <cell r="E4207" t="str">
            <v>I</v>
          </cell>
          <cell r="F4207" t="str">
            <v>Inactivate after Year-end</v>
          </cell>
          <cell r="G4207" t="str">
            <v>3</v>
          </cell>
          <cell r="H4207" t="str">
            <v>6000</v>
          </cell>
        </row>
        <row r="4208">
          <cell r="A4208" t="str">
            <v>0011089793</v>
          </cell>
          <cell r="B4208" t="str">
            <v>00110</v>
          </cell>
          <cell r="C4208" t="str">
            <v>89793</v>
          </cell>
          <cell r="D4208">
            <v>40071</v>
          </cell>
          <cell r="E4208" t="str">
            <v>I</v>
          </cell>
          <cell r="F4208" t="str">
            <v>ERROR FUND CENTER</v>
          </cell>
          <cell r="G4208" t="str">
            <v>3</v>
          </cell>
          <cell r="H4208" t="str">
            <v>6000</v>
          </cell>
        </row>
        <row r="4209">
          <cell r="A4209" t="str">
            <v>0011089835</v>
          </cell>
          <cell r="B4209" t="str">
            <v>00110</v>
          </cell>
          <cell r="C4209" t="str">
            <v>89835</v>
          </cell>
          <cell r="D4209">
            <v>40071</v>
          </cell>
          <cell r="E4209" t="str">
            <v>I</v>
          </cell>
          <cell r="F4209" t="str">
            <v>ERROR FUND CENTER</v>
          </cell>
          <cell r="G4209" t="str">
            <v>3</v>
          </cell>
          <cell r="H4209" t="str">
            <v>1000</v>
          </cell>
        </row>
        <row r="4210">
          <cell r="A4210" t="str">
            <v>0011089945</v>
          </cell>
          <cell r="B4210" t="str">
            <v>00110</v>
          </cell>
          <cell r="C4210" t="str">
            <v>89945</v>
          </cell>
          <cell r="D4210">
            <v>40071</v>
          </cell>
          <cell r="E4210" t="str">
            <v>I</v>
          </cell>
          <cell r="F4210" t="str">
            <v>ERROR FUND CENTER</v>
          </cell>
          <cell r="G4210" t="str">
            <v>3</v>
          </cell>
          <cell r="H4210" t="str">
            <v>1000</v>
          </cell>
        </row>
        <row r="4211">
          <cell r="A4211" t="str">
            <v>0011090115</v>
          </cell>
          <cell r="B4211" t="str">
            <v>00110</v>
          </cell>
          <cell r="C4211" t="str">
            <v>90115</v>
          </cell>
          <cell r="D4211">
            <v>40070</v>
          </cell>
          <cell r="E4211" t="str">
            <v>I</v>
          </cell>
          <cell r="F4211" t="str">
            <v>CO - STATE HQ BLDG STOUT FIELD</v>
          </cell>
          <cell r="G4211" t="str">
            <v/>
          </cell>
          <cell r="H4211" t="str">
            <v/>
          </cell>
        </row>
        <row r="4212">
          <cell r="A4212" t="str">
            <v>0011090140</v>
          </cell>
          <cell r="B4212" t="str">
            <v>00110</v>
          </cell>
          <cell r="C4212" t="str">
            <v>90140</v>
          </cell>
          <cell r="D4212">
            <v>40070</v>
          </cell>
          <cell r="E4212" t="str">
            <v>I</v>
          </cell>
          <cell r="F4212" t="str">
            <v>CO - FORT WAYNE N.GA</v>
          </cell>
          <cell r="G4212" t="str">
            <v/>
          </cell>
          <cell r="H4212" t="str">
            <v/>
          </cell>
        </row>
        <row r="4213">
          <cell r="A4213" t="str">
            <v>0011090187</v>
          </cell>
          <cell r="B4213" t="str">
            <v>00110</v>
          </cell>
          <cell r="C4213" t="str">
            <v>90187</v>
          </cell>
          <cell r="D4213">
            <v>40070</v>
          </cell>
          <cell r="E4213" t="str">
            <v>I</v>
          </cell>
          <cell r="F4213" t="str">
            <v>CO - LAFAYETTE NGA</v>
          </cell>
          <cell r="G4213" t="str">
            <v/>
          </cell>
          <cell r="H4213" t="str">
            <v/>
          </cell>
        </row>
        <row r="4214">
          <cell r="A4214" t="str">
            <v>0011090336</v>
          </cell>
          <cell r="B4214" t="str">
            <v>00110</v>
          </cell>
          <cell r="C4214" t="str">
            <v>90336</v>
          </cell>
          <cell r="D4214">
            <v>40070</v>
          </cell>
          <cell r="E4214" t="str">
            <v>I</v>
          </cell>
          <cell r="F4214" t="str">
            <v>CO - REPAIR TO ARMORIES-INDPLS</v>
          </cell>
          <cell r="G4214" t="str">
            <v/>
          </cell>
          <cell r="H4214" t="str">
            <v/>
          </cell>
        </row>
        <row r="4215">
          <cell r="A4215" t="str">
            <v>0011090384</v>
          </cell>
          <cell r="B4215" t="str">
            <v>00110</v>
          </cell>
          <cell r="C4215" t="str">
            <v>90384</v>
          </cell>
          <cell r="D4215">
            <v>40070</v>
          </cell>
          <cell r="E4215" t="str">
            <v>I</v>
          </cell>
          <cell r="F4215" t="str">
            <v>CO - CIVIL/MILITARY CONT FD</v>
          </cell>
          <cell r="G4215" t="str">
            <v/>
          </cell>
          <cell r="H4215" t="str">
            <v/>
          </cell>
        </row>
        <row r="4216">
          <cell r="A4216" t="str">
            <v>0011090401</v>
          </cell>
          <cell r="B4216" t="str">
            <v>00110</v>
          </cell>
          <cell r="C4216" t="str">
            <v>90401</v>
          </cell>
          <cell r="D4216">
            <v>40070</v>
          </cell>
          <cell r="E4216" t="str">
            <v>I</v>
          </cell>
          <cell r="F4216" t="str">
            <v>CO - CIVIL-MILITARY CONTINGENC</v>
          </cell>
          <cell r="G4216" t="str">
            <v/>
          </cell>
          <cell r="H4216" t="str">
            <v/>
          </cell>
        </row>
        <row r="4217">
          <cell r="A4217" t="str">
            <v>0011091412</v>
          </cell>
          <cell r="B4217" t="str">
            <v>00110</v>
          </cell>
          <cell r="C4217" t="str">
            <v>91412</v>
          </cell>
          <cell r="D4217">
            <v>40070</v>
          </cell>
          <cell r="E4217" t="str">
            <v>I</v>
          </cell>
          <cell r="F4217" t="str">
            <v>CO - EVANSVILLE ARMORY</v>
          </cell>
          <cell r="G4217" t="str">
            <v/>
          </cell>
          <cell r="H4217" t="str">
            <v/>
          </cell>
        </row>
        <row r="4218">
          <cell r="A4218" t="str">
            <v>0011091547</v>
          </cell>
          <cell r="B4218" t="str">
            <v>00110</v>
          </cell>
          <cell r="C4218" t="str">
            <v>91547</v>
          </cell>
          <cell r="D4218">
            <v>40070</v>
          </cell>
          <cell r="E4218" t="str">
            <v>I</v>
          </cell>
          <cell r="F4218" t="str">
            <v>CO - ROOF REPLACEMENT LINTON</v>
          </cell>
          <cell r="G4218" t="str">
            <v/>
          </cell>
          <cell r="H4218" t="str">
            <v/>
          </cell>
        </row>
        <row r="4219">
          <cell r="A4219" t="str">
            <v>0011091548</v>
          </cell>
          <cell r="B4219" t="str">
            <v>00110</v>
          </cell>
          <cell r="C4219" t="str">
            <v>91548</v>
          </cell>
          <cell r="D4219">
            <v>40070</v>
          </cell>
          <cell r="E4219" t="str">
            <v>I</v>
          </cell>
          <cell r="F4219" t="str">
            <v>CO - ROOF REPLACEMENT WASHINGT</v>
          </cell>
          <cell r="G4219" t="str">
            <v/>
          </cell>
          <cell r="H4219" t="str">
            <v/>
          </cell>
        </row>
        <row r="4220">
          <cell r="A4220" t="str">
            <v>0011091549</v>
          </cell>
          <cell r="B4220" t="str">
            <v>00110</v>
          </cell>
          <cell r="C4220" t="str">
            <v>91549</v>
          </cell>
          <cell r="D4220">
            <v>40070</v>
          </cell>
          <cell r="E4220" t="str">
            <v>I</v>
          </cell>
          <cell r="F4220" t="str">
            <v>CO - ROOF REPLACEMENT MADISON</v>
          </cell>
          <cell r="G4220" t="str">
            <v/>
          </cell>
          <cell r="H4220" t="str">
            <v/>
          </cell>
        </row>
        <row r="4221">
          <cell r="A4221" t="str">
            <v>0011091550</v>
          </cell>
          <cell r="B4221" t="str">
            <v>00110</v>
          </cell>
          <cell r="C4221" t="str">
            <v>91550</v>
          </cell>
          <cell r="D4221">
            <v>40070</v>
          </cell>
          <cell r="E4221" t="str">
            <v>I</v>
          </cell>
          <cell r="F4221" t="str">
            <v>CO - ROOF REPLACEMENT BLOOMING</v>
          </cell>
          <cell r="G4221" t="str">
            <v/>
          </cell>
          <cell r="H4221" t="str">
            <v/>
          </cell>
        </row>
        <row r="4222">
          <cell r="A4222" t="str">
            <v>0011091551</v>
          </cell>
          <cell r="B4222" t="str">
            <v>00110</v>
          </cell>
          <cell r="C4222" t="str">
            <v>91551</v>
          </cell>
          <cell r="D4222">
            <v>40070</v>
          </cell>
          <cell r="E4222" t="str">
            <v>I</v>
          </cell>
          <cell r="F4222" t="str">
            <v>CO - REPLACE ELECTRIC WIRING T</v>
          </cell>
          <cell r="G4222" t="str">
            <v/>
          </cell>
          <cell r="H4222" t="str">
            <v/>
          </cell>
        </row>
        <row r="4223">
          <cell r="A4223" t="str">
            <v>0011091552</v>
          </cell>
          <cell r="B4223" t="str">
            <v>00110</v>
          </cell>
          <cell r="C4223" t="str">
            <v>91552</v>
          </cell>
          <cell r="D4223">
            <v>40070</v>
          </cell>
          <cell r="E4223" t="str">
            <v>I</v>
          </cell>
          <cell r="F4223" t="str">
            <v>CO - ROOF REPLACEMENT COLUMBUS</v>
          </cell>
          <cell r="G4223" t="str">
            <v/>
          </cell>
          <cell r="H4223" t="str">
            <v/>
          </cell>
        </row>
        <row r="4224">
          <cell r="A4224" t="str">
            <v>0011091572</v>
          </cell>
          <cell r="B4224" t="str">
            <v>00110</v>
          </cell>
          <cell r="C4224" t="str">
            <v>91572</v>
          </cell>
          <cell r="D4224">
            <v>40070</v>
          </cell>
          <cell r="E4224" t="str">
            <v>I</v>
          </cell>
          <cell r="F4224" t="str">
            <v>CO - EMERGENCY REPAIR FOR TYND</v>
          </cell>
          <cell r="G4224" t="str">
            <v/>
          </cell>
          <cell r="H4224" t="str">
            <v/>
          </cell>
        </row>
        <row r="4225">
          <cell r="A4225" t="str">
            <v>0011091633</v>
          </cell>
          <cell r="B4225" t="str">
            <v>00110</v>
          </cell>
          <cell r="C4225" t="str">
            <v>91633</v>
          </cell>
          <cell r="D4225">
            <v>40070</v>
          </cell>
          <cell r="E4225" t="str">
            <v>I</v>
          </cell>
          <cell r="F4225" t="str">
            <v>CO - ROOF REPLACEMENT</v>
          </cell>
          <cell r="G4225" t="str">
            <v/>
          </cell>
          <cell r="H4225" t="str">
            <v/>
          </cell>
        </row>
        <row r="4226">
          <cell r="A4226" t="str">
            <v>0011091801</v>
          </cell>
          <cell r="B4226" t="str">
            <v>00110</v>
          </cell>
          <cell r="C4226" t="str">
            <v>91801</v>
          </cell>
          <cell r="D4226">
            <v>40070</v>
          </cell>
          <cell r="E4226" t="str">
            <v>I</v>
          </cell>
          <cell r="F4226" t="str">
            <v>CO - REBUILDING OF BRIDGES 11</v>
          </cell>
          <cell r="G4226" t="str">
            <v/>
          </cell>
          <cell r="H4226" t="str">
            <v/>
          </cell>
        </row>
        <row r="4227">
          <cell r="A4227" t="str">
            <v>0011091802</v>
          </cell>
          <cell r="B4227" t="str">
            <v>00110</v>
          </cell>
          <cell r="C4227" t="str">
            <v>91802</v>
          </cell>
          <cell r="D4227">
            <v>40070</v>
          </cell>
          <cell r="E4227" t="str">
            <v>I</v>
          </cell>
          <cell r="F4227" t="str">
            <v>CO - FORT WAYNE MAINTENANCE SH</v>
          </cell>
          <cell r="G4227" t="str">
            <v/>
          </cell>
          <cell r="H4227" t="str">
            <v/>
          </cell>
        </row>
        <row r="4228">
          <cell r="A4228" t="str">
            <v>0011091803</v>
          </cell>
          <cell r="B4228" t="str">
            <v>00110</v>
          </cell>
          <cell r="C4228" t="str">
            <v>91803</v>
          </cell>
          <cell r="D4228">
            <v>40070</v>
          </cell>
          <cell r="E4228" t="str">
            <v>I</v>
          </cell>
          <cell r="F4228" t="str">
            <v>CO - LAFAYETTE MAINTENANCE SHO</v>
          </cell>
          <cell r="G4228" t="str">
            <v/>
          </cell>
          <cell r="H4228" t="str">
            <v/>
          </cell>
        </row>
        <row r="4229">
          <cell r="A4229" t="str">
            <v>0011091804</v>
          </cell>
          <cell r="B4229" t="str">
            <v>00110</v>
          </cell>
          <cell r="C4229" t="str">
            <v>91804</v>
          </cell>
          <cell r="D4229">
            <v>40070</v>
          </cell>
          <cell r="E4229" t="str">
            <v>I</v>
          </cell>
          <cell r="F4229" t="str">
            <v>CO - MILITARY ACADEMY EDUC FAC</v>
          </cell>
          <cell r="G4229" t="str">
            <v/>
          </cell>
          <cell r="H4229" t="str">
            <v/>
          </cell>
        </row>
        <row r="4230">
          <cell r="A4230" t="str">
            <v>0011091805</v>
          </cell>
          <cell r="B4230" t="str">
            <v>00110</v>
          </cell>
          <cell r="C4230" t="str">
            <v>91805</v>
          </cell>
          <cell r="D4230">
            <v>40070</v>
          </cell>
          <cell r="E4230" t="str">
            <v>I</v>
          </cell>
          <cell r="F4230" t="str">
            <v>CO - MOD RECORD FIRE RANTE-II</v>
          </cell>
          <cell r="G4230" t="str">
            <v/>
          </cell>
          <cell r="H4230" t="str">
            <v/>
          </cell>
        </row>
        <row r="4231">
          <cell r="A4231" t="str">
            <v>0011091806</v>
          </cell>
          <cell r="B4231" t="str">
            <v>00110</v>
          </cell>
          <cell r="C4231" t="str">
            <v>91806</v>
          </cell>
          <cell r="D4231">
            <v>40070</v>
          </cell>
          <cell r="E4231" t="str">
            <v>I</v>
          </cell>
          <cell r="F4231" t="str">
            <v>CO - WATER DISTRIBUTION SYSTEM</v>
          </cell>
          <cell r="G4231" t="str">
            <v/>
          </cell>
          <cell r="H4231" t="str">
            <v/>
          </cell>
        </row>
        <row r="4232">
          <cell r="A4232" t="str">
            <v>0011091807</v>
          </cell>
          <cell r="B4232" t="str">
            <v>00110</v>
          </cell>
          <cell r="C4232" t="str">
            <v>91807</v>
          </cell>
          <cell r="D4232">
            <v>40070</v>
          </cell>
          <cell r="E4232" t="str">
            <v>I</v>
          </cell>
          <cell r="F4232" t="str">
            <v>CO - ENERGY CONSERVATION PRGM</v>
          </cell>
          <cell r="G4232" t="str">
            <v/>
          </cell>
          <cell r="H4232" t="str">
            <v/>
          </cell>
        </row>
        <row r="4233">
          <cell r="A4233" t="str">
            <v>0011091808</v>
          </cell>
          <cell r="B4233" t="str">
            <v>00110</v>
          </cell>
          <cell r="C4233" t="str">
            <v>91808</v>
          </cell>
          <cell r="D4233">
            <v>40070</v>
          </cell>
          <cell r="E4233" t="str">
            <v>I</v>
          </cell>
          <cell r="F4233" t="str">
            <v>CO - TLPHONE INFRASTRUCTURE UP</v>
          </cell>
          <cell r="G4233" t="str">
            <v/>
          </cell>
          <cell r="H4233" t="str">
            <v/>
          </cell>
        </row>
        <row r="4234">
          <cell r="A4234" t="str">
            <v>0011091809</v>
          </cell>
          <cell r="B4234" t="str">
            <v>00110</v>
          </cell>
          <cell r="C4234" t="str">
            <v>91809</v>
          </cell>
          <cell r="D4234">
            <v>40070</v>
          </cell>
          <cell r="E4234" t="str">
            <v>I</v>
          </cell>
          <cell r="F4234" t="str">
            <v>CO - POST-WIDE ASBESTOS ABATEM</v>
          </cell>
          <cell r="G4234" t="str">
            <v/>
          </cell>
          <cell r="H4234" t="str">
            <v/>
          </cell>
        </row>
        <row r="4235">
          <cell r="A4235" t="str">
            <v>0011091810</v>
          </cell>
          <cell r="B4235" t="str">
            <v>00110</v>
          </cell>
          <cell r="C4235" t="str">
            <v>91810</v>
          </cell>
          <cell r="D4235">
            <v>40070</v>
          </cell>
          <cell r="E4235" t="str">
            <v>I</v>
          </cell>
          <cell r="F4235" t="str">
            <v>CO - AIRFIELD RUNWAY PAVEMENT</v>
          </cell>
          <cell r="G4235" t="str">
            <v/>
          </cell>
          <cell r="H4235" t="str">
            <v/>
          </cell>
        </row>
        <row r="4236">
          <cell r="A4236" t="str">
            <v>0011091811</v>
          </cell>
          <cell r="B4236" t="str">
            <v>00110</v>
          </cell>
          <cell r="C4236" t="str">
            <v>91811</v>
          </cell>
          <cell r="D4236">
            <v>40070</v>
          </cell>
          <cell r="E4236" t="str">
            <v>I</v>
          </cell>
          <cell r="F4236" t="str">
            <v>CO - ARNG SEC GUARD-ATTERBURY</v>
          </cell>
          <cell r="G4236" t="str">
            <v/>
          </cell>
          <cell r="H4236" t="str">
            <v/>
          </cell>
        </row>
        <row r="4237">
          <cell r="A4237" t="str">
            <v>0011091812</v>
          </cell>
          <cell r="B4237" t="str">
            <v>00110</v>
          </cell>
          <cell r="C4237" t="str">
            <v>91812</v>
          </cell>
          <cell r="D4237">
            <v>40070</v>
          </cell>
          <cell r="E4237" t="str">
            <v>I</v>
          </cell>
          <cell r="F4237" t="str">
            <v>CO - US PROP &amp; FISCAL OFFICE W</v>
          </cell>
          <cell r="G4237" t="str">
            <v/>
          </cell>
          <cell r="H4237" t="str">
            <v/>
          </cell>
        </row>
        <row r="4238">
          <cell r="A4238" t="str">
            <v>0011093081</v>
          </cell>
          <cell r="B4238" t="str">
            <v>00110</v>
          </cell>
          <cell r="C4238" t="str">
            <v>93081</v>
          </cell>
          <cell r="D4238">
            <v>40070</v>
          </cell>
          <cell r="E4238" t="str">
            <v>I</v>
          </cell>
          <cell r="F4238" t="str">
            <v>CO - EVANSVILLE NGA &amp; MAINT FA</v>
          </cell>
          <cell r="G4238" t="str">
            <v/>
          </cell>
          <cell r="H4238" t="str">
            <v/>
          </cell>
        </row>
        <row r="4239">
          <cell r="A4239" t="str">
            <v>0011511505</v>
          </cell>
          <cell r="B4239" t="str">
            <v>00115</v>
          </cell>
          <cell r="C4239" t="str">
            <v>11505</v>
          </cell>
          <cell r="D4239">
            <v>732</v>
          </cell>
          <cell r="E4239" t="str">
            <v>A</v>
          </cell>
          <cell r="F4239" t="str">
            <v>State Department of Toxicology</v>
          </cell>
          <cell r="G4239" t="str">
            <v>3</v>
          </cell>
          <cell r="H4239" t="str">
            <v>1000</v>
          </cell>
        </row>
        <row r="4240">
          <cell r="A4240" t="str">
            <v>0011544271</v>
          </cell>
          <cell r="B4240" t="str">
            <v>00115</v>
          </cell>
          <cell r="C4240" t="str">
            <v>44271</v>
          </cell>
          <cell r="D4240">
            <v>732</v>
          </cell>
          <cell r="E4240" t="str">
            <v>A</v>
          </cell>
          <cell r="F4240" t="str">
            <v>Breath Test Train &amp; Certificat</v>
          </cell>
          <cell r="G4240" t="str">
            <v>5</v>
          </cell>
          <cell r="H4240" t="str">
            <v>6000</v>
          </cell>
        </row>
        <row r="4241">
          <cell r="A4241" t="str">
            <v>0011558432</v>
          </cell>
          <cell r="B4241" t="str">
            <v>00115</v>
          </cell>
          <cell r="C4241" t="str">
            <v>58432</v>
          </cell>
          <cell r="D4241">
            <v>732</v>
          </cell>
          <cell r="E4241" t="str">
            <v>A</v>
          </cell>
          <cell r="F4241" t="str">
            <v>ISDT ARRA Byrne JAG</v>
          </cell>
          <cell r="G4241" t="str">
            <v>7</v>
          </cell>
          <cell r="H4241" t="str">
            <v>8000</v>
          </cell>
        </row>
        <row r="4242">
          <cell r="A4242" t="str">
            <v>0011560001</v>
          </cell>
          <cell r="B4242" t="str">
            <v>00115</v>
          </cell>
          <cell r="C4242" t="str">
            <v>60001</v>
          </cell>
          <cell r="D4242">
            <v>732</v>
          </cell>
          <cell r="E4242" t="str">
            <v>A</v>
          </cell>
          <cell r="F4242" t="str">
            <v>Toxicology DOJ Fund</v>
          </cell>
          <cell r="G4242" t="str">
            <v>7</v>
          </cell>
          <cell r="H4242" t="str">
            <v>8016</v>
          </cell>
        </row>
        <row r="4243">
          <cell r="A4243" t="str">
            <v>0016010150</v>
          </cell>
          <cell r="B4243" t="str">
            <v>00160</v>
          </cell>
          <cell r="C4243" t="str">
            <v>10150</v>
          </cell>
          <cell r="D4243">
            <v>40071</v>
          </cell>
          <cell r="E4243" t="str">
            <v>I</v>
          </cell>
          <cell r="F4243" t="str">
            <v>COUNCIL OF STATE GOVRMNTS DUES</v>
          </cell>
          <cell r="G4243" t="str">
            <v>3</v>
          </cell>
          <cell r="H4243" t="str">
            <v>1000</v>
          </cell>
        </row>
        <row r="4244">
          <cell r="A4244" t="str">
            <v>0016011300</v>
          </cell>
          <cell r="B4244" t="str">
            <v>00160</v>
          </cell>
          <cell r="C4244" t="str">
            <v>11300</v>
          </cell>
          <cell r="D4244">
            <v>732</v>
          </cell>
          <cell r="E4244" t="str">
            <v>A</v>
          </cell>
          <cell r="F4244" t="str">
            <v>DISABLED AMERICAN VETERANS</v>
          </cell>
          <cell r="G4244" t="str">
            <v>3</v>
          </cell>
          <cell r="H4244" t="str">
            <v>1000</v>
          </cell>
        </row>
        <row r="4245">
          <cell r="A4245" t="str">
            <v>0016011370</v>
          </cell>
          <cell r="B4245" t="str">
            <v>00160</v>
          </cell>
          <cell r="C4245" t="str">
            <v>11370</v>
          </cell>
          <cell r="D4245">
            <v>732</v>
          </cell>
          <cell r="E4245" t="str">
            <v>A</v>
          </cell>
          <cell r="F4245" t="str">
            <v>AMERICAN VETERANS WW2</v>
          </cell>
          <cell r="G4245" t="str">
            <v>3</v>
          </cell>
          <cell r="H4245" t="str">
            <v>1000</v>
          </cell>
        </row>
        <row r="4246">
          <cell r="A4246" t="str">
            <v>0016011460</v>
          </cell>
          <cell r="B4246" t="str">
            <v>00160</v>
          </cell>
          <cell r="C4246" t="str">
            <v>11460</v>
          </cell>
          <cell r="D4246">
            <v>732</v>
          </cell>
          <cell r="E4246" t="str">
            <v>A</v>
          </cell>
          <cell r="F4246" t="str">
            <v>DEPT OF VETERANS' AFFAIRS</v>
          </cell>
          <cell r="G4246" t="str">
            <v>3</v>
          </cell>
          <cell r="H4246" t="str">
            <v>1000</v>
          </cell>
        </row>
        <row r="4247">
          <cell r="A4247" t="str">
            <v>0016011540</v>
          </cell>
          <cell r="B4247" t="str">
            <v>00160</v>
          </cell>
          <cell r="C4247" t="str">
            <v>11540</v>
          </cell>
          <cell r="D4247">
            <v>732</v>
          </cell>
          <cell r="E4247" t="str">
            <v>A</v>
          </cell>
          <cell r="F4247" t="str">
            <v>VETERANS OF FOREIGN WARS</v>
          </cell>
          <cell r="G4247" t="str">
            <v>3</v>
          </cell>
          <cell r="H4247" t="str">
            <v>1000</v>
          </cell>
        </row>
        <row r="4248">
          <cell r="A4248" t="str">
            <v>0016013001</v>
          </cell>
          <cell r="B4248" t="str">
            <v>00160</v>
          </cell>
          <cell r="C4248" t="str">
            <v>13001</v>
          </cell>
          <cell r="D4248">
            <v>732</v>
          </cell>
          <cell r="E4248" t="str">
            <v>A</v>
          </cell>
          <cell r="F4248" t="str">
            <v>Capital Reversions - DVA GF</v>
          </cell>
          <cell r="G4248" t="str">
            <v>3</v>
          </cell>
          <cell r="H4248" t="str">
            <v>1000</v>
          </cell>
        </row>
        <row r="4249">
          <cell r="A4249" t="str">
            <v>0016016500</v>
          </cell>
          <cell r="B4249" t="str">
            <v>00160</v>
          </cell>
          <cell r="C4249" t="str">
            <v>16500</v>
          </cell>
          <cell r="D4249">
            <v>732</v>
          </cell>
          <cell r="E4249" t="str">
            <v>I</v>
          </cell>
          <cell r="F4249" t="str">
            <v>VIETNAM VETERANS BONUS</v>
          </cell>
          <cell r="G4249" t="str">
            <v>3</v>
          </cell>
          <cell r="H4249" t="str">
            <v>1000</v>
          </cell>
        </row>
        <row r="4250">
          <cell r="A4250" t="str">
            <v>0016017030</v>
          </cell>
          <cell r="B4250" t="str">
            <v>00160</v>
          </cell>
          <cell r="C4250" t="str">
            <v>17030</v>
          </cell>
          <cell r="D4250">
            <v>732</v>
          </cell>
          <cell r="E4250" t="str">
            <v>I</v>
          </cell>
          <cell r="F4250" t="str">
            <v>MILITARY FAMILY RELIEF FD-APPR</v>
          </cell>
          <cell r="G4250" t="str">
            <v>3</v>
          </cell>
          <cell r="H4250" t="str">
            <v>1000</v>
          </cell>
        </row>
        <row r="4251">
          <cell r="A4251" t="str">
            <v>0016018200</v>
          </cell>
          <cell r="B4251" t="str">
            <v>00160</v>
          </cell>
          <cell r="C4251" t="str">
            <v>18200</v>
          </cell>
          <cell r="D4251">
            <v>732</v>
          </cell>
          <cell r="E4251" t="str">
            <v>A</v>
          </cell>
          <cell r="F4251" t="str">
            <v>OPERATION OF VETERAN'S CEMETER</v>
          </cell>
          <cell r="G4251" t="str">
            <v>5</v>
          </cell>
          <cell r="H4251" t="str">
            <v>1000</v>
          </cell>
        </row>
        <row r="4252">
          <cell r="A4252" t="str">
            <v>0016018218</v>
          </cell>
          <cell r="B4252" t="str">
            <v>00160</v>
          </cell>
          <cell r="C4252" t="str">
            <v>18218</v>
          </cell>
          <cell r="D4252">
            <v>732</v>
          </cell>
          <cell r="E4252" t="str">
            <v>A</v>
          </cell>
          <cell r="F4252" t="str">
            <v>VIETNAM VETERANS OF AMERICA</v>
          </cell>
          <cell r="G4252" t="str">
            <v>4</v>
          </cell>
          <cell r="H4252" t="str">
            <v>1000</v>
          </cell>
        </row>
        <row r="4253">
          <cell r="A4253" t="str">
            <v>0016019070</v>
          </cell>
          <cell r="B4253" t="str">
            <v>00160</v>
          </cell>
          <cell r="C4253" t="str">
            <v>19070</v>
          </cell>
          <cell r="D4253">
            <v>732</v>
          </cell>
          <cell r="E4253" t="str">
            <v>A</v>
          </cell>
          <cell r="F4253" t="str">
            <v>Vet Affairs GF Constr Fund</v>
          </cell>
          <cell r="G4253" t="str">
            <v>7</v>
          </cell>
          <cell r="H4253" t="str">
            <v>1000</v>
          </cell>
        </row>
        <row r="4254">
          <cell r="A4254" t="str">
            <v>0016044085</v>
          </cell>
          <cell r="B4254" t="str">
            <v>00160</v>
          </cell>
          <cell r="C4254" t="str">
            <v>44085</v>
          </cell>
          <cell r="D4254">
            <v>40725</v>
          </cell>
          <cell r="E4254" t="str">
            <v>A</v>
          </cell>
          <cell r="F4254" t="str">
            <v>MILITARY RELIEF FUND</v>
          </cell>
          <cell r="G4254" t="str">
            <v>5</v>
          </cell>
          <cell r="H4254" t="str">
            <v>6000</v>
          </cell>
        </row>
        <row r="4255">
          <cell r="A4255" t="str">
            <v>0016047080</v>
          </cell>
          <cell r="B4255" t="str">
            <v>00160</v>
          </cell>
          <cell r="C4255" t="str">
            <v>47080</v>
          </cell>
          <cell r="D4255">
            <v>732</v>
          </cell>
          <cell r="E4255" t="str">
            <v>A</v>
          </cell>
          <cell r="F4255" t="str">
            <v>DONATIONS-IDVA</v>
          </cell>
          <cell r="G4255" t="str">
            <v>5</v>
          </cell>
          <cell r="H4255" t="str">
            <v>6000</v>
          </cell>
        </row>
        <row r="4256">
          <cell r="A4256" t="str">
            <v>0016047110</v>
          </cell>
          <cell r="B4256" t="str">
            <v>00160</v>
          </cell>
          <cell r="C4256" t="str">
            <v>47110</v>
          </cell>
          <cell r="D4256">
            <v>732</v>
          </cell>
          <cell r="E4256" t="str">
            <v>A</v>
          </cell>
          <cell r="F4256" t="str">
            <v>SERVICE OFFICER TRAINING CONFE</v>
          </cell>
          <cell r="G4256" t="str">
            <v>5</v>
          </cell>
          <cell r="H4256" t="str">
            <v>6000</v>
          </cell>
        </row>
        <row r="4257">
          <cell r="A4257" t="str">
            <v>0016047750</v>
          </cell>
          <cell r="B4257" t="str">
            <v>00160</v>
          </cell>
          <cell r="C4257" t="str">
            <v>47750</v>
          </cell>
          <cell r="D4257">
            <v>732</v>
          </cell>
          <cell r="E4257" t="str">
            <v>I</v>
          </cell>
          <cell r="F4257" t="str">
            <v>VIETNAM KOREAN WAR MEMORIAL</v>
          </cell>
          <cell r="G4257" t="str">
            <v>5</v>
          </cell>
          <cell r="H4257" t="str">
            <v>6000</v>
          </cell>
        </row>
        <row r="4258">
          <cell r="A4258" t="str">
            <v>0016059010</v>
          </cell>
          <cell r="B4258" t="str">
            <v>00160</v>
          </cell>
          <cell r="C4258" t="str">
            <v>59010</v>
          </cell>
          <cell r="D4258">
            <v>41082</v>
          </cell>
          <cell r="E4258" t="str">
            <v>A</v>
          </cell>
          <cell r="F4258" t="str">
            <v>Veterans' Affairs Trust Fund</v>
          </cell>
          <cell r="G4258" t="str">
            <v>5</v>
          </cell>
          <cell r="H4258" t="str">
            <v>6960</v>
          </cell>
        </row>
        <row r="4259">
          <cell r="A4259" t="str">
            <v>0016061000</v>
          </cell>
          <cell r="B4259" t="str">
            <v>00160</v>
          </cell>
          <cell r="C4259" t="str">
            <v>61000</v>
          </cell>
          <cell r="D4259">
            <v>732</v>
          </cell>
          <cell r="E4259" t="str">
            <v>A</v>
          </cell>
          <cell r="F4259" t="str">
            <v>Vet Affairs DVA Fund</v>
          </cell>
          <cell r="G4259" t="str">
            <v>7</v>
          </cell>
          <cell r="H4259" t="str">
            <v>8064</v>
          </cell>
        </row>
        <row r="4260">
          <cell r="A4260" t="str">
            <v>0016089151</v>
          </cell>
          <cell r="B4260" t="str">
            <v>00160</v>
          </cell>
          <cell r="C4260" t="str">
            <v>89151</v>
          </cell>
          <cell r="D4260">
            <v>40071</v>
          </cell>
          <cell r="E4260" t="str">
            <v>I</v>
          </cell>
          <cell r="F4260" t="str">
            <v>CO- VIETNAM VETERANS OF AMERIC</v>
          </cell>
          <cell r="G4260" t="str">
            <v>3</v>
          </cell>
          <cell r="H4260" t="str">
            <v>1000</v>
          </cell>
        </row>
        <row r="4261">
          <cell r="A4261" t="str">
            <v>0016089177</v>
          </cell>
          <cell r="B4261" t="str">
            <v>00160</v>
          </cell>
          <cell r="C4261" t="str">
            <v>89177</v>
          </cell>
          <cell r="D4261">
            <v>40360</v>
          </cell>
          <cell r="E4261" t="str">
            <v>I</v>
          </cell>
          <cell r="F4261" t="str">
            <v>Inactivate after Year-end</v>
          </cell>
          <cell r="G4261" t="str">
            <v>3</v>
          </cell>
          <cell r="H4261" t="str">
            <v>1000</v>
          </cell>
        </row>
        <row r="4262">
          <cell r="A4262" t="str">
            <v>0016089199</v>
          </cell>
          <cell r="B4262" t="str">
            <v>00160</v>
          </cell>
          <cell r="C4262" t="str">
            <v>89199</v>
          </cell>
          <cell r="D4262">
            <v>40360</v>
          </cell>
          <cell r="E4262" t="str">
            <v>I</v>
          </cell>
          <cell r="F4262" t="str">
            <v>Inactivate after Year-end</v>
          </cell>
          <cell r="G4262" t="str">
            <v>3</v>
          </cell>
          <cell r="H4262" t="str">
            <v>1000</v>
          </cell>
        </row>
        <row r="4263">
          <cell r="A4263" t="str">
            <v>0016089530</v>
          </cell>
          <cell r="B4263" t="str">
            <v>00160</v>
          </cell>
          <cell r="C4263" t="str">
            <v>89530</v>
          </cell>
          <cell r="D4263">
            <v>40360</v>
          </cell>
          <cell r="E4263" t="str">
            <v>I</v>
          </cell>
          <cell r="F4263" t="str">
            <v>Inactivate after Year-end</v>
          </cell>
          <cell r="G4263" t="str">
            <v>4</v>
          </cell>
          <cell r="H4263" t="str">
            <v>1000</v>
          </cell>
        </row>
        <row r="4264">
          <cell r="A4264" t="str">
            <v>0016089829</v>
          </cell>
          <cell r="B4264" t="str">
            <v>00160</v>
          </cell>
          <cell r="C4264" t="str">
            <v>89829</v>
          </cell>
          <cell r="D4264">
            <v>40071</v>
          </cell>
          <cell r="E4264" t="str">
            <v>I</v>
          </cell>
          <cell r="F4264" t="str">
            <v>ERROR FUND CENTER</v>
          </cell>
          <cell r="G4264" t="str">
            <v>3</v>
          </cell>
          <cell r="H4264" t="str">
            <v>1000</v>
          </cell>
        </row>
        <row r="4265">
          <cell r="A4265" t="str">
            <v>0017062620</v>
          </cell>
          <cell r="B4265" t="str">
            <v>00170</v>
          </cell>
          <cell r="C4265" t="str">
            <v>62620</v>
          </cell>
          <cell r="D4265">
            <v>40071</v>
          </cell>
          <cell r="E4265" t="str">
            <v>I</v>
          </cell>
          <cell r="F4265" t="str">
            <v>DOE DOEd Fund</v>
          </cell>
          <cell r="G4265" t="str">
            <v>7</v>
          </cell>
          <cell r="H4265" t="str">
            <v>8084</v>
          </cell>
        </row>
        <row r="4266">
          <cell r="A4266" t="str">
            <v>0019012560</v>
          </cell>
          <cell r="B4266" t="str">
            <v>00190</v>
          </cell>
          <cell r="C4266" t="str">
            <v>12560</v>
          </cell>
          <cell r="D4266">
            <v>732</v>
          </cell>
          <cell r="E4266" t="str">
            <v>A</v>
          </cell>
          <cell r="F4266" t="str">
            <v>IGC-TRANSFER FEES</v>
          </cell>
          <cell r="G4266" t="str">
            <v>3</v>
          </cell>
          <cell r="H4266" t="str">
            <v>1000</v>
          </cell>
        </row>
        <row r="4267">
          <cell r="A4267" t="str">
            <v>0019012561</v>
          </cell>
          <cell r="B4267" t="str">
            <v>00190</v>
          </cell>
          <cell r="C4267" t="str">
            <v>12561</v>
          </cell>
          <cell r="D4267">
            <v>41395</v>
          </cell>
          <cell r="E4267" t="str">
            <v>A</v>
          </cell>
          <cell r="F4267" t="str">
            <v>CLOSED CIRCUIT TAX</v>
          </cell>
          <cell r="G4267" t="str">
            <v>3</v>
          </cell>
          <cell r="H4267" t="str">
            <v>1000</v>
          </cell>
        </row>
        <row r="4268">
          <cell r="A4268" t="str">
            <v>0019015392</v>
          </cell>
          <cell r="B4268" t="str">
            <v>00190</v>
          </cell>
          <cell r="C4268" t="str">
            <v>15392</v>
          </cell>
          <cell r="D4268">
            <v>40725</v>
          </cell>
          <cell r="E4268" t="str">
            <v>A</v>
          </cell>
          <cell r="F4268" t="str">
            <v>COUNTY SLOT MACHINE WAGRING FE</v>
          </cell>
          <cell r="G4268" t="str">
            <v>6</v>
          </cell>
          <cell r="H4268" t="str">
            <v>1000</v>
          </cell>
        </row>
        <row r="4269">
          <cell r="A4269" t="str">
            <v>0019015394</v>
          </cell>
          <cell r="B4269" t="str">
            <v>00190</v>
          </cell>
          <cell r="C4269" t="str">
            <v>15394</v>
          </cell>
          <cell r="D4269">
            <v>40725</v>
          </cell>
          <cell r="E4269" t="str">
            <v>A</v>
          </cell>
          <cell r="F4269" t="str">
            <v>SLOT MACHINE SUPPLEMENTAL FEE</v>
          </cell>
          <cell r="G4269" t="str">
            <v>6</v>
          </cell>
          <cell r="H4269" t="str">
            <v>1000</v>
          </cell>
        </row>
        <row r="4270">
          <cell r="A4270" t="str">
            <v>0019018800</v>
          </cell>
          <cell r="B4270" t="str">
            <v>00190</v>
          </cell>
          <cell r="C4270" t="str">
            <v>18800</v>
          </cell>
          <cell r="D4270">
            <v>732</v>
          </cell>
          <cell r="E4270" t="str">
            <v>I</v>
          </cell>
          <cell r="F4270" t="str">
            <v>IGC-INVESTIGATIVE</v>
          </cell>
          <cell r="G4270" t="str">
            <v>3</v>
          </cell>
          <cell r="H4270" t="str">
            <v>1000</v>
          </cell>
        </row>
        <row r="4271">
          <cell r="A4271" t="str">
            <v>0019018810</v>
          </cell>
          <cell r="B4271" t="str">
            <v>00190</v>
          </cell>
          <cell r="C4271" t="str">
            <v>18810</v>
          </cell>
          <cell r="D4271">
            <v>40071</v>
          </cell>
          <cell r="E4271" t="str">
            <v>I</v>
          </cell>
          <cell r="F4271" t="str">
            <v>MAJESTIC STAR II-GARY</v>
          </cell>
          <cell r="G4271" t="str">
            <v>5</v>
          </cell>
          <cell r="H4271" t="str">
            <v>1000</v>
          </cell>
        </row>
        <row r="4272">
          <cell r="A4272" t="str">
            <v>0019018820</v>
          </cell>
          <cell r="B4272" t="str">
            <v>00190</v>
          </cell>
          <cell r="C4272" t="str">
            <v>18820</v>
          </cell>
          <cell r="D4272">
            <v>40071</v>
          </cell>
          <cell r="E4272" t="str">
            <v>I</v>
          </cell>
          <cell r="F4272" t="str">
            <v>MAJESTIC STAR I-GARY</v>
          </cell>
          <cell r="G4272" t="str">
            <v>5</v>
          </cell>
          <cell r="H4272" t="str">
            <v>1000</v>
          </cell>
        </row>
        <row r="4273">
          <cell r="A4273" t="str">
            <v>0019018830</v>
          </cell>
          <cell r="B4273" t="str">
            <v>00190</v>
          </cell>
          <cell r="C4273" t="str">
            <v>18830</v>
          </cell>
          <cell r="D4273">
            <v>40071</v>
          </cell>
          <cell r="E4273" t="str">
            <v>I</v>
          </cell>
          <cell r="F4273" t="str">
            <v>RESORTS-EAST CHICAGO</v>
          </cell>
          <cell r="G4273" t="str">
            <v>5</v>
          </cell>
          <cell r="H4273" t="str">
            <v>1000</v>
          </cell>
        </row>
        <row r="4274">
          <cell r="A4274" t="str">
            <v>0019018840</v>
          </cell>
          <cell r="B4274" t="str">
            <v>00190</v>
          </cell>
          <cell r="C4274" t="str">
            <v>18840</v>
          </cell>
          <cell r="D4274">
            <v>40071</v>
          </cell>
          <cell r="E4274" t="str">
            <v>I</v>
          </cell>
          <cell r="F4274" t="str">
            <v>HORSESHOE-HAMMOND</v>
          </cell>
          <cell r="G4274" t="str">
            <v>5</v>
          </cell>
          <cell r="H4274" t="str">
            <v>1000</v>
          </cell>
        </row>
        <row r="4275">
          <cell r="A4275" t="str">
            <v>0019018850</v>
          </cell>
          <cell r="B4275" t="str">
            <v>00190</v>
          </cell>
          <cell r="C4275" t="str">
            <v>18850</v>
          </cell>
          <cell r="D4275">
            <v>40071</v>
          </cell>
          <cell r="E4275" t="str">
            <v>I</v>
          </cell>
          <cell r="F4275" t="str">
            <v>BLUE CHIP CASINO-MICHIGAN CITY</v>
          </cell>
          <cell r="G4275" t="str">
            <v>5</v>
          </cell>
          <cell r="H4275" t="str">
            <v>1000</v>
          </cell>
        </row>
        <row r="4276">
          <cell r="A4276" t="str">
            <v>0019018860</v>
          </cell>
          <cell r="B4276" t="str">
            <v>00190</v>
          </cell>
          <cell r="C4276" t="str">
            <v>18860</v>
          </cell>
          <cell r="D4276">
            <v>40071</v>
          </cell>
          <cell r="E4276" t="str">
            <v>I</v>
          </cell>
          <cell r="F4276" t="str">
            <v>FRNCH LICK CASINO ORNGE CO ADM</v>
          </cell>
          <cell r="G4276" t="str">
            <v>5</v>
          </cell>
          <cell r="H4276" t="str">
            <v>1000</v>
          </cell>
        </row>
        <row r="4277">
          <cell r="A4277" t="str">
            <v>0019018870</v>
          </cell>
          <cell r="B4277" t="str">
            <v>00190</v>
          </cell>
          <cell r="C4277" t="str">
            <v>18870</v>
          </cell>
          <cell r="D4277">
            <v>40071</v>
          </cell>
          <cell r="E4277" t="str">
            <v>I</v>
          </cell>
          <cell r="F4277" t="str">
            <v>CASINO AZTAR-EVANSVILLE</v>
          </cell>
          <cell r="G4277" t="str">
            <v>5</v>
          </cell>
          <cell r="H4277" t="str">
            <v>1000</v>
          </cell>
        </row>
        <row r="4278">
          <cell r="A4278" t="str">
            <v>0019018880</v>
          </cell>
          <cell r="B4278" t="str">
            <v>00190</v>
          </cell>
          <cell r="C4278" t="str">
            <v>18880</v>
          </cell>
          <cell r="D4278">
            <v>40071</v>
          </cell>
          <cell r="E4278" t="str">
            <v>I</v>
          </cell>
          <cell r="F4278" t="str">
            <v>GRAND VICTORIA-RISING SUN</v>
          </cell>
          <cell r="G4278" t="str">
            <v>5</v>
          </cell>
          <cell r="H4278" t="str">
            <v>1000</v>
          </cell>
        </row>
        <row r="4279">
          <cell r="A4279" t="str">
            <v>0019018890</v>
          </cell>
          <cell r="B4279" t="str">
            <v>00190</v>
          </cell>
          <cell r="C4279" t="str">
            <v>18890</v>
          </cell>
          <cell r="D4279">
            <v>40071</v>
          </cell>
          <cell r="E4279" t="str">
            <v>I</v>
          </cell>
          <cell r="F4279" t="str">
            <v>ARGOSY CASINO-LAWRENCEBURG</v>
          </cell>
          <cell r="G4279" t="str">
            <v>5</v>
          </cell>
          <cell r="H4279" t="str">
            <v>1000</v>
          </cell>
        </row>
        <row r="4280">
          <cell r="A4280" t="str">
            <v>0019018900</v>
          </cell>
          <cell r="B4280" t="str">
            <v>00190</v>
          </cell>
          <cell r="C4280" t="str">
            <v>18900</v>
          </cell>
          <cell r="D4280">
            <v>40071</v>
          </cell>
          <cell r="E4280" t="str">
            <v>I</v>
          </cell>
          <cell r="F4280" t="str">
            <v>CEASAR'S INDIANA-HARRISON CNTY</v>
          </cell>
          <cell r="G4280" t="str">
            <v>5</v>
          </cell>
          <cell r="H4280" t="str">
            <v>1000</v>
          </cell>
        </row>
        <row r="4281">
          <cell r="A4281" t="str">
            <v>0019018910</v>
          </cell>
          <cell r="B4281" t="str">
            <v>00190</v>
          </cell>
          <cell r="C4281" t="str">
            <v>18910</v>
          </cell>
          <cell r="D4281">
            <v>40071</v>
          </cell>
          <cell r="E4281" t="str">
            <v>I</v>
          </cell>
          <cell r="F4281" t="str">
            <v>BELTERRA-SWITZERLAND COUNTY</v>
          </cell>
          <cell r="G4281" t="str">
            <v>5</v>
          </cell>
          <cell r="H4281" t="str">
            <v>1000</v>
          </cell>
        </row>
        <row r="4282">
          <cell r="A4282" t="str">
            <v>0019035410</v>
          </cell>
          <cell r="B4282" t="str">
            <v>00190</v>
          </cell>
          <cell r="C4282" t="str">
            <v>35410</v>
          </cell>
          <cell r="D4282">
            <v>732</v>
          </cell>
          <cell r="E4282" t="str">
            <v>A</v>
          </cell>
          <cell r="F4282" t="str">
            <v>CHARITY GAMING ENFORCEMENT</v>
          </cell>
          <cell r="G4282" t="str">
            <v>5</v>
          </cell>
          <cell r="H4282" t="str">
            <v>2650</v>
          </cell>
        </row>
        <row r="4283">
          <cell r="A4283" t="str">
            <v>0019036910</v>
          </cell>
          <cell r="B4283" t="str">
            <v>00190</v>
          </cell>
          <cell r="C4283" t="str">
            <v>36910</v>
          </cell>
          <cell r="D4283">
            <v>732</v>
          </cell>
          <cell r="E4283" t="str">
            <v>A</v>
          </cell>
          <cell r="F4283" t="str">
            <v>FINES AND FEES</v>
          </cell>
          <cell r="G4283" t="str">
            <v>3</v>
          </cell>
          <cell r="H4283" t="str">
            <v>2850</v>
          </cell>
        </row>
        <row r="4284">
          <cell r="A4284" t="str">
            <v>0019036920</v>
          </cell>
          <cell r="B4284" t="str">
            <v>00190</v>
          </cell>
          <cell r="C4284" t="str">
            <v>36920</v>
          </cell>
          <cell r="D4284">
            <v>732</v>
          </cell>
          <cell r="E4284" t="str">
            <v>A</v>
          </cell>
          <cell r="F4284" t="str">
            <v>IGC-ADMINISTRATIVE</v>
          </cell>
          <cell r="G4284" t="str">
            <v>3</v>
          </cell>
          <cell r="H4284" t="str">
            <v>2850</v>
          </cell>
        </row>
        <row r="4285">
          <cell r="A4285" t="str">
            <v>0019036930</v>
          </cell>
          <cell r="B4285" t="str">
            <v>00190</v>
          </cell>
          <cell r="C4285" t="str">
            <v>36930</v>
          </cell>
          <cell r="D4285">
            <v>732</v>
          </cell>
          <cell r="E4285" t="str">
            <v>A</v>
          </cell>
          <cell r="F4285" t="str">
            <v>FINGERPRINT FEES</v>
          </cell>
          <cell r="G4285" t="str">
            <v>6</v>
          </cell>
          <cell r="H4285" t="str">
            <v>2850</v>
          </cell>
        </row>
        <row r="4286">
          <cell r="A4286" t="str">
            <v>0019036940</v>
          </cell>
          <cell r="B4286" t="str">
            <v>00190</v>
          </cell>
          <cell r="C4286" t="str">
            <v>36940</v>
          </cell>
          <cell r="D4286">
            <v>40725</v>
          </cell>
          <cell r="E4286" t="str">
            <v>I</v>
          </cell>
          <cell r="F4286" t="str">
            <v>Inactivate after year-end</v>
          </cell>
          <cell r="G4286" t="str">
            <v>3</v>
          </cell>
          <cell r="H4286" t="str">
            <v>2850</v>
          </cell>
        </row>
        <row r="4287">
          <cell r="A4287" t="str">
            <v>0019036950</v>
          </cell>
          <cell r="B4287" t="str">
            <v>00190</v>
          </cell>
          <cell r="C4287" t="str">
            <v>36950</v>
          </cell>
          <cell r="D4287">
            <v>40071</v>
          </cell>
          <cell r="E4287" t="str">
            <v>I</v>
          </cell>
          <cell r="F4287" t="str">
            <v>MAJESTIC STAR II - GARY</v>
          </cell>
          <cell r="G4287" t="str">
            <v>6</v>
          </cell>
          <cell r="H4287" t="str">
            <v>2850</v>
          </cell>
        </row>
        <row r="4288">
          <cell r="A4288" t="str">
            <v>0019036960</v>
          </cell>
          <cell r="B4288" t="str">
            <v>00190</v>
          </cell>
          <cell r="C4288" t="str">
            <v>36960</v>
          </cell>
          <cell r="D4288">
            <v>40071</v>
          </cell>
          <cell r="E4288" t="str">
            <v>I</v>
          </cell>
          <cell r="F4288" t="str">
            <v>MAJESTIC STAR I - GARY</v>
          </cell>
          <cell r="G4288" t="str">
            <v>6</v>
          </cell>
          <cell r="H4288" t="str">
            <v>2850</v>
          </cell>
        </row>
        <row r="4289">
          <cell r="A4289" t="str">
            <v>0019036970</v>
          </cell>
          <cell r="B4289" t="str">
            <v>00190</v>
          </cell>
          <cell r="C4289" t="str">
            <v>36970</v>
          </cell>
          <cell r="D4289">
            <v>40071</v>
          </cell>
          <cell r="E4289" t="str">
            <v>I</v>
          </cell>
          <cell r="F4289" t="str">
            <v>RESORTS-EAST CHICAGO</v>
          </cell>
          <cell r="G4289" t="str">
            <v>6</v>
          </cell>
          <cell r="H4289" t="str">
            <v>2850</v>
          </cell>
        </row>
        <row r="4290">
          <cell r="A4290" t="str">
            <v>0019036980</v>
          </cell>
          <cell r="B4290" t="str">
            <v>00190</v>
          </cell>
          <cell r="C4290" t="str">
            <v>36980</v>
          </cell>
          <cell r="D4290">
            <v>40071</v>
          </cell>
          <cell r="E4290" t="str">
            <v>I</v>
          </cell>
          <cell r="F4290" t="str">
            <v>HORSESHOE-HAMMOND</v>
          </cell>
          <cell r="G4290" t="str">
            <v>6</v>
          </cell>
          <cell r="H4290" t="str">
            <v>2850</v>
          </cell>
        </row>
        <row r="4291">
          <cell r="A4291" t="str">
            <v>0019036990</v>
          </cell>
          <cell r="B4291" t="str">
            <v>00190</v>
          </cell>
          <cell r="C4291" t="str">
            <v>36990</v>
          </cell>
          <cell r="D4291">
            <v>40071</v>
          </cell>
          <cell r="E4291" t="str">
            <v>I</v>
          </cell>
          <cell r="F4291" t="str">
            <v>BLUE CHIP CASINO-MICHIGAN CITY</v>
          </cell>
          <cell r="G4291" t="str">
            <v>6</v>
          </cell>
          <cell r="H4291" t="str">
            <v>2850</v>
          </cell>
        </row>
        <row r="4292">
          <cell r="A4292" t="str">
            <v>0019037000</v>
          </cell>
          <cell r="B4292" t="str">
            <v>00190</v>
          </cell>
          <cell r="C4292" t="str">
            <v>37000</v>
          </cell>
          <cell r="D4292">
            <v>40071</v>
          </cell>
          <cell r="E4292" t="str">
            <v>I</v>
          </cell>
          <cell r="F4292" t="str">
            <v>FRNCH LICK CASINO ORNGE CO WAG</v>
          </cell>
          <cell r="G4292" t="str">
            <v>6</v>
          </cell>
          <cell r="H4292" t="str">
            <v>2850</v>
          </cell>
        </row>
        <row r="4293">
          <cell r="A4293" t="str">
            <v>0019037010</v>
          </cell>
          <cell r="B4293" t="str">
            <v>00190</v>
          </cell>
          <cell r="C4293" t="str">
            <v>37010</v>
          </cell>
          <cell r="D4293">
            <v>40071</v>
          </cell>
          <cell r="E4293" t="str">
            <v>I</v>
          </cell>
          <cell r="F4293" t="str">
            <v>CASINO AZTAR-EVANSVILLE</v>
          </cell>
          <cell r="G4293" t="str">
            <v>6</v>
          </cell>
          <cell r="H4293" t="str">
            <v>2850</v>
          </cell>
        </row>
        <row r="4294">
          <cell r="A4294" t="str">
            <v>0019037020</v>
          </cell>
          <cell r="B4294" t="str">
            <v>00190</v>
          </cell>
          <cell r="C4294" t="str">
            <v>37020</v>
          </cell>
          <cell r="D4294">
            <v>40071</v>
          </cell>
          <cell r="E4294" t="str">
            <v>I</v>
          </cell>
          <cell r="F4294" t="str">
            <v>GRAND VICTORIA-RISING SUN</v>
          </cell>
          <cell r="G4294" t="str">
            <v>6</v>
          </cell>
          <cell r="H4294" t="str">
            <v>2850</v>
          </cell>
        </row>
        <row r="4295">
          <cell r="A4295" t="str">
            <v>0019037030</v>
          </cell>
          <cell r="B4295" t="str">
            <v>00190</v>
          </cell>
          <cell r="C4295" t="str">
            <v>37030</v>
          </cell>
          <cell r="D4295">
            <v>40071</v>
          </cell>
          <cell r="E4295" t="str">
            <v>I</v>
          </cell>
          <cell r="F4295" t="str">
            <v>ARGOSY CASINO-LAWRENCEBURG</v>
          </cell>
          <cell r="G4295" t="str">
            <v>6</v>
          </cell>
          <cell r="H4295" t="str">
            <v>2850</v>
          </cell>
        </row>
        <row r="4296">
          <cell r="A4296" t="str">
            <v>0019037040</v>
          </cell>
          <cell r="B4296" t="str">
            <v>00190</v>
          </cell>
          <cell r="C4296" t="str">
            <v>37040</v>
          </cell>
          <cell r="D4296">
            <v>40071</v>
          </cell>
          <cell r="E4296" t="str">
            <v>I</v>
          </cell>
          <cell r="F4296" t="str">
            <v>CAESAR'S INDIANA-HARRISON CNTY</v>
          </cell>
          <cell r="G4296" t="str">
            <v>6</v>
          </cell>
          <cell r="H4296" t="str">
            <v>2850</v>
          </cell>
        </row>
        <row r="4297">
          <cell r="A4297" t="str">
            <v>0019037050</v>
          </cell>
          <cell r="B4297" t="str">
            <v>00190</v>
          </cell>
          <cell r="C4297" t="str">
            <v>37050</v>
          </cell>
          <cell r="D4297">
            <v>40071</v>
          </cell>
          <cell r="E4297" t="str">
            <v>I</v>
          </cell>
          <cell r="F4297" t="str">
            <v>BELTERRA-SWITZERLAND COUNTY</v>
          </cell>
          <cell r="G4297" t="str">
            <v>6</v>
          </cell>
          <cell r="H4297" t="str">
            <v>2850</v>
          </cell>
        </row>
        <row r="4298">
          <cell r="A4298" t="str">
            <v>0019044312</v>
          </cell>
          <cell r="B4298" t="str">
            <v>00190</v>
          </cell>
          <cell r="C4298" t="str">
            <v>44312</v>
          </cell>
          <cell r="D4298">
            <v>40071</v>
          </cell>
          <cell r="E4298" t="str">
            <v>A</v>
          </cell>
          <cell r="F4298" t="str">
            <v>ATHLETIC COMMISSION FUND</v>
          </cell>
          <cell r="G4298" t="str">
            <v>5</v>
          </cell>
          <cell r="H4298" t="str">
            <v>6000</v>
          </cell>
        </row>
        <row r="4299">
          <cell r="A4299" t="str">
            <v>0019045015</v>
          </cell>
          <cell r="B4299" t="str">
            <v>00190</v>
          </cell>
          <cell r="C4299" t="str">
            <v>45015</v>
          </cell>
          <cell r="D4299">
            <v>732</v>
          </cell>
          <cell r="E4299" t="str">
            <v>A</v>
          </cell>
          <cell r="F4299" t="str">
            <v>GAMING FORFEITURE FUND</v>
          </cell>
          <cell r="G4299" t="str">
            <v>5</v>
          </cell>
          <cell r="H4299" t="str">
            <v>6000</v>
          </cell>
        </row>
        <row r="4300">
          <cell r="A4300" t="str">
            <v>0019045016</v>
          </cell>
          <cell r="B4300" t="str">
            <v>00190</v>
          </cell>
          <cell r="C4300" t="str">
            <v>45016</v>
          </cell>
          <cell r="D4300">
            <v>732</v>
          </cell>
          <cell r="E4300" t="str">
            <v>A</v>
          </cell>
          <cell r="F4300" t="str">
            <v>Federal Forfeiture - Gaming Co</v>
          </cell>
          <cell r="G4300" t="str">
            <v>5</v>
          </cell>
          <cell r="H4300" t="str">
            <v>6000</v>
          </cell>
        </row>
        <row r="4301">
          <cell r="A4301" t="str">
            <v>0019046050</v>
          </cell>
          <cell r="B4301" t="str">
            <v>00190</v>
          </cell>
          <cell r="C4301" t="str">
            <v>46050</v>
          </cell>
          <cell r="D4301">
            <v>732</v>
          </cell>
          <cell r="E4301" t="str">
            <v>A</v>
          </cell>
          <cell r="F4301" t="str">
            <v>GAMING INVESTIGATIONS</v>
          </cell>
          <cell r="G4301" t="str">
            <v>5</v>
          </cell>
          <cell r="H4301" t="str">
            <v>6000</v>
          </cell>
        </row>
        <row r="4302">
          <cell r="A4302" t="str">
            <v>0019046720</v>
          </cell>
          <cell r="B4302" t="str">
            <v>00190</v>
          </cell>
          <cell r="C4302" t="str">
            <v>46720</v>
          </cell>
          <cell r="D4302">
            <v>732</v>
          </cell>
          <cell r="E4302" t="str">
            <v>A</v>
          </cell>
          <cell r="F4302" t="str">
            <v>GAMING ENFORCEMENT AGENTS COST</v>
          </cell>
          <cell r="G4302" t="str">
            <v>6</v>
          </cell>
          <cell r="H4302" t="str">
            <v>6000</v>
          </cell>
        </row>
        <row r="4303">
          <cell r="A4303" t="str">
            <v>0019046725</v>
          </cell>
          <cell r="B4303" t="str">
            <v>00190</v>
          </cell>
          <cell r="C4303" t="str">
            <v>46725</v>
          </cell>
          <cell r="D4303">
            <v>40469</v>
          </cell>
          <cell r="E4303" t="str">
            <v>I</v>
          </cell>
          <cell r="F4303" t="str">
            <v>GAMING INTEGRITY FUND</v>
          </cell>
          <cell r="G4303" t="str">
            <v>6</v>
          </cell>
          <cell r="H4303" t="str">
            <v>6000</v>
          </cell>
        </row>
        <row r="4304">
          <cell r="A4304" t="str">
            <v>0019053310</v>
          </cell>
          <cell r="B4304" t="str">
            <v>00190</v>
          </cell>
          <cell r="C4304" t="str">
            <v>53310</v>
          </cell>
          <cell r="D4304">
            <v>40469</v>
          </cell>
          <cell r="E4304" t="str">
            <v>I</v>
          </cell>
          <cell r="F4304" t="str">
            <v>STATE GAMBLING ENFORCEMENT</v>
          </cell>
          <cell r="G4304" t="str">
            <v>5</v>
          </cell>
          <cell r="H4304" t="str">
            <v>5270</v>
          </cell>
        </row>
        <row r="4305">
          <cell r="A4305" t="str">
            <v>0019063010</v>
          </cell>
          <cell r="B4305" t="str">
            <v>00190</v>
          </cell>
          <cell r="C4305" t="str">
            <v>63010</v>
          </cell>
          <cell r="D4305">
            <v>40071</v>
          </cell>
          <cell r="E4305" t="str">
            <v>I</v>
          </cell>
          <cell r="F4305" t="str">
            <v>CHE DOEd Fund</v>
          </cell>
          <cell r="G4305" t="str">
            <v>7</v>
          </cell>
          <cell r="H4305" t="str">
            <v>8084</v>
          </cell>
        </row>
        <row r="4306">
          <cell r="A4306" t="str">
            <v>0019075113</v>
          </cell>
          <cell r="B4306" t="str">
            <v>00190</v>
          </cell>
          <cell r="C4306" t="str">
            <v>75113</v>
          </cell>
          <cell r="D4306">
            <v>732</v>
          </cell>
          <cell r="E4306" t="str">
            <v>A</v>
          </cell>
          <cell r="F4306" t="str">
            <v>RIVERBOAT BONDS</v>
          </cell>
          <cell r="G4306" t="str">
            <v>6</v>
          </cell>
          <cell r="H4306" t="str">
            <v>6990</v>
          </cell>
        </row>
        <row r="4307">
          <cell r="A4307" t="str">
            <v>0019091358</v>
          </cell>
          <cell r="B4307" t="str">
            <v>00190</v>
          </cell>
          <cell r="C4307" t="str">
            <v>91358</v>
          </cell>
          <cell r="D4307">
            <v>40070</v>
          </cell>
          <cell r="E4307" t="str">
            <v>I</v>
          </cell>
          <cell r="F4307" t="str">
            <v>CO - IGC-ADMINISTRATIVE</v>
          </cell>
          <cell r="G4307" t="str">
            <v/>
          </cell>
          <cell r="H4307" t="str">
            <v/>
          </cell>
        </row>
        <row r="4308">
          <cell r="A4308" t="str">
            <v>0019190191</v>
          </cell>
          <cell r="B4308" t="str">
            <v>00191</v>
          </cell>
          <cell r="C4308" t="str">
            <v>90191</v>
          </cell>
          <cell r="D4308">
            <v>732</v>
          </cell>
          <cell r="E4308" t="str">
            <v>A</v>
          </cell>
          <cell r="F4308" t="str">
            <v>LOTTERY COMMISSION PAYROLL</v>
          </cell>
          <cell r="G4308" t="str">
            <v>6</v>
          </cell>
          <cell r="H4308" t="str">
            <v>9114</v>
          </cell>
        </row>
        <row r="4309">
          <cell r="A4309" t="str">
            <v>0019517500</v>
          </cell>
          <cell r="B4309" t="str">
            <v>00195</v>
          </cell>
          <cell r="C4309" t="str">
            <v>17500</v>
          </cell>
          <cell r="D4309">
            <v>41395</v>
          </cell>
          <cell r="E4309" t="str">
            <v>A</v>
          </cell>
          <cell r="F4309" t="str">
            <v>GAMING RESEARCH OPERATING</v>
          </cell>
          <cell r="G4309" t="str">
            <v>3</v>
          </cell>
          <cell r="H4309" t="str">
            <v>1000</v>
          </cell>
        </row>
        <row r="4310">
          <cell r="A4310" t="str">
            <v>0020011800</v>
          </cell>
          <cell r="B4310" t="str">
            <v>00200</v>
          </cell>
          <cell r="C4310" t="str">
            <v>11800</v>
          </cell>
          <cell r="D4310">
            <v>732</v>
          </cell>
          <cell r="E4310" t="str">
            <v>I</v>
          </cell>
          <cell r="F4310" t="str">
            <v>UTILITY REGULATORY COMMISSION</v>
          </cell>
          <cell r="G4310" t="str">
            <v>3</v>
          </cell>
          <cell r="H4310" t="str">
            <v>1000</v>
          </cell>
        </row>
        <row r="4311">
          <cell r="A4311" t="str">
            <v>0020011820</v>
          </cell>
          <cell r="B4311" t="str">
            <v>00200</v>
          </cell>
          <cell r="C4311" t="str">
            <v>11820</v>
          </cell>
          <cell r="D4311">
            <v>732</v>
          </cell>
          <cell r="E4311" t="str">
            <v>I</v>
          </cell>
          <cell r="F4311" t="str">
            <v>INVESTIGATIONS - HEARINGS</v>
          </cell>
          <cell r="G4311" t="str">
            <v>3</v>
          </cell>
          <cell r="H4311" t="str">
            <v>1000</v>
          </cell>
        </row>
        <row r="4312">
          <cell r="A4312" t="str">
            <v>0020015290</v>
          </cell>
          <cell r="B4312" t="str">
            <v>00200</v>
          </cell>
          <cell r="C4312" t="str">
            <v>15290</v>
          </cell>
          <cell r="D4312">
            <v>732</v>
          </cell>
          <cell r="E4312" t="str">
            <v>I</v>
          </cell>
          <cell r="F4312" t="str">
            <v>UTIL REG COMM NOMINATING COMMI</v>
          </cell>
          <cell r="G4312" t="str">
            <v>3</v>
          </cell>
          <cell r="H4312" t="str">
            <v>1000</v>
          </cell>
        </row>
        <row r="4313">
          <cell r="A4313" t="str">
            <v>0020038520</v>
          </cell>
          <cell r="B4313" t="str">
            <v>00200</v>
          </cell>
          <cell r="C4313" t="str">
            <v>38520</v>
          </cell>
          <cell r="D4313">
            <v>732</v>
          </cell>
          <cell r="E4313" t="str">
            <v>A</v>
          </cell>
          <cell r="F4313" t="str">
            <v>UTILITY REGULATORY COMMISSION</v>
          </cell>
          <cell r="G4313" t="str">
            <v>3</v>
          </cell>
          <cell r="H4313" t="str">
            <v>3200</v>
          </cell>
        </row>
        <row r="4314">
          <cell r="A4314" t="str">
            <v>0020038580</v>
          </cell>
          <cell r="B4314" t="str">
            <v>00200</v>
          </cell>
          <cell r="C4314" t="str">
            <v>38580</v>
          </cell>
          <cell r="D4314">
            <v>732</v>
          </cell>
          <cell r="E4314" t="str">
            <v>A</v>
          </cell>
          <cell r="F4314" t="str">
            <v>PIPELINE SAFETY TRAINING</v>
          </cell>
          <cell r="G4314" t="str">
            <v>5</v>
          </cell>
          <cell r="H4314" t="str">
            <v>3200</v>
          </cell>
        </row>
        <row r="4315">
          <cell r="A4315" t="str">
            <v>0020048691</v>
          </cell>
          <cell r="B4315" t="str">
            <v>00200</v>
          </cell>
          <cell r="C4315" t="str">
            <v>48691</v>
          </cell>
          <cell r="D4315">
            <v>732</v>
          </cell>
          <cell r="E4315" t="str">
            <v>A</v>
          </cell>
          <cell r="F4315" t="str">
            <v>Underground plant protection a</v>
          </cell>
          <cell r="G4315" t="str">
            <v>5</v>
          </cell>
          <cell r="H4315" t="str">
            <v>6000</v>
          </cell>
        </row>
        <row r="4316">
          <cell r="A4316" t="str">
            <v>0020058019</v>
          </cell>
          <cell r="B4316" t="str">
            <v>00200</v>
          </cell>
          <cell r="C4316" t="str">
            <v>58019</v>
          </cell>
          <cell r="D4316">
            <v>40360</v>
          </cell>
          <cell r="E4316" t="str">
            <v>A</v>
          </cell>
          <cell r="F4316" t="str">
            <v>DOE Stimulus Fund</v>
          </cell>
          <cell r="G4316" t="str">
            <v>7</v>
          </cell>
          <cell r="H4316" t="str">
            <v>8000</v>
          </cell>
        </row>
        <row r="4317">
          <cell r="A4317" t="str">
            <v>0020060230</v>
          </cell>
          <cell r="B4317" t="str">
            <v>00200</v>
          </cell>
          <cell r="C4317" t="str">
            <v>60230</v>
          </cell>
          <cell r="D4317">
            <v>40071</v>
          </cell>
          <cell r="E4317" t="str">
            <v>I</v>
          </cell>
          <cell r="F4317" t="str">
            <v>Lt Gov DHUD Fund</v>
          </cell>
          <cell r="G4317" t="str">
            <v>7</v>
          </cell>
          <cell r="H4317" t="str">
            <v>8014</v>
          </cell>
        </row>
        <row r="4318">
          <cell r="A4318" t="str">
            <v>0020061100</v>
          </cell>
          <cell r="B4318" t="str">
            <v>00200</v>
          </cell>
          <cell r="C4318" t="str">
            <v>61100</v>
          </cell>
          <cell r="D4318">
            <v>732</v>
          </cell>
          <cell r="E4318" t="str">
            <v>A</v>
          </cell>
          <cell r="F4318" t="str">
            <v>IURC DOT Fund</v>
          </cell>
          <cell r="G4318" t="str">
            <v>7</v>
          </cell>
          <cell r="H4318" t="str">
            <v>8020</v>
          </cell>
        </row>
        <row r="4319">
          <cell r="A4319" t="str">
            <v>0020062110</v>
          </cell>
          <cell r="B4319" t="str">
            <v>00200</v>
          </cell>
          <cell r="C4319" t="str">
            <v>62110</v>
          </cell>
          <cell r="D4319">
            <v>40071</v>
          </cell>
          <cell r="E4319" t="str">
            <v>I</v>
          </cell>
          <cell r="F4319" t="str">
            <v>FSSA DOEd Fund</v>
          </cell>
          <cell r="G4319" t="str">
            <v>7</v>
          </cell>
          <cell r="H4319" t="str">
            <v>8084</v>
          </cell>
        </row>
        <row r="4320">
          <cell r="A4320" t="str">
            <v>0020089549</v>
          </cell>
          <cell r="B4320" t="str">
            <v>00200</v>
          </cell>
          <cell r="C4320" t="str">
            <v>89549</v>
          </cell>
          <cell r="D4320">
            <v>40071</v>
          </cell>
          <cell r="E4320" t="str">
            <v>I</v>
          </cell>
          <cell r="F4320" t="str">
            <v>ERROR FUND CENTER</v>
          </cell>
          <cell r="G4320" t="str">
            <v>3</v>
          </cell>
          <cell r="H4320" t="str">
            <v>3200</v>
          </cell>
        </row>
        <row r="4321">
          <cell r="A4321" t="str">
            <v>0020089739</v>
          </cell>
          <cell r="B4321" t="str">
            <v>00200</v>
          </cell>
          <cell r="C4321" t="str">
            <v>89739</v>
          </cell>
          <cell r="D4321">
            <v>40360</v>
          </cell>
          <cell r="E4321" t="str">
            <v>I</v>
          </cell>
          <cell r="F4321" t="str">
            <v>Inactivate after Year-end</v>
          </cell>
          <cell r="G4321" t="str">
            <v>3</v>
          </cell>
          <cell r="H4321" t="str">
            <v>1000</v>
          </cell>
        </row>
        <row r="4322">
          <cell r="A4322" t="str">
            <v>0020538520</v>
          </cell>
          <cell r="B4322" t="str">
            <v>00205</v>
          </cell>
          <cell r="C4322" t="str">
            <v>38520</v>
          </cell>
          <cell r="D4322">
            <v>40071</v>
          </cell>
          <cell r="E4322" t="str">
            <v>I</v>
          </cell>
          <cell r="F4322" t="str">
            <v>UTILITY REGULATORY COMMISSION</v>
          </cell>
          <cell r="G4322" t="str">
            <v>3</v>
          </cell>
          <cell r="H4322" t="str">
            <v>3200</v>
          </cell>
        </row>
        <row r="4323">
          <cell r="A4323" t="str">
            <v>0020538550</v>
          </cell>
          <cell r="B4323" t="str">
            <v>00205</v>
          </cell>
          <cell r="C4323" t="str">
            <v>38550</v>
          </cell>
          <cell r="D4323">
            <v>732</v>
          </cell>
          <cell r="E4323" t="str">
            <v>A</v>
          </cell>
          <cell r="F4323" t="str">
            <v>GAS COST ADJUSTMENT SETTLEMENT</v>
          </cell>
          <cell r="G4323" t="str">
            <v>5</v>
          </cell>
          <cell r="H4323" t="str">
            <v>3200</v>
          </cell>
        </row>
        <row r="4324">
          <cell r="A4324" t="str">
            <v>0020538560</v>
          </cell>
          <cell r="B4324" t="str">
            <v>00205</v>
          </cell>
          <cell r="C4324" t="str">
            <v>38560</v>
          </cell>
          <cell r="D4324">
            <v>732</v>
          </cell>
          <cell r="E4324" t="str">
            <v>A</v>
          </cell>
          <cell r="F4324" t="str">
            <v>UTILITY CONSUMER COUNSELOR</v>
          </cell>
          <cell r="G4324" t="str">
            <v>3</v>
          </cell>
          <cell r="H4324" t="str">
            <v>3200</v>
          </cell>
        </row>
        <row r="4325">
          <cell r="A4325" t="str">
            <v>0020538570</v>
          </cell>
          <cell r="B4325" t="str">
            <v>00205</v>
          </cell>
          <cell r="C4325" t="str">
            <v>38570</v>
          </cell>
          <cell r="D4325">
            <v>732</v>
          </cell>
          <cell r="E4325" t="str">
            <v>A</v>
          </cell>
          <cell r="F4325" t="str">
            <v>EXPERT WITNESS AND AUDIT FEES</v>
          </cell>
          <cell r="G4325" t="str">
            <v>4</v>
          </cell>
          <cell r="H4325" t="str">
            <v>3200</v>
          </cell>
        </row>
        <row r="4326">
          <cell r="A4326" t="str">
            <v>0020562230</v>
          </cell>
          <cell r="B4326" t="str">
            <v>00205</v>
          </cell>
          <cell r="C4326" t="str">
            <v>62230</v>
          </cell>
          <cell r="D4326">
            <v>40071</v>
          </cell>
          <cell r="E4326" t="str">
            <v>I</v>
          </cell>
          <cell r="F4326" t="str">
            <v>IDEM EPA Fund</v>
          </cell>
          <cell r="G4326" t="str">
            <v>7</v>
          </cell>
          <cell r="H4326" t="str">
            <v>8066</v>
          </cell>
        </row>
        <row r="4327">
          <cell r="A4327" t="str">
            <v>0020589781</v>
          </cell>
          <cell r="B4327" t="str">
            <v>00205</v>
          </cell>
          <cell r="C4327" t="str">
            <v>89781</v>
          </cell>
          <cell r="D4327">
            <v>40071</v>
          </cell>
          <cell r="E4327" t="str">
            <v>I</v>
          </cell>
          <cell r="F4327" t="str">
            <v>Error Fund</v>
          </cell>
          <cell r="G4327" t="str">
            <v>3</v>
          </cell>
          <cell r="H4327" t="str">
            <v>3610</v>
          </cell>
        </row>
        <row r="4328">
          <cell r="A4328" t="str">
            <v>0020815340</v>
          </cell>
          <cell r="B4328" t="str">
            <v>00208</v>
          </cell>
          <cell r="C4328" t="str">
            <v>15340</v>
          </cell>
          <cell r="D4328">
            <v>40071</v>
          </cell>
          <cell r="E4328" t="str">
            <v>I</v>
          </cell>
          <cell r="F4328" t="str">
            <v>STATE ETHICS COMMISSION</v>
          </cell>
          <cell r="G4328" t="str">
            <v>3</v>
          </cell>
          <cell r="H4328" t="str">
            <v>1000</v>
          </cell>
        </row>
        <row r="4329">
          <cell r="A4329" t="str">
            <v>0020839210</v>
          </cell>
          <cell r="B4329" t="str">
            <v>00208</v>
          </cell>
          <cell r="C4329" t="str">
            <v>39210</v>
          </cell>
          <cell r="D4329">
            <v>732</v>
          </cell>
          <cell r="E4329" t="str">
            <v>A</v>
          </cell>
          <cell r="F4329" t="str">
            <v>FED PAYDAY LENDING SETTLEMENT</v>
          </cell>
          <cell r="G4329" t="str">
            <v>6</v>
          </cell>
          <cell r="H4329" t="str">
            <v>3340</v>
          </cell>
        </row>
        <row r="4330">
          <cell r="A4330" t="str">
            <v>0020839220</v>
          </cell>
          <cell r="B4330" t="str">
            <v>00208</v>
          </cell>
          <cell r="C4330" t="str">
            <v>39220</v>
          </cell>
          <cell r="D4330">
            <v>732</v>
          </cell>
          <cell r="E4330" t="str">
            <v>A</v>
          </cell>
          <cell r="F4330" t="str">
            <v>DEPT OF FINANCIAL INSTITUTIONS</v>
          </cell>
          <cell r="G4330" t="str">
            <v>3</v>
          </cell>
          <cell r="H4330" t="str">
            <v>3340</v>
          </cell>
        </row>
        <row r="4331">
          <cell r="A4331" t="str">
            <v>0020889861</v>
          </cell>
          <cell r="B4331" t="str">
            <v>00208</v>
          </cell>
          <cell r="C4331" t="str">
            <v>89861</v>
          </cell>
          <cell r="D4331">
            <v>40071</v>
          </cell>
          <cell r="E4331" t="str">
            <v>I</v>
          </cell>
          <cell r="F4331" t="str">
            <v>ERROR FUND CENTER</v>
          </cell>
          <cell r="G4331" t="str">
            <v>3</v>
          </cell>
          <cell r="H4331" t="str">
            <v>1000</v>
          </cell>
        </row>
        <row r="4332">
          <cell r="A4332" t="str">
            <v>0020889869</v>
          </cell>
          <cell r="B4332" t="str">
            <v>00208</v>
          </cell>
          <cell r="C4332" t="str">
            <v>89869</v>
          </cell>
          <cell r="D4332">
            <v>40071</v>
          </cell>
          <cell r="E4332" t="str">
            <v>I</v>
          </cell>
          <cell r="F4332" t="str">
            <v>ERROR FUND CENTER</v>
          </cell>
          <cell r="G4332" t="str">
            <v>3</v>
          </cell>
          <cell r="H4332" t="str">
            <v>6000</v>
          </cell>
        </row>
        <row r="4333">
          <cell r="A4333" t="str">
            <v>0021011900</v>
          </cell>
          <cell r="B4333" t="str">
            <v>00210</v>
          </cell>
          <cell r="C4333" t="str">
            <v>11900</v>
          </cell>
          <cell r="D4333">
            <v>732</v>
          </cell>
          <cell r="E4333" t="str">
            <v>A</v>
          </cell>
          <cell r="F4333" t="str">
            <v>INSURANCE DEPARTMENT</v>
          </cell>
          <cell r="G4333" t="str">
            <v>3</v>
          </cell>
          <cell r="H4333" t="str">
            <v>1000</v>
          </cell>
        </row>
        <row r="4334">
          <cell r="A4334" t="str">
            <v>0021011910</v>
          </cell>
          <cell r="B4334" t="str">
            <v>00210</v>
          </cell>
          <cell r="C4334" t="str">
            <v>11910</v>
          </cell>
          <cell r="D4334">
            <v>732</v>
          </cell>
          <cell r="E4334" t="str">
            <v>I</v>
          </cell>
          <cell r="F4334" t="str">
            <v>EXAMINATIONS</v>
          </cell>
          <cell r="G4334" t="str">
            <v>3</v>
          </cell>
          <cell r="H4334" t="str">
            <v>1000</v>
          </cell>
        </row>
        <row r="4335">
          <cell r="A4335" t="str">
            <v>0021036410</v>
          </cell>
          <cell r="B4335" t="str">
            <v>00210</v>
          </cell>
          <cell r="C4335" t="str">
            <v>36410</v>
          </cell>
          <cell r="D4335">
            <v>732</v>
          </cell>
          <cell r="E4335" t="str">
            <v>A</v>
          </cell>
          <cell r="F4335" t="str">
            <v>DEPT OF INSURANCE-OPERATING</v>
          </cell>
          <cell r="G4335" t="str">
            <v>3</v>
          </cell>
          <cell r="H4335" t="str">
            <v>2800</v>
          </cell>
        </row>
        <row r="4336">
          <cell r="A4336" t="str">
            <v>0021036420</v>
          </cell>
          <cell r="B4336" t="str">
            <v>00210</v>
          </cell>
          <cell r="C4336" t="str">
            <v>36420</v>
          </cell>
          <cell r="D4336">
            <v>732</v>
          </cell>
          <cell r="E4336" t="str">
            <v>I</v>
          </cell>
          <cell r="F4336" t="str">
            <v>EXAMINATIONS</v>
          </cell>
          <cell r="G4336" t="str">
            <v>3</v>
          </cell>
          <cell r="H4336" t="str">
            <v>2800</v>
          </cell>
        </row>
        <row r="4337">
          <cell r="A4337" t="str">
            <v>0021037910</v>
          </cell>
          <cell r="B4337" t="str">
            <v>00210</v>
          </cell>
          <cell r="C4337" t="str">
            <v>37910</v>
          </cell>
          <cell r="D4337">
            <v>732</v>
          </cell>
          <cell r="E4337" t="str">
            <v>A</v>
          </cell>
          <cell r="F4337" t="str">
            <v>BAIL BOND INVESTMENTS</v>
          </cell>
          <cell r="G4337" t="str">
            <v>3</v>
          </cell>
          <cell r="H4337" t="str">
            <v>3100</v>
          </cell>
        </row>
        <row r="4338">
          <cell r="A4338" t="str">
            <v>0021037920</v>
          </cell>
          <cell r="B4338" t="str">
            <v>00210</v>
          </cell>
          <cell r="C4338" t="str">
            <v>37920</v>
          </cell>
          <cell r="D4338">
            <v>732</v>
          </cell>
          <cell r="E4338" t="str">
            <v>A</v>
          </cell>
          <cell r="F4338" t="str">
            <v>BAIL BOND DIVISION</v>
          </cell>
          <cell r="G4338" t="str">
            <v>3</v>
          </cell>
          <cell r="H4338" t="str">
            <v>3100</v>
          </cell>
        </row>
        <row r="4339">
          <cell r="A4339" t="str">
            <v>0021045800</v>
          </cell>
          <cell r="B4339" t="str">
            <v>00210</v>
          </cell>
          <cell r="C4339" t="str">
            <v>45800</v>
          </cell>
          <cell r="D4339">
            <v>732</v>
          </cell>
          <cell r="E4339" t="str">
            <v>A</v>
          </cell>
          <cell r="F4339" t="str">
            <v>SHIIP-SENIOR HLTH INS INFO PRO</v>
          </cell>
          <cell r="G4339" t="str">
            <v>6</v>
          </cell>
          <cell r="H4339" t="str">
            <v>6000</v>
          </cell>
        </row>
        <row r="4340">
          <cell r="A4340" t="str">
            <v>0021048810</v>
          </cell>
          <cell r="B4340" t="str">
            <v>00210</v>
          </cell>
          <cell r="C4340" t="str">
            <v>48810</v>
          </cell>
          <cell r="D4340">
            <v>732</v>
          </cell>
          <cell r="E4340" t="str">
            <v>A</v>
          </cell>
          <cell r="F4340" t="str">
            <v>PATIENTS COMP FUND-NON BUDGET</v>
          </cell>
          <cell r="G4340" t="str">
            <v>6</v>
          </cell>
          <cell r="H4340" t="str">
            <v>6020</v>
          </cell>
        </row>
        <row r="4341">
          <cell r="A4341" t="str">
            <v>0021048820</v>
          </cell>
          <cell r="B4341" t="str">
            <v>00210</v>
          </cell>
          <cell r="C4341" t="str">
            <v>48820</v>
          </cell>
          <cell r="D4341">
            <v>732</v>
          </cell>
          <cell r="E4341" t="str">
            <v>A</v>
          </cell>
          <cell r="F4341" t="str">
            <v>PATIENTS COMP FUND-OPERATING</v>
          </cell>
          <cell r="G4341" t="str">
            <v>3</v>
          </cell>
          <cell r="H4341" t="str">
            <v>6020</v>
          </cell>
        </row>
        <row r="4342">
          <cell r="A4342" t="str">
            <v>0021050910</v>
          </cell>
          <cell r="B4342" t="str">
            <v>00210</v>
          </cell>
          <cell r="C4342" t="str">
            <v>50910</v>
          </cell>
          <cell r="D4342">
            <v>732</v>
          </cell>
          <cell r="E4342" t="str">
            <v>A</v>
          </cell>
          <cell r="F4342" t="str">
            <v>IPSRM-BASIC</v>
          </cell>
          <cell r="G4342" t="str">
            <v>3</v>
          </cell>
          <cell r="H4342" t="str">
            <v>6290</v>
          </cell>
        </row>
        <row r="4343">
          <cell r="A4343" t="str">
            <v>0021050920</v>
          </cell>
          <cell r="B4343" t="str">
            <v>00210</v>
          </cell>
          <cell r="C4343" t="str">
            <v>50920</v>
          </cell>
          <cell r="D4343">
            <v>732</v>
          </cell>
          <cell r="E4343" t="str">
            <v>A</v>
          </cell>
          <cell r="F4343" t="str">
            <v>POLITICAL RISK MGMT INVESTMENT</v>
          </cell>
          <cell r="G4343" t="str">
            <v>5</v>
          </cell>
          <cell r="H4343" t="str">
            <v>6290</v>
          </cell>
        </row>
        <row r="4344">
          <cell r="A4344" t="str">
            <v>0021051010</v>
          </cell>
          <cell r="B4344" t="str">
            <v>00210</v>
          </cell>
          <cell r="C4344" t="str">
            <v>51010</v>
          </cell>
          <cell r="D4344">
            <v>732</v>
          </cell>
          <cell r="E4344" t="str">
            <v>A</v>
          </cell>
          <cell r="F4344" t="str">
            <v>MINE SUBSIDENCE E INS FD-NON B</v>
          </cell>
          <cell r="G4344" t="str">
            <v>6</v>
          </cell>
          <cell r="H4344" t="str">
            <v>6310</v>
          </cell>
        </row>
        <row r="4345">
          <cell r="A4345" t="str">
            <v>0021051020</v>
          </cell>
          <cell r="B4345" t="str">
            <v>00210</v>
          </cell>
          <cell r="C4345" t="str">
            <v>51020</v>
          </cell>
          <cell r="D4345">
            <v>732</v>
          </cell>
          <cell r="E4345" t="str">
            <v>A</v>
          </cell>
          <cell r="F4345" t="str">
            <v>MINE SUBSIDENCE INS FD OPER</v>
          </cell>
          <cell r="G4345" t="str">
            <v>3</v>
          </cell>
          <cell r="H4345" t="str">
            <v>6310</v>
          </cell>
        </row>
        <row r="4346">
          <cell r="A4346" t="str">
            <v>0021051310</v>
          </cell>
          <cell r="B4346" t="str">
            <v>00210</v>
          </cell>
          <cell r="C4346" t="str">
            <v>51310</v>
          </cell>
          <cell r="D4346">
            <v>41821</v>
          </cell>
          <cell r="E4346" t="str">
            <v>I</v>
          </cell>
          <cell r="F4346" t="str">
            <v>BAIL BD ENF/ADIMN  FD IC 27-10</v>
          </cell>
          <cell r="G4346" t="str">
            <v>6</v>
          </cell>
          <cell r="H4346" t="str">
            <v>6380</v>
          </cell>
        </row>
        <row r="4347">
          <cell r="A4347" t="str">
            <v>0021054510</v>
          </cell>
          <cell r="B4347" t="str">
            <v>00210</v>
          </cell>
          <cell r="C4347" t="str">
            <v>54510</v>
          </cell>
          <cell r="D4347">
            <v>732</v>
          </cell>
          <cell r="E4347" t="str">
            <v>A</v>
          </cell>
          <cell r="F4347" t="str">
            <v>TITLE INS ENFORCEMENT-OPER</v>
          </cell>
          <cell r="G4347" t="str">
            <v>3</v>
          </cell>
          <cell r="H4347" t="str">
            <v>6440</v>
          </cell>
        </row>
        <row r="4348">
          <cell r="A4348" t="str">
            <v>0021061200</v>
          </cell>
          <cell r="B4348" t="str">
            <v>00210</v>
          </cell>
          <cell r="C4348" t="str">
            <v>61200</v>
          </cell>
          <cell r="D4348">
            <v>732</v>
          </cell>
          <cell r="E4348" t="str">
            <v>A</v>
          </cell>
          <cell r="F4348" t="str">
            <v>DOI DHHS Fund</v>
          </cell>
          <cell r="G4348" t="str">
            <v>7</v>
          </cell>
          <cell r="H4348" t="str">
            <v>8093</v>
          </cell>
        </row>
        <row r="4349">
          <cell r="A4349" t="str">
            <v>0021062410</v>
          </cell>
          <cell r="B4349" t="str">
            <v>00210</v>
          </cell>
          <cell r="C4349" t="str">
            <v>62410</v>
          </cell>
          <cell r="D4349">
            <v>40071</v>
          </cell>
          <cell r="E4349" t="str">
            <v>I</v>
          </cell>
          <cell r="F4349" t="str">
            <v>DWD DOL Fund</v>
          </cell>
          <cell r="G4349" t="str">
            <v>7</v>
          </cell>
          <cell r="H4349" t="str">
            <v>8017</v>
          </cell>
        </row>
        <row r="4350">
          <cell r="A4350" t="str">
            <v>0021090010</v>
          </cell>
          <cell r="B4350" t="str">
            <v>00210</v>
          </cell>
          <cell r="C4350" t="str">
            <v>90010</v>
          </cell>
          <cell r="D4350">
            <v>40070</v>
          </cell>
          <cell r="E4350" t="str">
            <v>I</v>
          </cell>
          <cell r="F4350" t="str">
            <v>CO - EXAMINATIONS</v>
          </cell>
          <cell r="G4350" t="str">
            <v/>
          </cell>
          <cell r="H4350" t="str">
            <v/>
          </cell>
        </row>
        <row r="4351">
          <cell r="A4351" t="str">
            <v>0021090087</v>
          </cell>
          <cell r="B4351" t="str">
            <v>00210</v>
          </cell>
          <cell r="C4351" t="str">
            <v>90087</v>
          </cell>
          <cell r="D4351">
            <v>40070</v>
          </cell>
          <cell r="E4351" t="str">
            <v>I</v>
          </cell>
          <cell r="F4351" t="str">
            <v>CO - RESIDUAL MALPRACTICE INS.</v>
          </cell>
          <cell r="G4351" t="str">
            <v/>
          </cell>
          <cell r="H4351" t="str">
            <v/>
          </cell>
        </row>
        <row r="4352">
          <cell r="A4352" t="str">
            <v>0021090525</v>
          </cell>
          <cell r="B4352" t="str">
            <v>00210</v>
          </cell>
          <cell r="C4352" t="str">
            <v>90525</v>
          </cell>
          <cell r="D4352">
            <v>40070</v>
          </cell>
          <cell r="E4352" t="str">
            <v>I</v>
          </cell>
          <cell r="F4352" t="str">
            <v>CO - BAIL BOND RECEIPTS</v>
          </cell>
          <cell r="G4352" t="str">
            <v/>
          </cell>
          <cell r="H4352" t="str">
            <v/>
          </cell>
        </row>
        <row r="4353">
          <cell r="A4353" t="str">
            <v>0021091528</v>
          </cell>
          <cell r="B4353" t="str">
            <v>00210</v>
          </cell>
          <cell r="C4353" t="str">
            <v>91528</v>
          </cell>
          <cell r="D4353">
            <v>40070</v>
          </cell>
          <cell r="E4353" t="str">
            <v>I</v>
          </cell>
          <cell r="F4353" t="str">
            <v>CO - VIGO CO. INDUSTRIAL PARK</v>
          </cell>
          <cell r="G4353" t="str">
            <v/>
          </cell>
          <cell r="H4353" t="str">
            <v/>
          </cell>
        </row>
        <row r="4354">
          <cell r="A4354" t="str">
            <v>0021091813</v>
          </cell>
          <cell r="B4354" t="str">
            <v>00210</v>
          </cell>
          <cell r="C4354" t="str">
            <v>91813</v>
          </cell>
          <cell r="D4354">
            <v>40070</v>
          </cell>
          <cell r="E4354" t="str">
            <v>I</v>
          </cell>
          <cell r="F4354" t="str">
            <v>CO - EXAMINATIONS</v>
          </cell>
          <cell r="G4354" t="str">
            <v/>
          </cell>
          <cell r="H4354" t="str">
            <v/>
          </cell>
        </row>
        <row r="4355">
          <cell r="A4355" t="str">
            <v>0021093915</v>
          </cell>
          <cell r="B4355" t="str">
            <v>00210</v>
          </cell>
          <cell r="C4355" t="str">
            <v>93915</v>
          </cell>
          <cell r="D4355">
            <v>40070</v>
          </cell>
          <cell r="E4355" t="str">
            <v>I</v>
          </cell>
          <cell r="F4355" t="str">
            <v>CO - IN POLITICAL RISK MANAGEM</v>
          </cell>
          <cell r="G4355" t="str">
            <v/>
          </cell>
          <cell r="H4355" t="str">
            <v/>
          </cell>
        </row>
        <row r="4356">
          <cell r="A4356" t="str">
            <v>0021511360</v>
          </cell>
          <cell r="B4356" t="str">
            <v>00215</v>
          </cell>
          <cell r="C4356" t="str">
            <v>11360</v>
          </cell>
          <cell r="D4356">
            <v>40360</v>
          </cell>
          <cell r="E4356" t="str">
            <v>I</v>
          </cell>
          <cell r="F4356" t="str">
            <v>Inactivate after Year-end</v>
          </cell>
          <cell r="G4356" t="str">
            <v>3</v>
          </cell>
          <cell r="H4356" t="str">
            <v>1000</v>
          </cell>
        </row>
        <row r="4357">
          <cell r="A4357" t="str">
            <v>0021511830</v>
          </cell>
          <cell r="B4357" t="str">
            <v>00215</v>
          </cell>
          <cell r="C4357" t="str">
            <v>11830</v>
          </cell>
          <cell r="D4357">
            <v>732</v>
          </cell>
          <cell r="E4357" t="str">
            <v>I</v>
          </cell>
          <cell r="F4357" t="str">
            <v>ASSESSOR TRAINING</v>
          </cell>
          <cell r="G4357" t="str">
            <v>3</v>
          </cell>
          <cell r="H4357" t="str">
            <v>1000</v>
          </cell>
        </row>
        <row r="4358">
          <cell r="A4358" t="str">
            <v>0021511920</v>
          </cell>
          <cell r="B4358" t="str">
            <v>00215</v>
          </cell>
          <cell r="C4358" t="str">
            <v>11920</v>
          </cell>
          <cell r="D4358">
            <v>732</v>
          </cell>
          <cell r="E4358" t="str">
            <v>A</v>
          </cell>
          <cell r="F4358" t="str">
            <v>DEPT OF LOCAL GOVERNMNT FINANC</v>
          </cell>
          <cell r="G4358" t="str">
            <v>3</v>
          </cell>
          <cell r="H4358" t="str">
            <v>1000</v>
          </cell>
        </row>
        <row r="4359">
          <cell r="A4359" t="str">
            <v>0021512050</v>
          </cell>
          <cell r="B4359" t="str">
            <v>00215</v>
          </cell>
          <cell r="C4359" t="str">
            <v>12050</v>
          </cell>
          <cell r="D4359">
            <v>732</v>
          </cell>
          <cell r="E4359" t="str">
            <v>A</v>
          </cell>
          <cell r="F4359" t="str">
            <v>CIRCUIT BREAKER RELIEF APPEAL</v>
          </cell>
          <cell r="G4359" t="str">
            <v>3</v>
          </cell>
          <cell r="H4359" t="str">
            <v>1000</v>
          </cell>
        </row>
        <row r="4360">
          <cell r="A4360" t="str">
            <v>0021514720</v>
          </cell>
          <cell r="B4360" t="str">
            <v>00215</v>
          </cell>
          <cell r="C4360" t="str">
            <v>14720</v>
          </cell>
          <cell r="D4360">
            <v>732</v>
          </cell>
          <cell r="E4360" t="str">
            <v>I</v>
          </cell>
          <cell r="F4360" t="str">
            <v>TAX BOARD CONTINGENCY FUND</v>
          </cell>
          <cell r="G4360" t="str">
            <v>3</v>
          </cell>
          <cell r="H4360" t="str">
            <v>1000</v>
          </cell>
        </row>
        <row r="4361">
          <cell r="A4361" t="str">
            <v>0021517210</v>
          </cell>
          <cell r="B4361" t="str">
            <v>00215</v>
          </cell>
          <cell r="C4361" t="str">
            <v>17210</v>
          </cell>
          <cell r="D4361">
            <v>732</v>
          </cell>
          <cell r="E4361" t="str">
            <v>A</v>
          </cell>
          <cell r="F4361" t="str">
            <v>MARKET VALUE ASSESSMENT PROJEC</v>
          </cell>
          <cell r="G4361" t="str">
            <v>6</v>
          </cell>
          <cell r="H4361" t="str">
            <v>1000</v>
          </cell>
        </row>
        <row r="4362">
          <cell r="A4362" t="str">
            <v>0021544520</v>
          </cell>
          <cell r="B4362" t="str">
            <v>00215</v>
          </cell>
          <cell r="C4362" t="str">
            <v>44520</v>
          </cell>
          <cell r="D4362">
            <v>732</v>
          </cell>
          <cell r="E4362" t="str">
            <v>A</v>
          </cell>
          <cell r="F4362" t="str">
            <v>SCHOOL DISC. REVOLVING FUND</v>
          </cell>
          <cell r="G4362" t="str">
            <v>6</v>
          </cell>
          <cell r="H4362" t="str">
            <v>6000</v>
          </cell>
        </row>
        <row r="4363">
          <cell r="A4363" t="str">
            <v>0021545210</v>
          </cell>
          <cell r="B4363" t="str">
            <v>00215</v>
          </cell>
          <cell r="C4363" t="str">
            <v>45210</v>
          </cell>
          <cell r="D4363">
            <v>732</v>
          </cell>
          <cell r="E4363" t="str">
            <v>A</v>
          </cell>
          <cell r="F4363" t="str">
            <v>TRAINING</v>
          </cell>
          <cell r="G4363" t="str">
            <v>6</v>
          </cell>
          <cell r="H4363" t="str">
            <v>6000</v>
          </cell>
        </row>
        <row r="4364">
          <cell r="A4364" t="str">
            <v>0021591699</v>
          </cell>
          <cell r="B4364" t="str">
            <v>00215</v>
          </cell>
          <cell r="C4364" t="str">
            <v>91699</v>
          </cell>
          <cell r="D4364">
            <v>40070</v>
          </cell>
          <cell r="E4364" t="str">
            <v>I</v>
          </cell>
          <cell r="F4364" t="str">
            <v>CO - MARKET VALUE ASSESSMENT P</v>
          </cell>
          <cell r="G4364" t="str">
            <v/>
          </cell>
          <cell r="H4364" t="str">
            <v/>
          </cell>
        </row>
        <row r="4365">
          <cell r="A4365" t="str">
            <v>0021591700</v>
          </cell>
          <cell r="B4365" t="str">
            <v>00215</v>
          </cell>
          <cell r="C4365" t="str">
            <v>91700</v>
          </cell>
          <cell r="D4365">
            <v>40070</v>
          </cell>
          <cell r="E4365" t="str">
            <v>I</v>
          </cell>
          <cell r="F4365" t="str">
            <v>CO - MARKET VALUE ASSESSMENT P</v>
          </cell>
          <cell r="G4365" t="str">
            <v/>
          </cell>
          <cell r="H4365" t="str">
            <v/>
          </cell>
        </row>
        <row r="4366">
          <cell r="A4366" t="str">
            <v>0021711360</v>
          </cell>
          <cell r="B4366" t="str">
            <v>00217</v>
          </cell>
          <cell r="C4366" t="str">
            <v>11360</v>
          </cell>
          <cell r="D4366">
            <v>732</v>
          </cell>
          <cell r="E4366" t="str">
            <v>A</v>
          </cell>
          <cell r="F4366" t="str">
            <v>INDIANA BOARD OF TAX REVIEW</v>
          </cell>
          <cell r="G4366" t="str">
            <v>3</v>
          </cell>
          <cell r="H4366" t="str">
            <v>1000</v>
          </cell>
        </row>
        <row r="4367">
          <cell r="A4367" t="str">
            <v>0022011940</v>
          </cell>
          <cell r="B4367" t="str">
            <v>00220</v>
          </cell>
          <cell r="C4367" t="str">
            <v>11940</v>
          </cell>
          <cell r="D4367">
            <v>732</v>
          </cell>
          <cell r="E4367" t="str">
            <v>A</v>
          </cell>
          <cell r="F4367" t="str">
            <v>WORKERS' COMPENSATION BOARD</v>
          </cell>
          <cell r="G4367" t="str">
            <v>3</v>
          </cell>
          <cell r="H4367" t="str">
            <v>1000</v>
          </cell>
        </row>
        <row r="4368">
          <cell r="A4368" t="str">
            <v>0022035010</v>
          </cell>
          <cell r="B4368" t="str">
            <v>00220</v>
          </cell>
          <cell r="C4368" t="str">
            <v>35010</v>
          </cell>
          <cell r="D4368">
            <v>732</v>
          </cell>
          <cell r="E4368" t="str">
            <v>A</v>
          </cell>
          <cell r="F4368" t="str">
            <v>WORKER COMP SUPPLEMENTAL ADMIN</v>
          </cell>
          <cell r="G4368" t="str">
            <v>5</v>
          </cell>
          <cell r="H4368" t="str">
            <v>2610</v>
          </cell>
        </row>
        <row r="4369">
          <cell r="A4369" t="str">
            <v>0022048270</v>
          </cell>
          <cell r="B4369" t="str">
            <v>00220</v>
          </cell>
          <cell r="C4369" t="str">
            <v>48270</v>
          </cell>
          <cell r="D4369">
            <v>732</v>
          </cell>
          <cell r="E4369" t="str">
            <v>A</v>
          </cell>
          <cell r="F4369" t="str">
            <v>SECOND INJURY FUND</v>
          </cell>
          <cell r="G4369" t="str">
            <v>6</v>
          </cell>
          <cell r="H4369" t="str">
            <v>6000</v>
          </cell>
        </row>
        <row r="4370">
          <cell r="A4370" t="str">
            <v>0022050410</v>
          </cell>
          <cell r="B4370" t="str">
            <v>00220</v>
          </cell>
          <cell r="C4370" t="str">
            <v>50410</v>
          </cell>
          <cell r="D4370">
            <v>732</v>
          </cell>
          <cell r="E4370" t="str">
            <v>A</v>
          </cell>
          <cell r="F4370" t="str">
            <v>RESIDUAL ASBESTOS INJURY FUND</v>
          </cell>
          <cell r="G4370" t="str">
            <v>6</v>
          </cell>
          <cell r="H4370" t="str">
            <v>6230</v>
          </cell>
        </row>
        <row r="4371">
          <cell r="A4371" t="str">
            <v>0022091797</v>
          </cell>
          <cell r="B4371" t="str">
            <v>00220</v>
          </cell>
          <cell r="C4371" t="str">
            <v>91797</v>
          </cell>
          <cell r="D4371">
            <v>40070</v>
          </cell>
          <cell r="E4371" t="str">
            <v>I</v>
          </cell>
          <cell r="F4371" t="str">
            <v>CO - WORKER COMP SUPPLEMENTAL</v>
          </cell>
          <cell r="G4371" t="str">
            <v/>
          </cell>
          <cell r="H4371" t="str">
            <v/>
          </cell>
        </row>
        <row r="4372">
          <cell r="A4372" t="str">
            <v>0022511960</v>
          </cell>
          <cell r="B4372" t="str">
            <v>00225</v>
          </cell>
          <cell r="C4372" t="str">
            <v>11960</v>
          </cell>
          <cell r="D4372">
            <v>732</v>
          </cell>
          <cell r="E4372" t="str">
            <v>A</v>
          </cell>
          <cell r="F4372" t="str">
            <v>LABOR DIVISION</v>
          </cell>
          <cell r="G4372" t="str">
            <v>3</v>
          </cell>
          <cell r="H4372" t="str">
            <v>1000</v>
          </cell>
        </row>
        <row r="4373">
          <cell r="A4373" t="str">
            <v>0022511970</v>
          </cell>
          <cell r="B4373" t="str">
            <v>00225</v>
          </cell>
          <cell r="C4373" t="str">
            <v>11970</v>
          </cell>
          <cell r="D4373">
            <v>732</v>
          </cell>
          <cell r="E4373" t="str">
            <v>A</v>
          </cell>
          <cell r="F4373" t="str">
            <v>INDUSTRIAL HYGIENE</v>
          </cell>
          <cell r="G4373" t="str">
            <v>3</v>
          </cell>
          <cell r="H4373" t="str">
            <v>1000</v>
          </cell>
        </row>
        <row r="4374">
          <cell r="A4374" t="str">
            <v>0022511980</v>
          </cell>
          <cell r="B4374" t="str">
            <v>00225</v>
          </cell>
          <cell r="C4374" t="str">
            <v>11980</v>
          </cell>
          <cell r="D4374">
            <v>732</v>
          </cell>
          <cell r="E4374" t="str">
            <v>A</v>
          </cell>
          <cell r="F4374" t="str">
            <v>MINES - MINING DIVISION</v>
          </cell>
          <cell r="G4374" t="str">
            <v>3</v>
          </cell>
          <cell r="H4374" t="str">
            <v>1000</v>
          </cell>
        </row>
        <row r="4375">
          <cell r="A4375" t="str">
            <v>0022511990</v>
          </cell>
          <cell r="B4375" t="str">
            <v>00225</v>
          </cell>
          <cell r="C4375" t="str">
            <v>11990</v>
          </cell>
          <cell r="D4375">
            <v>732</v>
          </cell>
          <cell r="E4375" t="str">
            <v>A</v>
          </cell>
          <cell r="F4375" t="str">
            <v>O.S.H.A. FINES/PENALTIES</v>
          </cell>
          <cell r="G4375" t="str">
            <v>3</v>
          </cell>
          <cell r="H4375" t="str">
            <v>1000</v>
          </cell>
        </row>
        <row r="4376">
          <cell r="A4376" t="str">
            <v>0022512000</v>
          </cell>
          <cell r="B4376" t="str">
            <v>00225</v>
          </cell>
          <cell r="C4376" t="str">
            <v>12000</v>
          </cell>
          <cell r="D4376">
            <v>732</v>
          </cell>
          <cell r="E4376" t="str">
            <v>A</v>
          </cell>
          <cell r="F4376" t="str">
            <v>M.I.S. PROJ STAT</v>
          </cell>
          <cell r="G4376" t="str">
            <v>3</v>
          </cell>
          <cell r="H4376" t="str">
            <v>1000</v>
          </cell>
        </row>
        <row r="4377">
          <cell r="A4377" t="str">
            <v>0022512150</v>
          </cell>
          <cell r="B4377" t="str">
            <v>00225</v>
          </cell>
          <cell r="C4377" t="str">
            <v>12150</v>
          </cell>
          <cell r="D4377">
            <v>40071</v>
          </cell>
          <cell r="E4377" t="str">
            <v>I</v>
          </cell>
          <cell r="F4377" t="str">
            <v>RESEARCH</v>
          </cell>
          <cell r="G4377" t="str">
            <v>3</v>
          </cell>
          <cell r="H4377" t="str">
            <v>1000</v>
          </cell>
        </row>
        <row r="4378">
          <cell r="A4378" t="str">
            <v>0022515110</v>
          </cell>
          <cell r="B4378" t="str">
            <v>00225</v>
          </cell>
          <cell r="C4378" t="str">
            <v>15110</v>
          </cell>
          <cell r="D4378">
            <v>732</v>
          </cell>
          <cell r="E4378" t="str">
            <v>A</v>
          </cell>
          <cell r="F4378" t="str">
            <v>OCCUPATIONAL HEALTH &amp; SAFETY</v>
          </cell>
          <cell r="G4378" t="str">
            <v>3</v>
          </cell>
          <cell r="H4378" t="str">
            <v>1000</v>
          </cell>
        </row>
        <row r="4379">
          <cell r="A4379" t="str">
            <v>0022516140</v>
          </cell>
          <cell r="B4379" t="str">
            <v>00225</v>
          </cell>
          <cell r="C4379" t="str">
            <v>16140</v>
          </cell>
          <cell r="D4379">
            <v>40071</v>
          </cell>
          <cell r="E4379" t="str">
            <v>I</v>
          </cell>
          <cell r="F4379" t="str">
            <v>OVERSEAS OFFICE</v>
          </cell>
          <cell r="G4379" t="str">
            <v>3</v>
          </cell>
          <cell r="H4379" t="str">
            <v>1000</v>
          </cell>
        </row>
        <row r="4380">
          <cell r="A4380" t="str">
            <v>0022535510</v>
          </cell>
          <cell r="B4380" t="str">
            <v>00225</v>
          </cell>
          <cell r="C4380" t="str">
            <v>35510</v>
          </cell>
          <cell r="D4380">
            <v>732</v>
          </cell>
          <cell r="E4380" t="str">
            <v>A</v>
          </cell>
          <cell r="F4380" t="str">
            <v>EMPLOYMENT OF YOUTH</v>
          </cell>
          <cell r="G4380" t="str">
            <v>3</v>
          </cell>
          <cell r="H4380" t="str">
            <v>2660</v>
          </cell>
        </row>
        <row r="4381">
          <cell r="A4381" t="str">
            <v>0022540810</v>
          </cell>
          <cell r="B4381" t="str">
            <v>00225</v>
          </cell>
          <cell r="C4381" t="str">
            <v>40810</v>
          </cell>
          <cell r="D4381">
            <v>732</v>
          </cell>
          <cell r="E4381" t="str">
            <v>A</v>
          </cell>
          <cell r="F4381" t="str">
            <v>SAFETY EDUCATION &amp; TRAINING</v>
          </cell>
          <cell r="G4381" t="str">
            <v>3</v>
          </cell>
          <cell r="H4381" t="str">
            <v>3580</v>
          </cell>
        </row>
        <row r="4382">
          <cell r="A4382" t="str">
            <v>0022545180</v>
          </cell>
          <cell r="B4382" t="str">
            <v>00225</v>
          </cell>
          <cell r="C4382" t="str">
            <v>45180</v>
          </cell>
          <cell r="D4382">
            <v>732</v>
          </cell>
          <cell r="E4382" t="str">
            <v>I</v>
          </cell>
          <cell r="F4382" t="str">
            <v>SEXUAL HARASSMENT TASK FORCE</v>
          </cell>
          <cell r="G4382" t="str">
            <v>6</v>
          </cell>
          <cell r="H4382" t="str">
            <v>6000</v>
          </cell>
        </row>
        <row r="4383">
          <cell r="A4383" t="str">
            <v>0022548170</v>
          </cell>
          <cell r="B4383" t="str">
            <v>00225</v>
          </cell>
          <cell r="C4383" t="str">
            <v>48170</v>
          </cell>
          <cell r="D4383">
            <v>732</v>
          </cell>
          <cell r="E4383" t="str">
            <v>A</v>
          </cell>
          <cell r="F4383" t="str">
            <v>MINE SAFETY FUND</v>
          </cell>
          <cell r="G4383" t="str">
            <v>5</v>
          </cell>
          <cell r="H4383" t="str">
            <v>6000</v>
          </cell>
        </row>
        <row r="4384">
          <cell r="A4384" t="str">
            <v>0022548200</v>
          </cell>
          <cell r="B4384" t="str">
            <v>00225</v>
          </cell>
          <cell r="C4384" t="str">
            <v>48200</v>
          </cell>
          <cell r="D4384">
            <v>41082</v>
          </cell>
          <cell r="E4384" t="str">
            <v>A</v>
          </cell>
          <cell r="F4384" t="str">
            <v>OHSA Survey Fund</v>
          </cell>
          <cell r="G4384" t="str">
            <v>5</v>
          </cell>
          <cell r="H4384" t="str">
            <v>6000</v>
          </cell>
        </row>
        <row r="4385">
          <cell r="A4385" t="str">
            <v>0022561300</v>
          </cell>
          <cell r="B4385" t="str">
            <v>00225</v>
          </cell>
          <cell r="C4385" t="str">
            <v>61300</v>
          </cell>
          <cell r="D4385">
            <v>732</v>
          </cell>
          <cell r="E4385" t="str">
            <v>A</v>
          </cell>
          <cell r="F4385" t="str">
            <v>DOL DOL Fund</v>
          </cell>
          <cell r="G4385" t="str">
            <v>7</v>
          </cell>
          <cell r="H4385" t="str">
            <v>8017</v>
          </cell>
        </row>
        <row r="4386">
          <cell r="A4386" t="str">
            <v>0022561301</v>
          </cell>
          <cell r="B4386" t="str">
            <v>00225</v>
          </cell>
          <cell r="C4386" t="str">
            <v>61301</v>
          </cell>
          <cell r="D4386">
            <v>40360</v>
          </cell>
          <cell r="E4386" t="str">
            <v>A</v>
          </cell>
          <cell r="F4386" t="str">
            <v>DHS Federal Fund</v>
          </cell>
          <cell r="G4386" t="str">
            <v>7</v>
          </cell>
          <cell r="H4386" t="str">
            <v>8097</v>
          </cell>
        </row>
        <row r="4387">
          <cell r="A4387" t="str">
            <v>0022589005</v>
          </cell>
          <cell r="B4387" t="str">
            <v>00225</v>
          </cell>
          <cell r="C4387" t="str">
            <v>89005</v>
          </cell>
          <cell r="D4387">
            <v>40071</v>
          </cell>
          <cell r="E4387" t="str">
            <v>I</v>
          </cell>
          <cell r="F4387" t="str">
            <v>CO CONVERSION ONLY</v>
          </cell>
          <cell r="G4387" t="str">
            <v>7</v>
          </cell>
          <cell r="H4387" t="str">
            <v>1000</v>
          </cell>
        </row>
        <row r="4388">
          <cell r="A4388" t="str">
            <v>0022589303</v>
          </cell>
          <cell r="B4388" t="str">
            <v>00225</v>
          </cell>
          <cell r="C4388" t="str">
            <v>89303</v>
          </cell>
          <cell r="D4388">
            <v>40360</v>
          </cell>
          <cell r="E4388" t="str">
            <v>I</v>
          </cell>
          <cell r="F4388" t="str">
            <v>Inactivate after Year-end</v>
          </cell>
          <cell r="G4388" t="str">
            <v>3</v>
          </cell>
          <cell r="H4388" t="str">
            <v>6000</v>
          </cell>
        </row>
        <row r="4389">
          <cell r="A4389" t="str">
            <v>0022589740</v>
          </cell>
          <cell r="B4389" t="str">
            <v>00225</v>
          </cell>
          <cell r="C4389" t="str">
            <v>89740</v>
          </cell>
          <cell r="D4389">
            <v>40360</v>
          </cell>
          <cell r="E4389" t="str">
            <v>I</v>
          </cell>
          <cell r="F4389" t="str">
            <v>Inactivate after Year-end</v>
          </cell>
          <cell r="G4389" t="str">
            <v>3</v>
          </cell>
          <cell r="H4389" t="str">
            <v>1000</v>
          </cell>
        </row>
        <row r="4390">
          <cell r="A4390" t="str">
            <v>0022589820</v>
          </cell>
          <cell r="B4390" t="str">
            <v>00225</v>
          </cell>
          <cell r="C4390" t="str">
            <v>89820</v>
          </cell>
          <cell r="D4390">
            <v>40071</v>
          </cell>
          <cell r="E4390" t="str">
            <v>I</v>
          </cell>
          <cell r="F4390" t="str">
            <v>ERROR FUND CENTER</v>
          </cell>
          <cell r="G4390" t="str">
            <v>3</v>
          </cell>
          <cell r="H4390" t="str">
            <v>6000</v>
          </cell>
        </row>
        <row r="4391">
          <cell r="A4391" t="str">
            <v>0022589821</v>
          </cell>
          <cell r="B4391" t="str">
            <v>00225</v>
          </cell>
          <cell r="C4391" t="str">
            <v>89821</v>
          </cell>
          <cell r="D4391">
            <v>40071</v>
          </cell>
          <cell r="E4391" t="str">
            <v>I</v>
          </cell>
          <cell r="F4391" t="str">
            <v>ERROR FUND CENTER</v>
          </cell>
          <cell r="G4391" t="str">
            <v>3</v>
          </cell>
          <cell r="H4391" t="str">
            <v>6000</v>
          </cell>
        </row>
        <row r="4392">
          <cell r="A4392" t="str">
            <v>0022591042</v>
          </cell>
          <cell r="B4392" t="str">
            <v>00225</v>
          </cell>
          <cell r="C4392" t="str">
            <v>91042</v>
          </cell>
          <cell r="D4392">
            <v>40070</v>
          </cell>
          <cell r="E4392" t="str">
            <v>I</v>
          </cell>
          <cell r="F4392" t="str">
            <v>CO - SEXUAL HARASSMENT TASK FO</v>
          </cell>
          <cell r="G4392" t="str">
            <v/>
          </cell>
          <cell r="H4392" t="str">
            <v/>
          </cell>
        </row>
        <row r="4393">
          <cell r="A4393" t="str">
            <v>0023012010</v>
          </cell>
          <cell r="B4393" t="str">
            <v>00230</v>
          </cell>
          <cell r="C4393" t="str">
            <v>12010</v>
          </cell>
          <cell r="D4393">
            <v>732</v>
          </cell>
          <cell r="E4393" t="str">
            <v>A</v>
          </cell>
          <cell r="F4393" t="str">
            <v>ALCOHOL AND TOBACCO COMMISSION</v>
          </cell>
          <cell r="G4393" t="str">
            <v>3</v>
          </cell>
          <cell r="H4393" t="str">
            <v>1000</v>
          </cell>
        </row>
        <row r="4394">
          <cell r="A4394" t="str">
            <v>0023016380</v>
          </cell>
          <cell r="B4394" t="str">
            <v>00230</v>
          </cell>
          <cell r="C4394" t="str">
            <v>16380</v>
          </cell>
          <cell r="D4394">
            <v>40071</v>
          </cell>
          <cell r="E4394" t="str">
            <v>I</v>
          </cell>
          <cell r="F4394" t="str">
            <v>SAND NOURISHMENT</v>
          </cell>
          <cell r="G4394" t="str">
            <v>3</v>
          </cell>
          <cell r="H4394" t="str">
            <v>1000</v>
          </cell>
        </row>
        <row r="4395">
          <cell r="A4395" t="str">
            <v>0023030128</v>
          </cell>
          <cell r="B4395" t="str">
            <v>00230</v>
          </cell>
          <cell r="C4395" t="str">
            <v>30128</v>
          </cell>
          <cell r="D4395">
            <v>732</v>
          </cell>
          <cell r="E4395" t="str">
            <v>I</v>
          </cell>
          <cell r="F4395" t="str">
            <v>EXCISE POLICE/TRAFFIC SAFETY</v>
          </cell>
          <cell r="G4395" t="str">
            <v>3</v>
          </cell>
          <cell r="H4395" t="str">
            <v>3010</v>
          </cell>
        </row>
        <row r="4396">
          <cell r="A4396" t="str">
            <v>0023030136</v>
          </cell>
          <cell r="B4396" t="str">
            <v>00230</v>
          </cell>
          <cell r="C4396" t="str">
            <v>30136</v>
          </cell>
          <cell r="D4396">
            <v>40071</v>
          </cell>
          <cell r="E4396" t="str">
            <v>I</v>
          </cell>
          <cell r="F4396" t="str">
            <v>MOTOR CARRIER EXCESS</v>
          </cell>
          <cell r="G4396" t="str">
            <v>3</v>
          </cell>
          <cell r="H4396" t="str">
            <v>3010</v>
          </cell>
        </row>
        <row r="4397">
          <cell r="A4397" t="str">
            <v>0023034910</v>
          </cell>
          <cell r="B4397" t="str">
            <v>00230</v>
          </cell>
          <cell r="C4397" t="str">
            <v>34910</v>
          </cell>
          <cell r="D4397">
            <v>732</v>
          </cell>
          <cell r="E4397" t="str">
            <v>A</v>
          </cell>
          <cell r="F4397" t="str">
            <v>ALCOHOLIC BEV ENF OFFICER TRNG</v>
          </cell>
          <cell r="G4397" t="str">
            <v>5</v>
          </cell>
          <cell r="H4397" t="str">
            <v>2600</v>
          </cell>
        </row>
        <row r="4398">
          <cell r="A4398" t="str">
            <v>0023034920</v>
          </cell>
          <cell r="B4398" t="str">
            <v>00230</v>
          </cell>
          <cell r="C4398" t="str">
            <v>34920</v>
          </cell>
          <cell r="D4398">
            <v>732</v>
          </cell>
          <cell r="E4398" t="str">
            <v>A</v>
          </cell>
          <cell r="F4398" t="str">
            <v>ALCOHOLIC BEV ENF OFFICER TRNG</v>
          </cell>
          <cell r="G4398" t="str">
            <v>5</v>
          </cell>
          <cell r="H4398" t="str">
            <v>2600</v>
          </cell>
        </row>
        <row r="4399">
          <cell r="A4399" t="str">
            <v>0023037620</v>
          </cell>
          <cell r="B4399" t="str">
            <v>00230</v>
          </cell>
          <cell r="C4399" t="str">
            <v>37620</v>
          </cell>
          <cell r="D4399">
            <v>732</v>
          </cell>
          <cell r="E4399" t="str">
            <v>A</v>
          </cell>
          <cell r="F4399" t="str">
            <v>ALCOHOL AND TOBACCO COMMISSION</v>
          </cell>
          <cell r="G4399" t="str">
            <v>3</v>
          </cell>
          <cell r="H4399" t="str">
            <v>3070</v>
          </cell>
        </row>
        <row r="4400">
          <cell r="A4400" t="str">
            <v>0023044280</v>
          </cell>
          <cell r="B4400" t="str">
            <v>00230</v>
          </cell>
          <cell r="C4400" t="str">
            <v>44280</v>
          </cell>
          <cell r="D4400">
            <v>732</v>
          </cell>
          <cell r="E4400" t="str">
            <v>I</v>
          </cell>
          <cell r="F4400" t="str">
            <v>ALCOHOLIC AWARENESS-EXC POLICE</v>
          </cell>
          <cell r="G4400" t="str">
            <v>6</v>
          </cell>
          <cell r="H4400" t="str">
            <v>6000</v>
          </cell>
        </row>
        <row r="4401">
          <cell r="A4401" t="str">
            <v>0023045130</v>
          </cell>
          <cell r="B4401" t="str">
            <v>00230</v>
          </cell>
          <cell r="C4401" t="str">
            <v>45130</v>
          </cell>
          <cell r="D4401">
            <v>41821</v>
          </cell>
          <cell r="E4401" t="str">
            <v>I</v>
          </cell>
          <cell r="F4401" t="str">
            <v>LEGALIZATION IMPACT ASSISTANCE</v>
          </cell>
          <cell r="G4401" t="str">
            <v>5</v>
          </cell>
          <cell r="H4401" t="str">
            <v>6000</v>
          </cell>
        </row>
        <row r="4402">
          <cell r="A4402" t="str">
            <v>0023046842</v>
          </cell>
          <cell r="B4402" t="str">
            <v>00230</v>
          </cell>
          <cell r="C4402" t="str">
            <v>46842</v>
          </cell>
          <cell r="D4402">
            <v>732</v>
          </cell>
          <cell r="E4402" t="str">
            <v>A</v>
          </cell>
          <cell r="F4402" t="str">
            <v>TOBACCO ENFORCEMENT GRANT-AG</v>
          </cell>
          <cell r="G4402" t="str">
            <v>5</v>
          </cell>
          <cell r="H4402" t="str">
            <v>6000</v>
          </cell>
        </row>
        <row r="4403">
          <cell r="A4403" t="str">
            <v>0023047530</v>
          </cell>
          <cell r="B4403" t="str">
            <v>00230</v>
          </cell>
          <cell r="C4403" t="str">
            <v>47530</v>
          </cell>
          <cell r="D4403">
            <v>732</v>
          </cell>
          <cell r="E4403" t="str">
            <v>A</v>
          </cell>
          <cell r="F4403" t="str">
            <v>YOUTH TOBACCO EDUC &amp; ENFORCE</v>
          </cell>
          <cell r="G4403" t="str">
            <v>6</v>
          </cell>
          <cell r="H4403" t="str">
            <v>6000</v>
          </cell>
        </row>
        <row r="4404">
          <cell r="A4404" t="str">
            <v>0023047946</v>
          </cell>
          <cell r="B4404" t="str">
            <v>00230</v>
          </cell>
          <cell r="C4404" t="str">
            <v>47946</v>
          </cell>
          <cell r="D4404">
            <v>732</v>
          </cell>
          <cell r="E4404" t="str">
            <v>A</v>
          </cell>
          <cell r="F4404" t="str">
            <v>ATC ASSET FORFEITURE &amp; SEIZURE</v>
          </cell>
          <cell r="G4404" t="str">
            <v>6</v>
          </cell>
          <cell r="H4404" t="str">
            <v>6000</v>
          </cell>
        </row>
        <row r="4405">
          <cell r="A4405" t="str">
            <v>0023048020</v>
          </cell>
          <cell r="B4405" t="str">
            <v>00230</v>
          </cell>
          <cell r="C4405" t="str">
            <v>48020</v>
          </cell>
          <cell r="D4405">
            <v>732</v>
          </cell>
          <cell r="E4405" t="str">
            <v>A</v>
          </cell>
          <cell r="F4405" t="str">
            <v>EXCISE TAX</v>
          </cell>
          <cell r="G4405" t="str">
            <v>6</v>
          </cell>
          <cell r="H4405" t="str">
            <v>6000</v>
          </cell>
        </row>
        <row r="4406">
          <cell r="A4406" t="str">
            <v>0023060230</v>
          </cell>
          <cell r="B4406" t="str">
            <v>00230</v>
          </cell>
          <cell r="C4406" t="str">
            <v>60230</v>
          </cell>
          <cell r="D4406">
            <v>40071</v>
          </cell>
          <cell r="E4406" t="str">
            <v>I</v>
          </cell>
          <cell r="F4406" t="str">
            <v>Lt Gov DHUD Fund</v>
          </cell>
          <cell r="G4406" t="str">
            <v>7</v>
          </cell>
          <cell r="H4406" t="str">
            <v>8014</v>
          </cell>
        </row>
        <row r="4407">
          <cell r="A4407" t="str">
            <v>0023061310</v>
          </cell>
          <cell r="B4407" t="str">
            <v>00230</v>
          </cell>
          <cell r="C4407" t="str">
            <v>61310</v>
          </cell>
          <cell r="D4407">
            <v>732</v>
          </cell>
          <cell r="E4407" t="str">
            <v>A</v>
          </cell>
          <cell r="F4407" t="str">
            <v>ATC DOJ Fund</v>
          </cell>
          <cell r="G4407" t="str">
            <v>7</v>
          </cell>
          <cell r="H4407" t="str">
            <v>8016</v>
          </cell>
        </row>
        <row r="4408">
          <cell r="A4408" t="str">
            <v>0023061311</v>
          </cell>
          <cell r="B4408" t="str">
            <v>00230</v>
          </cell>
          <cell r="C4408" t="str">
            <v>61311</v>
          </cell>
          <cell r="D4408">
            <v>732</v>
          </cell>
          <cell r="E4408" t="str">
            <v>A</v>
          </cell>
          <cell r="F4408" t="str">
            <v>ATC DOT Fund</v>
          </cell>
          <cell r="G4408" t="str">
            <v>7</v>
          </cell>
          <cell r="H4408" t="str">
            <v>8020</v>
          </cell>
        </row>
        <row r="4409">
          <cell r="A4409" t="str">
            <v>0023061330</v>
          </cell>
          <cell r="B4409" t="str">
            <v>00230</v>
          </cell>
          <cell r="C4409" t="str">
            <v>61330</v>
          </cell>
          <cell r="D4409">
            <v>732</v>
          </cell>
          <cell r="E4409" t="str">
            <v>A</v>
          </cell>
          <cell r="F4409" t="str">
            <v>ATC DHS Fund</v>
          </cell>
          <cell r="G4409" t="str">
            <v>7</v>
          </cell>
          <cell r="H4409" t="str">
            <v>8097</v>
          </cell>
        </row>
        <row r="4410">
          <cell r="A4410" t="str">
            <v>0023061405</v>
          </cell>
          <cell r="B4410" t="str">
            <v>00230</v>
          </cell>
          <cell r="C4410" t="str">
            <v>61405</v>
          </cell>
          <cell r="D4410">
            <v>732</v>
          </cell>
          <cell r="E4410" t="str">
            <v>A</v>
          </cell>
          <cell r="F4410" t="str">
            <v>ATC DHHS Fund</v>
          </cell>
          <cell r="G4410" t="str">
            <v>7</v>
          </cell>
          <cell r="H4410" t="str">
            <v>8093</v>
          </cell>
        </row>
        <row r="4411">
          <cell r="A4411" t="str">
            <v>0023062110</v>
          </cell>
          <cell r="B4411" t="str">
            <v>00230</v>
          </cell>
          <cell r="C4411" t="str">
            <v>62110</v>
          </cell>
          <cell r="D4411">
            <v>40071</v>
          </cell>
          <cell r="E4411" t="str">
            <v>I</v>
          </cell>
          <cell r="F4411" t="str">
            <v>FSSA DOEd Fund</v>
          </cell>
          <cell r="G4411" t="str">
            <v>7</v>
          </cell>
          <cell r="H4411" t="str">
            <v>8084</v>
          </cell>
        </row>
        <row r="4412">
          <cell r="A4412" t="str">
            <v>0023073922</v>
          </cell>
          <cell r="B4412" t="str">
            <v>00230</v>
          </cell>
          <cell r="C4412" t="str">
            <v>73922</v>
          </cell>
          <cell r="D4412">
            <v>732</v>
          </cell>
          <cell r="E4412" t="str">
            <v>A</v>
          </cell>
          <cell r="F4412" t="str">
            <v>EXCISE DISTRIBUTION</v>
          </cell>
          <cell r="G4412" t="str">
            <v>6</v>
          </cell>
          <cell r="H4412" t="str">
            <v>9000</v>
          </cell>
        </row>
        <row r="4413">
          <cell r="A4413" t="str">
            <v>0023074330</v>
          </cell>
          <cell r="B4413" t="str">
            <v>00230</v>
          </cell>
          <cell r="C4413" t="str">
            <v>74330</v>
          </cell>
          <cell r="D4413">
            <v>41275</v>
          </cell>
          <cell r="E4413" t="str">
            <v>A</v>
          </cell>
          <cell r="F4413" t="str">
            <v>OPEB Trust Fund - ATC / Excise</v>
          </cell>
          <cell r="G4413" t="str">
            <v>6</v>
          </cell>
          <cell r="H4413" t="str">
            <v>6605</v>
          </cell>
        </row>
        <row r="4414">
          <cell r="A4414" t="str">
            <v>0023089501</v>
          </cell>
          <cell r="B4414" t="str">
            <v>00230</v>
          </cell>
          <cell r="C4414" t="str">
            <v>89501</v>
          </cell>
          <cell r="D4414">
            <v>40071</v>
          </cell>
          <cell r="E4414" t="str">
            <v>I</v>
          </cell>
          <cell r="F4414" t="str">
            <v>ERROR FUND CENTER</v>
          </cell>
          <cell r="G4414" t="str">
            <v>3</v>
          </cell>
          <cell r="H4414" t="str">
            <v>2600</v>
          </cell>
        </row>
        <row r="4415">
          <cell r="A4415" t="str">
            <v>0023089506</v>
          </cell>
          <cell r="B4415" t="str">
            <v>00230</v>
          </cell>
          <cell r="C4415" t="str">
            <v>89506</v>
          </cell>
          <cell r="D4415">
            <v>40360</v>
          </cell>
          <cell r="E4415" t="str">
            <v>I</v>
          </cell>
          <cell r="F4415" t="str">
            <v>Inactivate after Year-end</v>
          </cell>
          <cell r="G4415" t="str">
            <v>3</v>
          </cell>
          <cell r="H4415" t="str">
            <v>3070</v>
          </cell>
        </row>
        <row r="4416">
          <cell r="A4416" t="str">
            <v>0023089507</v>
          </cell>
          <cell r="B4416" t="str">
            <v>00230</v>
          </cell>
          <cell r="C4416" t="str">
            <v>89507</v>
          </cell>
          <cell r="D4416">
            <v>40071</v>
          </cell>
          <cell r="E4416" t="str">
            <v>I</v>
          </cell>
          <cell r="F4416" t="str">
            <v>ERROR FUND CENTER</v>
          </cell>
          <cell r="G4416" t="str">
            <v>3</v>
          </cell>
          <cell r="H4416" t="str">
            <v>3070</v>
          </cell>
        </row>
        <row r="4417">
          <cell r="A4417" t="str">
            <v>0023089546</v>
          </cell>
          <cell r="B4417" t="str">
            <v>00230</v>
          </cell>
          <cell r="C4417" t="str">
            <v>89546</v>
          </cell>
          <cell r="D4417">
            <v>40071</v>
          </cell>
          <cell r="E4417" t="str">
            <v>I</v>
          </cell>
          <cell r="F4417" t="str">
            <v>ERROR FUND CENTER</v>
          </cell>
          <cell r="G4417" t="str">
            <v>3</v>
          </cell>
          <cell r="H4417" t="str">
            <v>3070</v>
          </cell>
        </row>
        <row r="4418">
          <cell r="A4418" t="str">
            <v>0023089749</v>
          </cell>
          <cell r="B4418" t="str">
            <v>00230</v>
          </cell>
          <cell r="C4418" t="str">
            <v>89749</v>
          </cell>
          <cell r="D4418">
            <v>40071</v>
          </cell>
          <cell r="E4418" t="str">
            <v>I</v>
          </cell>
          <cell r="F4418" t="str">
            <v>ERROR FUND CENTER</v>
          </cell>
          <cell r="G4418" t="str">
            <v>3</v>
          </cell>
          <cell r="H4418" t="str">
            <v>1000</v>
          </cell>
        </row>
        <row r="4419">
          <cell r="A4419" t="str">
            <v>0023513077</v>
          </cell>
          <cell r="B4419" t="str">
            <v>00235</v>
          </cell>
          <cell r="C4419" t="str">
            <v>13077</v>
          </cell>
          <cell r="D4419">
            <v>732</v>
          </cell>
          <cell r="E4419" t="str">
            <v>A</v>
          </cell>
          <cell r="F4419" t="str">
            <v>Bureau of Motor Vehicles</v>
          </cell>
          <cell r="G4419" t="str">
            <v>3</v>
          </cell>
          <cell r="H4419" t="str">
            <v>1000</v>
          </cell>
        </row>
        <row r="4420">
          <cell r="A4420" t="str">
            <v>0023513119</v>
          </cell>
          <cell r="B4420" t="str">
            <v>00235</v>
          </cell>
          <cell r="C4420" t="str">
            <v>13119</v>
          </cell>
          <cell r="D4420">
            <v>732</v>
          </cell>
          <cell r="E4420" t="str">
            <v>A</v>
          </cell>
          <cell r="F4420" t="str">
            <v>License Plates</v>
          </cell>
          <cell r="G4420" t="str">
            <v>3</v>
          </cell>
          <cell r="H4420" t="str">
            <v>1000</v>
          </cell>
        </row>
        <row r="4421">
          <cell r="A4421" t="str">
            <v>0023513121</v>
          </cell>
          <cell r="B4421" t="str">
            <v>00235</v>
          </cell>
          <cell r="C4421" t="str">
            <v>13121</v>
          </cell>
          <cell r="D4421">
            <v>732</v>
          </cell>
          <cell r="E4421" t="str">
            <v>A</v>
          </cell>
          <cell r="F4421" t="str">
            <v>Commercial Driver Training Sch</v>
          </cell>
          <cell r="G4421" t="str">
            <v>3</v>
          </cell>
          <cell r="H4421" t="str">
            <v>1000</v>
          </cell>
        </row>
        <row r="4422">
          <cell r="A4422" t="str">
            <v>0023530126</v>
          </cell>
          <cell r="B4422" t="str">
            <v>00235</v>
          </cell>
          <cell r="C4422" t="str">
            <v>30126</v>
          </cell>
          <cell r="D4422">
            <v>40360</v>
          </cell>
          <cell r="E4422" t="str">
            <v>I</v>
          </cell>
          <cell r="F4422" t="str">
            <v>Inactivate after Year-end</v>
          </cell>
          <cell r="G4422" t="str">
            <v>3</v>
          </cell>
          <cell r="H4422" t="str">
            <v>3010</v>
          </cell>
        </row>
        <row r="4423">
          <cell r="A4423" t="str">
            <v>0023530138</v>
          </cell>
          <cell r="B4423" t="str">
            <v>00235</v>
          </cell>
          <cell r="C4423" t="str">
            <v>30138</v>
          </cell>
          <cell r="D4423">
            <v>732</v>
          </cell>
          <cell r="E4423" t="str">
            <v>A</v>
          </cell>
          <cell r="F4423" t="str">
            <v>BUREAU OF MOTOR VEHICLES</v>
          </cell>
          <cell r="G4423" t="str">
            <v>3</v>
          </cell>
          <cell r="H4423" t="str">
            <v>3010</v>
          </cell>
        </row>
        <row r="4424">
          <cell r="A4424" t="str">
            <v>0023530140</v>
          </cell>
          <cell r="B4424" t="str">
            <v>00235</v>
          </cell>
          <cell r="C4424" t="str">
            <v>30140</v>
          </cell>
          <cell r="D4424">
            <v>732</v>
          </cell>
          <cell r="E4424" t="str">
            <v>A</v>
          </cell>
          <cell r="F4424" t="str">
            <v>MATERIAL FOR LICENSE PLATES</v>
          </cell>
          <cell r="G4424" t="str">
            <v>3</v>
          </cell>
          <cell r="H4424" t="str">
            <v>3010</v>
          </cell>
        </row>
        <row r="4425">
          <cell r="A4425" t="str">
            <v>0023530158</v>
          </cell>
          <cell r="B4425" t="str">
            <v>00235</v>
          </cell>
          <cell r="C4425" t="str">
            <v>30158</v>
          </cell>
          <cell r="D4425">
            <v>41085</v>
          </cell>
          <cell r="E4425" t="str">
            <v>I</v>
          </cell>
          <cell r="F4425" t="str">
            <v>PCOMM DRVR TRNG SCH &amp; INSTRUCT</v>
          </cell>
          <cell r="G4425" t="str">
            <v>3</v>
          </cell>
          <cell r="H4425" t="str">
            <v>3010</v>
          </cell>
        </row>
        <row r="4426">
          <cell r="A4426" t="str">
            <v>0023530170</v>
          </cell>
          <cell r="B4426" t="str">
            <v>00235</v>
          </cell>
          <cell r="C4426" t="str">
            <v>30170</v>
          </cell>
          <cell r="D4426">
            <v>732</v>
          </cell>
          <cell r="E4426" t="str">
            <v>A</v>
          </cell>
          <cell r="F4426" t="str">
            <v>Comm Driver Training and Instr</v>
          </cell>
          <cell r="G4426" t="str">
            <v>3</v>
          </cell>
          <cell r="H4426" t="str">
            <v>3010</v>
          </cell>
        </row>
        <row r="4427">
          <cell r="A4427" t="str">
            <v>0023532710</v>
          </cell>
          <cell r="B4427" t="str">
            <v>00235</v>
          </cell>
          <cell r="C4427" t="str">
            <v>32710</v>
          </cell>
          <cell r="D4427">
            <v>732</v>
          </cell>
          <cell r="E4427" t="str">
            <v>A</v>
          </cell>
          <cell r="F4427" t="str">
            <v>DEALER INVESTIGATOR EXPENSES</v>
          </cell>
          <cell r="G4427" t="str">
            <v>5</v>
          </cell>
          <cell r="H4427" t="str">
            <v>2260</v>
          </cell>
        </row>
        <row r="4428">
          <cell r="A4428" t="str">
            <v>0023532740</v>
          </cell>
          <cell r="B4428" t="str">
            <v>00235</v>
          </cell>
          <cell r="C4428" t="str">
            <v>32740</v>
          </cell>
          <cell r="D4428">
            <v>732</v>
          </cell>
          <cell r="E4428" t="str">
            <v>A</v>
          </cell>
          <cell r="F4428" t="str">
            <v>MOTOR VEHICLE ODOMETER</v>
          </cell>
          <cell r="G4428" t="str">
            <v>5</v>
          </cell>
          <cell r="H4428" t="str">
            <v>2260</v>
          </cell>
        </row>
        <row r="4429">
          <cell r="A4429" t="str">
            <v>0023536510</v>
          </cell>
          <cell r="B4429" t="str">
            <v>00235</v>
          </cell>
          <cell r="C4429" t="str">
            <v>36510</v>
          </cell>
          <cell r="D4429">
            <v>732</v>
          </cell>
          <cell r="E4429" t="str">
            <v>A</v>
          </cell>
          <cell r="F4429" t="str">
            <v>FINANCIAL RESP COMPLIANCE-OPER</v>
          </cell>
          <cell r="G4429" t="str">
            <v>3</v>
          </cell>
          <cell r="H4429" t="str">
            <v>2810</v>
          </cell>
        </row>
        <row r="4430">
          <cell r="A4430" t="str">
            <v>0023540110</v>
          </cell>
          <cell r="B4430" t="str">
            <v>00235</v>
          </cell>
          <cell r="C4430" t="str">
            <v>40110</v>
          </cell>
          <cell r="D4430">
            <v>732</v>
          </cell>
          <cell r="E4430" t="str">
            <v>A</v>
          </cell>
          <cell r="F4430" t="str">
            <v>ABANDONED VEHICLE AUTO THEFT</v>
          </cell>
          <cell r="G4430" t="str">
            <v>3</v>
          </cell>
          <cell r="H4430" t="str">
            <v>3460</v>
          </cell>
        </row>
        <row r="4431">
          <cell r="A4431" t="str">
            <v>0023540120</v>
          </cell>
          <cell r="B4431" t="str">
            <v>00235</v>
          </cell>
          <cell r="C4431" t="str">
            <v>40120</v>
          </cell>
          <cell r="D4431">
            <v>732</v>
          </cell>
          <cell r="E4431" t="str">
            <v>A</v>
          </cell>
          <cell r="F4431" t="str">
            <v>ABANDONED VEHICLE AUTO THEFT</v>
          </cell>
          <cell r="G4431" t="str">
            <v>3</v>
          </cell>
          <cell r="H4431" t="str">
            <v>3460</v>
          </cell>
        </row>
        <row r="4432">
          <cell r="A4432" t="str">
            <v>0023540910</v>
          </cell>
          <cell r="B4432" t="str">
            <v>00235</v>
          </cell>
          <cell r="C4432" t="str">
            <v>40910</v>
          </cell>
          <cell r="D4432">
            <v>41456</v>
          </cell>
          <cell r="E4432" t="str">
            <v>I</v>
          </cell>
          <cell r="F4432" t="str">
            <v>STATE LICENSE BRANCH FUND</v>
          </cell>
          <cell r="G4432" t="str">
            <v>3</v>
          </cell>
          <cell r="H4432" t="str">
            <v>3590</v>
          </cell>
        </row>
        <row r="4433">
          <cell r="A4433" t="str">
            <v>0023543210</v>
          </cell>
          <cell r="B4433" t="str">
            <v>00235</v>
          </cell>
          <cell r="C4433" t="str">
            <v>43210</v>
          </cell>
          <cell r="D4433">
            <v>732</v>
          </cell>
          <cell r="E4433" t="str">
            <v>A</v>
          </cell>
          <cell r="F4433" t="str">
            <v>Motorcycle Operator Safety</v>
          </cell>
          <cell r="G4433" t="str">
            <v>3</v>
          </cell>
          <cell r="H4433" t="str">
            <v>2940</v>
          </cell>
        </row>
        <row r="4434">
          <cell r="A4434" t="str">
            <v>0023546330</v>
          </cell>
          <cell r="B4434" t="str">
            <v>00235</v>
          </cell>
          <cell r="C4434" t="str">
            <v>46330</v>
          </cell>
          <cell r="D4434">
            <v>732</v>
          </cell>
          <cell r="E4434" t="str">
            <v>A</v>
          </cell>
          <cell r="F4434" t="str">
            <v>THE IN GRAND AUTO TOUR</v>
          </cell>
          <cell r="G4434" t="str">
            <v>6</v>
          </cell>
          <cell r="H4434" t="str">
            <v>6000</v>
          </cell>
        </row>
        <row r="4435">
          <cell r="A4435" t="str">
            <v>0023546630</v>
          </cell>
          <cell r="B4435" t="str">
            <v>00235</v>
          </cell>
          <cell r="C4435" t="str">
            <v>46630</v>
          </cell>
          <cell r="D4435">
            <v>732</v>
          </cell>
          <cell r="E4435" t="str">
            <v>A</v>
          </cell>
          <cell r="F4435" t="str">
            <v>WATERCRAFT HOLDING</v>
          </cell>
          <cell r="G4435" t="str">
            <v>6</v>
          </cell>
          <cell r="H4435" t="str">
            <v>6000</v>
          </cell>
        </row>
        <row r="4436">
          <cell r="A4436" t="str">
            <v>0023546640</v>
          </cell>
          <cell r="B4436" t="str">
            <v>00235</v>
          </cell>
          <cell r="C4436" t="str">
            <v>46640</v>
          </cell>
          <cell r="D4436">
            <v>41821</v>
          </cell>
          <cell r="E4436" t="str">
            <v>I</v>
          </cell>
          <cell r="F4436" t="str">
            <v>BMV HOLDING ACCOUNT</v>
          </cell>
          <cell r="G4436" t="str">
            <v>6</v>
          </cell>
          <cell r="H4436" t="str">
            <v>6000</v>
          </cell>
        </row>
        <row r="4437">
          <cell r="A4437" t="str">
            <v>0023546650</v>
          </cell>
          <cell r="B4437" t="str">
            <v>00235</v>
          </cell>
          <cell r="C4437" t="str">
            <v>46650</v>
          </cell>
          <cell r="D4437">
            <v>732</v>
          </cell>
          <cell r="E4437" t="str">
            <v>A</v>
          </cell>
          <cell r="F4437" t="str">
            <v>RENTAL/DEALER EXCISE</v>
          </cell>
          <cell r="G4437" t="str">
            <v>6</v>
          </cell>
          <cell r="H4437" t="str">
            <v>6000</v>
          </cell>
        </row>
        <row r="4438">
          <cell r="A4438" t="str">
            <v>0023546690</v>
          </cell>
          <cell r="B4438" t="str">
            <v>00235</v>
          </cell>
          <cell r="C4438" t="str">
            <v>46690</v>
          </cell>
          <cell r="D4438">
            <v>732</v>
          </cell>
          <cell r="E4438" t="str">
            <v>I</v>
          </cell>
          <cell r="F4438" t="str">
            <v>WATERCRAFT-INTEREST</v>
          </cell>
          <cell r="G4438" t="str">
            <v>6</v>
          </cell>
          <cell r="H4438" t="str">
            <v>6000</v>
          </cell>
        </row>
        <row r="4439">
          <cell r="A4439" t="str">
            <v>0023547100</v>
          </cell>
          <cell r="B4439" t="str">
            <v>00235</v>
          </cell>
          <cell r="C4439" t="str">
            <v>47100</v>
          </cell>
          <cell r="D4439">
            <v>732</v>
          </cell>
          <cell r="E4439" t="str">
            <v>I</v>
          </cell>
          <cell r="F4439" t="str">
            <v>BMV COURT PROJECT</v>
          </cell>
          <cell r="G4439" t="str">
            <v>6</v>
          </cell>
          <cell r="H4439" t="str">
            <v>6000</v>
          </cell>
        </row>
        <row r="4440">
          <cell r="A4440" t="str">
            <v>0023547370</v>
          </cell>
          <cell r="B4440" t="str">
            <v>00235</v>
          </cell>
          <cell r="C4440" t="str">
            <v>47370</v>
          </cell>
          <cell r="D4440">
            <v>732</v>
          </cell>
          <cell r="E4440" t="str">
            <v>I</v>
          </cell>
          <cell r="F4440" t="str">
            <v>IRP TRAINING GRANT</v>
          </cell>
          <cell r="G4440" t="str">
            <v>6</v>
          </cell>
          <cell r="H4440" t="str">
            <v>6000</v>
          </cell>
        </row>
        <row r="4441">
          <cell r="A4441" t="str">
            <v>0023547390</v>
          </cell>
          <cell r="B4441" t="str">
            <v>00235</v>
          </cell>
          <cell r="C4441" t="str">
            <v>47390</v>
          </cell>
          <cell r="D4441">
            <v>732</v>
          </cell>
          <cell r="E4441" t="str">
            <v>I</v>
          </cell>
          <cell r="F4441" t="str">
            <v>COMMERCIAL DRIVERS LICENSE</v>
          </cell>
          <cell r="G4441" t="str">
            <v>6</v>
          </cell>
          <cell r="H4441" t="str">
            <v>6000</v>
          </cell>
        </row>
        <row r="4442">
          <cell r="A4442" t="str">
            <v>0023547400</v>
          </cell>
          <cell r="B4442" t="str">
            <v>00235</v>
          </cell>
          <cell r="C4442" t="str">
            <v>47400</v>
          </cell>
          <cell r="D4442">
            <v>732</v>
          </cell>
          <cell r="E4442" t="str">
            <v>I</v>
          </cell>
          <cell r="F4442" t="str">
            <v>COMMERCIAL DRIVERS LICENSE MED</v>
          </cell>
          <cell r="G4442" t="str">
            <v>6</v>
          </cell>
          <cell r="H4442" t="str">
            <v>6000</v>
          </cell>
        </row>
        <row r="4443">
          <cell r="A4443" t="str">
            <v>0023547990</v>
          </cell>
          <cell r="B4443" t="str">
            <v>00235</v>
          </cell>
          <cell r="C4443" t="str">
            <v>47990</v>
          </cell>
          <cell r="D4443">
            <v>732</v>
          </cell>
          <cell r="E4443" t="str">
            <v>I</v>
          </cell>
          <cell r="F4443" t="str">
            <v>SAFETY RESPONSIBILITY</v>
          </cell>
          <cell r="G4443" t="str">
            <v>6</v>
          </cell>
          <cell r="H4443" t="str">
            <v>6000</v>
          </cell>
        </row>
        <row r="4444">
          <cell r="A4444" t="str">
            <v>0023549110</v>
          </cell>
          <cell r="B4444" t="str">
            <v>00235</v>
          </cell>
          <cell r="C4444" t="str">
            <v>49110</v>
          </cell>
          <cell r="D4444">
            <v>41821</v>
          </cell>
          <cell r="E4444" t="str">
            <v>I</v>
          </cell>
          <cell r="F4444" t="str">
            <v>PERSONLIZED AUTO PLATE CONTRIB</v>
          </cell>
          <cell r="G4444" t="str">
            <v>6</v>
          </cell>
          <cell r="H4444" t="str">
            <v>6060</v>
          </cell>
        </row>
        <row r="4445">
          <cell r="A4445" t="str">
            <v>0023550210</v>
          </cell>
          <cell r="B4445" t="str">
            <v>00235</v>
          </cell>
          <cell r="C4445" t="str">
            <v>50210</v>
          </cell>
          <cell r="D4445">
            <v>732</v>
          </cell>
          <cell r="E4445" t="str">
            <v>A</v>
          </cell>
          <cell r="F4445" t="str">
            <v>STATE MOTOR VEHICLE TECHNOLOGY</v>
          </cell>
          <cell r="G4445" t="str">
            <v>5</v>
          </cell>
          <cell r="H4445" t="str">
            <v>6210</v>
          </cell>
        </row>
        <row r="4446">
          <cell r="A4446" t="str">
            <v>0023561320</v>
          </cell>
          <cell r="B4446" t="str">
            <v>00235</v>
          </cell>
          <cell r="C4446" t="str">
            <v>61320</v>
          </cell>
          <cell r="D4446">
            <v>732</v>
          </cell>
          <cell r="E4446" t="str">
            <v>A</v>
          </cell>
          <cell r="F4446" t="str">
            <v>BMV DOT Fund</v>
          </cell>
          <cell r="G4446" t="str">
            <v>7</v>
          </cell>
          <cell r="H4446" t="str">
            <v>8020</v>
          </cell>
        </row>
        <row r="4447">
          <cell r="A4447" t="str">
            <v>0023561325</v>
          </cell>
          <cell r="B4447" t="str">
            <v>00235</v>
          </cell>
          <cell r="C4447" t="str">
            <v>61325</v>
          </cell>
          <cell r="D4447">
            <v>732</v>
          </cell>
          <cell r="E4447" t="str">
            <v>A</v>
          </cell>
          <cell r="F4447" t="str">
            <v>BMV DHS Fund</v>
          </cell>
          <cell r="G4447" t="str">
            <v>7</v>
          </cell>
          <cell r="H4447" t="str">
            <v>8097</v>
          </cell>
        </row>
        <row r="4448">
          <cell r="A4448" t="str">
            <v>0023575116</v>
          </cell>
          <cell r="B4448" t="str">
            <v>00235</v>
          </cell>
          <cell r="C4448" t="str">
            <v>75116</v>
          </cell>
          <cell r="D4448">
            <v>41571</v>
          </cell>
          <cell r="E4448" t="str">
            <v>A</v>
          </cell>
          <cell r="F4448" t="str">
            <v>ST MARY'S COLLEGE</v>
          </cell>
          <cell r="G4448" t="str">
            <v>6</v>
          </cell>
          <cell r="H4448" t="str">
            <v>6990</v>
          </cell>
        </row>
        <row r="4449">
          <cell r="A4449" t="str">
            <v>0023575117</v>
          </cell>
          <cell r="B4449" t="str">
            <v>00235</v>
          </cell>
          <cell r="C4449" t="str">
            <v>75117</v>
          </cell>
          <cell r="D4449">
            <v>732</v>
          </cell>
          <cell r="E4449" t="str">
            <v>A</v>
          </cell>
          <cell r="F4449" t="str">
            <v>INDIANA NATIVE AMERICAN TRUST</v>
          </cell>
          <cell r="G4449" t="str">
            <v>6</v>
          </cell>
          <cell r="H4449" t="str">
            <v>6990</v>
          </cell>
        </row>
        <row r="4450">
          <cell r="A4450" t="str">
            <v>0023575118</v>
          </cell>
          <cell r="B4450" t="str">
            <v>00235</v>
          </cell>
          <cell r="C4450" t="str">
            <v>75118</v>
          </cell>
          <cell r="D4450">
            <v>732</v>
          </cell>
          <cell r="E4450" t="str">
            <v>A</v>
          </cell>
          <cell r="F4450" t="str">
            <v>INDIANA FFA TRUST</v>
          </cell>
          <cell r="G4450" t="str">
            <v>6</v>
          </cell>
          <cell r="H4450" t="str">
            <v>6990</v>
          </cell>
        </row>
        <row r="4451">
          <cell r="A4451" t="str">
            <v>0023575119</v>
          </cell>
          <cell r="B4451" t="str">
            <v>00235</v>
          </cell>
          <cell r="C4451" t="str">
            <v>75119</v>
          </cell>
          <cell r="D4451">
            <v>41571</v>
          </cell>
          <cell r="E4451" t="str">
            <v>A</v>
          </cell>
          <cell r="F4451" t="str">
            <v>FREEMASONS</v>
          </cell>
          <cell r="G4451" t="str">
            <v>6</v>
          </cell>
          <cell r="H4451" t="str">
            <v>6990</v>
          </cell>
        </row>
        <row r="4452">
          <cell r="A4452" t="str">
            <v>0023575120</v>
          </cell>
          <cell r="B4452" t="str">
            <v>00235</v>
          </cell>
          <cell r="C4452" t="str">
            <v>75120</v>
          </cell>
          <cell r="D4452">
            <v>41571</v>
          </cell>
          <cell r="E4452" t="str">
            <v>A</v>
          </cell>
          <cell r="F4452" t="str">
            <v>TEAMSTERS</v>
          </cell>
          <cell r="G4452" t="str">
            <v>6</v>
          </cell>
          <cell r="H4452" t="str">
            <v>6990</v>
          </cell>
        </row>
        <row r="4453">
          <cell r="A4453" t="str">
            <v>0023575121</v>
          </cell>
          <cell r="B4453" t="str">
            <v>00235</v>
          </cell>
          <cell r="C4453" t="str">
            <v>75121</v>
          </cell>
          <cell r="D4453">
            <v>732</v>
          </cell>
          <cell r="E4453" t="str">
            <v>A</v>
          </cell>
          <cell r="F4453" t="str">
            <v>BOY SCOUT TRUST</v>
          </cell>
          <cell r="G4453" t="str">
            <v>6</v>
          </cell>
          <cell r="H4453" t="str">
            <v>6990</v>
          </cell>
        </row>
        <row r="4454">
          <cell r="A4454" t="str">
            <v>0023575122</v>
          </cell>
          <cell r="B4454" t="str">
            <v>00235</v>
          </cell>
          <cell r="C4454" t="str">
            <v>75122</v>
          </cell>
          <cell r="D4454">
            <v>732</v>
          </cell>
          <cell r="E4454" t="str">
            <v>A</v>
          </cell>
          <cell r="F4454" t="str">
            <v>DARE TRUST</v>
          </cell>
          <cell r="G4454" t="str">
            <v>6</v>
          </cell>
          <cell r="H4454" t="str">
            <v>6990</v>
          </cell>
        </row>
        <row r="4455">
          <cell r="A4455" t="str">
            <v>0023575123</v>
          </cell>
          <cell r="B4455" t="str">
            <v>00235</v>
          </cell>
          <cell r="C4455" t="str">
            <v>75123</v>
          </cell>
          <cell r="D4455">
            <v>732</v>
          </cell>
          <cell r="E4455" t="str">
            <v>A</v>
          </cell>
          <cell r="F4455" t="str">
            <v>INDIANA HEALTH TRUST</v>
          </cell>
          <cell r="G4455" t="str">
            <v>6</v>
          </cell>
          <cell r="H4455" t="str">
            <v>6990</v>
          </cell>
        </row>
        <row r="4456">
          <cell r="A4456" t="str">
            <v>0023575139</v>
          </cell>
          <cell r="B4456" t="str">
            <v>00235</v>
          </cell>
          <cell r="C4456" t="str">
            <v>75139</v>
          </cell>
          <cell r="D4456">
            <v>41844</v>
          </cell>
          <cell r="E4456" t="str">
            <v>A</v>
          </cell>
          <cell r="F4456" t="str">
            <v>PURDUE UNIV LICENSE PLATE TRUS</v>
          </cell>
          <cell r="G4456" t="str">
            <v>6</v>
          </cell>
          <cell r="H4456" t="str">
            <v>6990</v>
          </cell>
        </row>
        <row r="4457">
          <cell r="A4457" t="str">
            <v>0023575140</v>
          </cell>
          <cell r="B4457" t="str">
            <v>00235</v>
          </cell>
          <cell r="C4457" t="str">
            <v>75140</v>
          </cell>
          <cell r="D4457">
            <v>732</v>
          </cell>
          <cell r="E4457" t="str">
            <v>A</v>
          </cell>
          <cell r="F4457" t="str">
            <v>LEWIS &amp; CLARK LIC PLATE TRUST</v>
          </cell>
          <cell r="G4457" t="str">
            <v>6</v>
          </cell>
          <cell r="H4457" t="str">
            <v>6990</v>
          </cell>
        </row>
        <row r="4458">
          <cell r="A4458" t="str">
            <v>0023575141</v>
          </cell>
          <cell r="B4458" t="str">
            <v>00235</v>
          </cell>
          <cell r="C4458" t="str">
            <v>75141</v>
          </cell>
          <cell r="D4458">
            <v>732</v>
          </cell>
          <cell r="E4458" t="str">
            <v>A</v>
          </cell>
          <cell r="F4458" t="str">
            <v>RILEY CHILD'S HOSP LIC PLATE</v>
          </cell>
          <cell r="G4458" t="str">
            <v>6</v>
          </cell>
          <cell r="H4458" t="str">
            <v>6990</v>
          </cell>
        </row>
        <row r="4459">
          <cell r="A4459" t="str">
            <v>0023575143</v>
          </cell>
          <cell r="B4459" t="str">
            <v>00235</v>
          </cell>
          <cell r="C4459" t="str">
            <v>75143</v>
          </cell>
          <cell r="D4459">
            <v>40071</v>
          </cell>
          <cell r="E4459" t="str">
            <v>I</v>
          </cell>
          <cell r="F4459" t="str">
            <v>WATERCRAFT DISTRIBUTION</v>
          </cell>
          <cell r="G4459" t="str">
            <v>6</v>
          </cell>
          <cell r="H4459" t="str">
            <v>6990</v>
          </cell>
        </row>
        <row r="4460">
          <cell r="A4460" t="str">
            <v>0023575148</v>
          </cell>
          <cell r="B4460" t="str">
            <v>00235</v>
          </cell>
          <cell r="C4460" t="str">
            <v>75148</v>
          </cell>
          <cell r="D4460">
            <v>732</v>
          </cell>
          <cell r="E4460" t="str">
            <v>A</v>
          </cell>
          <cell r="F4460" t="str">
            <v>INDIANA 4-H TRUST</v>
          </cell>
          <cell r="G4460" t="str">
            <v>6</v>
          </cell>
          <cell r="H4460" t="str">
            <v>6990</v>
          </cell>
        </row>
        <row r="4461">
          <cell r="A4461" t="str">
            <v>0023575149</v>
          </cell>
          <cell r="B4461" t="str">
            <v>00235</v>
          </cell>
          <cell r="C4461" t="str">
            <v>75149</v>
          </cell>
          <cell r="D4461">
            <v>732</v>
          </cell>
          <cell r="E4461" t="str">
            <v>A</v>
          </cell>
          <cell r="F4461" t="str">
            <v>AMERICAN LEGION TRUST</v>
          </cell>
          <cell r="G4461" t="str">
            <v>6</v>
          </cell>
          <cell r="H4461" t="str">
            <v>6990</v>
          </cell>
        </row>
        <row r="4462">
          <cell r="A4462" t="str">
            <v>0023575150</v>
          </cell>
          <cell r="B4462" t="str">
            <v>00235</v>
          </cell>
          <cell r="C4462" t="str">
            <v>75150</v>
          </cell>
          <cell r="D4462">
            <v>732</v>
          </cell>
          <cell r="E4462" t="str">
            <v>A</v>
          </cell>
          <cell r="F4462" t="str">
            <v>ANDERSON UNIVERSITY TRUST</v>
          </cell>
          <cell r="G4462" t="str">
            <v>6</v>
          </cell>
          <cell r="H4462" t="str">
            <v>6990</v>
          </cell>
        </row>
        <row r="4463">
          <cell r="A4463" t="str">
            <v>0023575151</v>
          </cell>
          <cell r="B4463" t="str">
            <v>00235</v>
          </cell>
          <cell r="C4463" t="str">
            <v>75151</v>
          </cell>
          <cell r="D4463">
            <v>732</v>
          </cell>
          <cell r="E4463" t="str">
            <v>A</v>
          </cell>
          <cell r="F4463" t="str">
            <v>INDIANA BLACK EXPO TRUST</v>
          </cell>
          <cell r="G4463" t="str">
            <v>6</v>
          </cell>
          <cell r="H4463" t="str">
            <v>6990</v>
          </cell>
        </row>
        <row r="4464">
          <cell r="A4464" t="str">
            <v>0023575152</v>
          </cell>
          <cell r="B4464" t="str">
            <v>00235</v>
          </cell>
          <cell r="C4464" t="str">
            <v>75152</v>
          </cell>
          <cell r="D4464">
            <v>732</v>
          </cell>
          <cell r="E4464" t="str">
            <v>A</v>
          </cell>
          <cell r="F4464" t="str">
            <v>INDIANA BREAST CANCER TRUST</v>
          </cell>
          <cell r="G4464" t="str">
            <v>6</v>
          </cell>
          <cell r="H4464" t="str">
            <v>6990</v>
          </cell>
        </row>
        <row r="4465">
          <cell r="A4465" t="str">
            <v>0023575153</v>
          </cell>
          <cell r="B4465" t="str">
            <v>00235</v>
          </cell>
          <cell r="C4465" t="str">
            <v>75153</v>
          </cell>
          <cell r="D4465">
            <v>732</v>
          </cell>
          <cell r="E4465" t="str">
            <v>A</v>
          </cell>
          <cell r="F4465" t="str">
            <v>INDIANA LIONS FOUNDATION TRUST</v>
          </cell>
          <cell r="G4465" t="str">
            <v>6</v>
          </cell>
          <cell r="H4465" t="str">
            <v>6990</v>
          </cell>
        </row>
        <row r="4466">
          <cell r="A4466" t="str">
            <v>0023575154</v>
          </cell>
          <cell r="B4466" t="str">
            <v>00235</v>
          </cell>
          <cell r="C4466" t="str">
            <v>75154</v>
          </cell>
          <cell r="D4466">
            <v>732</v>
          </cell>
          <cell r="E4466" t="str">
            <v>A</v>
          </cell>
          <cell r="F4466" t="str">
            <v>IVY TECH COMM COLLEGE TRUST</v>
          </cell>
          <cell r="G4466" t="str">
            <v>6</v>
          </cell>
          <cell r="H4466" t="str">
            <v>6990</v>
          </cell>
        </row>
        <row r="4467">
          <cell r="A4467" t="str">
            <v>0023575155</v>
          </cell>
          <cell r="B4467" t="str">
            <v>00235</v>
          </cell>
          <cell r="C4467" t="str">
            <v>75155</v>
          </cell>
          <cell r="D4467">
            <v>732</v>
          </cell>
          <cell r="E4467" t="str">
            <v>A</v>
          </cell>
          <cell r="F4467" t="str">
            <v>MANCHESTER COLLEGE TRUST</v>
          </cell>
          <cell r="G4467" t="str">
            <v>6</v>
          </cell>
          <cell r="H4467" t="str">
            <v>6990</v>
          </cell>
        </row>
        <row r="4468">
          <cell r="A4468" t="str">
            <v>0023575156</v>
          </cell>
          <cell r="B4468" t="str">
            <v>00235</v>
          </cell>
          <cell r="C4468" t="str">
            <v>75156</v>
          </cell>
          <cell r="D4468">
            <v>732</v>
          </cell>
          <cell r="E4468" t="str">
            <v>A</v>
          </cell>
          <cell r="F4468" t="str">
            <v>NOTRE DAME UNIVERSITY TRUST</v>
          </cell>
          <cell r="G4468" t="str">
            <v>6</v>
          </cell>
          <cell r="H4468" t="str">
            <v>6990</v>
          </cell>
        </row>
        <row r="4469">
          <cell r="A4469" t="str">
            <v>0023575157</v>
          </cell>
          <cell r="B4469" t="str">
            <v>00235</v>
          </cell>
          <cell r="C4469" t="str">
            <v>75157</v>
          </cell>
          <cell r="D4469">
            <v>732</v>
          </cell>
          <cell r="E4469" t="str">
            <v>A</v>
          </cell>
          <cell r="F4469" t="str">
            <v>PROFESSIONAL FIREFIGHTERS TRUS</v>
          </cell>
          <cell r="G4469" t="str">
            <v>6</v>
          </cell>
          <cell r="H4469" t="str">
            <v>6990</v>
          </cell>
        </row>
        <row r="4470">
          <cell r="A4470" t="str">
            <v>0023575158</v>
          </cell>
          <cell r="B4470" t="str">
            <v>00235</v>
          </cell>
          <cell r="C4470" t="str">
            <v>75158</v>
          </cell>
          <cell r="D4470">
            <v>732</v>
          </cell>
          <cell r="E4470" t="str">
            <v>A</v>
          </cell>
          <cell r="F4470" t="str">
            <v>ROSE HULMAN TRUST</v>
          </cell>
          <cell r="G4470" t="str">
            <v>6</v>
          </cell>
          <cell r="H4470" t="str">
            <v>6990</v>
          </cell>
        </row>
        <row r="4471">
          <cell r="A4471" t="str">
            <v>0023575159</v>
          </cell>
          <cell r="B4471" t="str">
            <v>00235</v>
          </cell>
          <cell r="C4471" t="str">
            <v>75159</v>
          </cell>
          <cell r="D4471">
            <v>732</v>
          </cell>
          <cell r="E4471" t="str">
            <v>A</v>
          </cell>
          <cell r="F4471" t="str">
            <v>STATE POLICE TRUST</v>
          </cell>
          <cell r="G4471" t="str">
            <v>6</v>
          </cell>
          <cell r="H4471" t="str">
            <v>6990</v>
          </cell>
        </row>
        <row r="4472">
          <cell r="A4472" t="str">
            <v>0023575160</v>
          </cell>
          <cell r="B4472" t="str">
            <v>00235</v>
          </cell>
          <cell r="C4472" t="str">
            <v>75160</v>
          </cell>
          <cell r="D4472">
            <v>732</v>
          </cell>
          <cell r="E4472" t="str">
            <v>I</v>
          </cell>
          <cell r="F4472" t="str">
            <v>SPINAL CORD RESEARCH</v>
          </cell>
          <cell r="G4472" t="str">
            <v>6</v>
          </cell>
          <cell r="H4472" t="str">
            <v>6990</v>
          </cell>
        </row>
        <row r="4473">
          <cell r="A4473" t="str">
            <v>0023575163</v>
          </cell>
          <cell r="B4473" t="str">
            <v>00235</v>
          </cell>
          <cell r="C4473" t="str">
            <v>75163</v>
          </cell>
          <cell r="D4473">
            <v>732</v>
          </cell>
          <cell r="E4473" t="str">
            <v>A</v>
          </cell>
          <cell r="F4473" t="str">
            <v>DEPAUW UNIVERSITY LIC PL TR</v>
          </cell>
          <cell r="G4473" t="str">
            <v>6</v>
          </cell>
          <cell r="H4473" t="str">
            <v>6990</v>
          </cell>
        </row>
        <row r="4474">
          <cell r="A4474" t="str">
            <v>0023575164</v>
          </cell>
          <cell r="B4474" t="str">
            <v>00235</v>
          </cell>
          <cell r="C4474" t="str">
            <v>75164</v>
          </cell>
          <cell r="D4474">
            <v>732</v>
          </cell>
          <cell r="E4474" t="str">
            <v>A</v>
          </cell>
          <cell r="F4474" t="str">
            <v>INDIANA TECH LIC PL TR</v>
          </cell>
          <cell r="G4474" t="str">
            <v>6</v>
          </cell>
          <cell r="H4474" t="str">
            <v>6990</v>
          </cell>
        </row>
        <row r="4475">
          <cell r="A4475" t="str">
            <v>0023575165</v>
          </cell>
          <cell r="B4475" t="str">
            <v>00235</v>
          </cell>
          <cell r="C4475" t="str">
            <v>75165</v>
          </cell>
          <cell r="D4475">
            <v>732</v>
          </cell>
          <cell r="E4475" t="str">
            <v>A</v>
          </cell>
          <cell r="F4475" t="str">
            <v>INDIANA WESLEYAN UNIV LIC PL T</v>
          </cell>
          <cell r="G4475" t="str">
            <v>6</v>
          </cell>
          <cell r="H4475" t="str">
            <v>6990</v>
          </cell>
        </row>
        <row r="4476">
          <cell r="A4476" t="str">
            <v>0023575166</v>
          </cell>
          <cell r="B4476" t="str">
            <v>00235</v>
          </cell>
          <cell r="C4476" t="str">
            <v>75166</v>
          </cell>
          <cell r="D4476">
            <v>732</v>
          </cell>
          <cell r="E4476" t="str">
            <v>A</v>
          </cell>
          <cell r="F4476" t="str">
            <v>IUPUI LIC PL TR</v>
          </cell>
          <cell r="G4476" t="str">
            <v>6</v>
          </cell>
          <cell r="H4476" t="str">
            <v>6990</v>
          </cell>
        </row>
        <row r="4477">
          <cell r="A4477" t="str">
            <v>0023575167</v>
          </cell>
          <cell r="B4477" t="str">
            <v>00235</v>
          </cell>
          <cell r="C4477" t="str">
            <v>75167</v>
          </cell>
          <cell r="D4477">
            <v>732</v>
          </cell>
          <cell r="E4477" t="str">
            <v>A</v>
          </cell>
          <cell r="F4477" t="str">
            <v>VINCENNES UNIVERSITY LIC PL TR</v>
          </cell>
          <cell r="G4477" t="str">
            <v>6</v>
          </cell>
          <cell r="H4477" t="str">
            <v>6990</v>
          </cell>
        </row>
        <row r="4478">
          <cell r="A4478" t="str">
            <v>0023575168</v>
          </cell>
          <cell r="B4478" t="str">
            <v>00235</v>
          </cell>
          <cell r="C4478" t="str">
            <v>75168</v>
          </cell>
          <cell r="D4478">
            <v>732</v>
          </cell>
          <cell r="E4478" t="str">
            <v>A</v>
          </cell>
          <cell r="F4478" t="str">
            <v>UNIV OF SOUTHERN IN LIC PL TR</v>
          </cell>
          <cell r="G4478" t="str">
            <v>6</v>
          </cell>
          <cell r="H4478" t="str">
            <v>6990</v>
          </cell>
        </row>
        <row r="4479">
          <cell r="A4479" t="str">
            <v>0023575169</v>
          </cell>
          <cell r="B4479" t="str">
            <v>00235</v>
          </cell>
          <cell r="C4479" t="str">
            <v>75169</v>
          </cell>
          <cell r="D4479">
            <v>732</v>
          </cell>
          <cell r="E4479" t="str">
            <v>A</v>
          </cell>
          <cell r="F4479" t="str">
            <v>UNIV OF ST. FRANCIS LIC PL TR</v>
          </cell>
          <cell r="G4479" t="str">
            <v>6</v>
          </cell>
          <cell r="H4479" t="str">
            <v>6990</v>
          </cell>
        </row>
        <row r="4480">
          <cell r="A4480" t="str">
            <v>0023575170</v>
          </cell>
          <cell r="B4480" t="str">
            <v>00235</v>
          </cell>
          <cell r="C4480" t="str">
            <v>75170</v>
          </cell>
          <cell r="D4480">
            <v>732</v>
          </cell>
          <cell r="E4480" t="str">
            <v>A</v>
          </cell>
          <cell r="F4480" t="str">
            <v>BUTLER UNIVERSITY LIC PL TR</v>
          </cell>
          <cell r="G4480" t="str">
            <v>6</v>
          </cell>
          <cell r="H4480" t="str">
            <v>6990</v>
          </cell>
        </row>
        <row r="4481">
          <cell r="A4481" t="str">
            <v>0023575171</v>
          </cell>
          <cell r="B4481" t="str">
            <v>00235</v>
          </cell>
          <cell r="C4481" t="str">
            <v>75171</v>
          </cell>
          <cell r="D4481">
            <v>732</v>
          </cell>
          <cell r="E4481" t="str">
            <v>A</v>
          </cell>
          <cell r="F4481" t="str">
            <v>GRACE COLL &amp; SEMINARY LIC PL T</v>
          </cell>
          <cell r="G4481" t="str">
            <v>6</v>
          </cell>
          <cell r="H4481" t="str">
            <v>6990</v>
          </cell>
        </row>
        <row r="4482">
          <cell r="A4482" t="str">
            <v>0023575172</v>
          </cell>
          <cell r="B4482" t="str">
            <v>00235</v>
          </cell>
          <cell r="C4482" t="str">
            <v>75172</v>
          </cell>
          <cell r="D4482">
            <v>732</v>
          </cell>
          <cell r="E4482" t="str">
            <v>A</v>
          </cell>
          <cell r="F4482" t="str">
            <v>UNIV OF INDIANAPOLIS LIC PL TR</v>
          </cell>
          <cell r="G4482" t="str">
            <v>6</v>
          </cell>
          <cell r="H4482" t="str">
            <v>6990</v>
          </cell>
        </row>
        <row r="4483">
          <cell r="A4483" t="str">
            <v>0023575173</v>
          </cell>
          <cell r="B4483" t="str">
            <v>00235</v>
          </cell>
          <cell r="C4483" t="str">
            <v>75173</v>
          </cell>
          <cell r="D4483">
            <v>732</v>
          </cell>
          <cell r="E4483" t="str">
            <v>A</v>
          </cell>
          <cell r="F4483" t="str">
            <v>HABITAT FOR HUMANITY LIC PL TR</v>
          </cell>
          <cell r="G4483" t="str">
            <v>6</v>
          </cell>
          <cell r="H4483" t="str">
            <v>6990</v>
          </cell>
        </row>
        <row r="4484">
          <cell r="A4484" t="str">
            <v>0023575174</v>
          </cell>
          <cell r="B4484" t="str">
            <v>00235</v>
          </cell>
          <cell r="C4484" t="str">
            <v>75174</v>
          </cell>
          <cell r="D4484">
            <v>732</v>
          </cell>
          <cell r="E4484" t="str">
            <v>A</v>
          </cell>
          <cell r="F4484" t="str">
            <v>CHOOSE LIFE LIC PL TR</v>
          </cell>
          <cell r="G4484" t="str">
            <v>6</v>
          </cell>
          <cell r="H4484" t="str">
            <v>6990</v>
          </cell>
        </row>
        <row r="4485">
          <cell r="A4485" t="str">
            <v>0023575175</v>
          </cell>
          <cell r="B4485" t="str">
            <v>00235</v>
          </cell>
          <cell r="C4485" t="str">
            <v>75175</v>
          </cell>
          <cell r="D4485">
            <v>732</v>
          </cell>
          <cell r="E4485" t="str">
            <v>A</v>
          </cell>
          <cell r="F4485" t="str">
            <v>NURSES LIC PL TR</v>
          </cell>
          <cell r="G4485" t="str">
            <v>6</v>
          </cell>
          <cell r="H4485" t="str">
            <v>6990</v>
          </cell>
        </row>
        <row r="4486">
          <cell r="A4486" t="str">
            <v>0023575176</v>
          </cell>
          <cell r="B4486" t="str">
            <v>00235</v>
          </cell>
          <cell r="C4486" t="str">
            <v>75176</v>
          </cell>
          <cell r="D4486">
            <v>732</v>
          </cell>
          <cell r="E4486" t="str">
            <v>A</v>
          </cell>
          <cell r="F4486" t="str">
            <v>SPECIAL OLYMPICS LIC PL TR</v>
          </cell>
          <cell r="G4486" t="str">
            <v>6</v>
          </cell>
          <cell r="H4486" t="str">
            <v>6990</v>
          </cell>
        </row>
        <row r="4487">
          <cell r="A4487" t="str">
            <v>0023575177</v>
          </cell>
          <cell r="B4487" t="str">
            <v>00235</v>
          </cell>
          <cell r="C4487" t="str">
            <v>75177</v>
          </cell>
          <cell r="D4487">
            <v>732</v>
          </cell>
          <cell r="E4487" t="str">
            <v>A</v>
          </cell>
          <cell r="F4487" t="str">
            <v>Taylor University LIC PL TR</v>
          </cell>
          <cell r="G4487" t="str">
            <v>6</v>
          </cell>
          <cell r="H4487" t="str">
            <v>6990</v>
          </cell>
        </row>
        <row r="4488">
          <cell r="A4488" t="str">
            <v>0023575180</v>
          </cell>
          <cell r="B4488" t="str">
            <v>00235</v>
          </cell>
          <cell r="C4488" t="str">
            <v>75180</v>
          </cell>
          <cell r="D4488">
            <v>732</v>
          </cell>
          <cell r="E4488" t="str">
            <v>A</v>
          </cell>
          <cell r="F4488" t="str">
            <v>JUVENILE DIABETES</v>
          </cell>
          <cell r="G4488" t="str">
            <v>6</v>
          </cell>
          <cell r="H4488" t="str">
            <v>6990</v>
          </cell>
        </row>
        <row r="4489">
          <cell r="A4489" t="str">
            <v>0023575181</v>
          </cell>
          <cell r="B4489" t="str">
            <v>00235</v>
          </cell>
          <cell r="C4489" t="str">
            <v>75181</v>
          </cell>
          <cell r="D4489">
            <v>732</v>
          </cell>
          <cell r="E4489" t="str">
            <v>A</v>
          </cell>
          <cell r="F4489" t="str">
            <v>UNIVERSITY OF EVANSVILLE</v>
          </cell>
          <cell r="G4489" t="str">
            <v>6</v>
          </cell>
          <cell r="H4489" t="str">
            <v>6990</v>
          </cell>
        </row>
        <row r="4490">
          <cell r="A4490" t="str">
            <v>0023575183</v>
          </cell>
          <cell r="B4490" t="str">
            <v>00235</v>
          </cell>
          <cell r="C4490" t="str">
            <v>75183</v>
          </cell>
          <cell r="D4490">
            <v>732</v>
          </cell>
          <cell r="E4490" t="str">
            <v>A</v>
          </cell>
          <cell r="F4490" t="str">
            <v>INDIANA STATE UNIV LIC PL TR</v>
          </cell>
          <cell r="G4490" t="str">
            <v>6</v>
          </cell>
          <cell r="H4490" t="str">
            <v>6990</v>
          </cell>
        </row>
        <row r="4491">
          <cell r="A4491" t="str">
            <v>0023575184</v>
          </cell>
          <cell r="B4491" t="str">
            <v>00235</v>
          </cell>
          <cell r="C4491" t="str">
            <v>75184</v>
          </cell>
          <cell r="D4491">
            <v>732</v>
          </cell>
          <cell r="E4491" t="str">
            <v>A</v>
          </cell>
          <cell r="F4491" t="str">
            <v>BETHEL COLLEGE</v>
          </cell>
          <cell r="G4491" t="str">
            <v>6</v>
          </cell>
          <cell r="H4491" t="str">
            <v>6990</v>
          </cell>
        </row>
        <row r="4492">
          <cell r="A4492" t="str">
            <v>0023575187</v>
          </cell>
          <cell r="B4492" t="str">
            <v>00235</v>
          </cell>
          <cell r="C4492" t="str">
            <v>75187</v>
          </cell>
          <cell r="D4492">
            <v>732</v>
          </cell>
          <cell r="E4492" t="str">
            <v>A</v>
          </cell>
          <cell r="F4492" t="str">
            <v>WABASH COLLEGE TRUST</v>
          </cell>
          <cell r="G4492" t="str">
            <v>6</v>
          </cell>
          <cell r="H4492" t="str">
            <v>6990</v>
          </cell>
        </row>
        <row r="4493">
          <cell r="A4493" t="str">
            <v>0023575188</v>
          </cell>
          <cell r="B4493" t="str">
            <v>00235</v>
          </cell>
          <cell r="C4493" t="str">
            <v>75188</v>
          </cell>
          <cell r="D4493">
            <v>732</v>
          </cell>
          <cell r="E4493" t="str">
            <v>A</v>
          </cell>
          <cell r="F4493" t="str">
            <v>TRINE UNIVERSITY TRUST</v>
          </cell>
          <cell r="G4493" t="str">
            <v>6</v>
          </cell>
          <cell r="H4493" t="str">
            <v>6990</v>
          </cell>
        </row>
        <row r="4494">
          <cell r="A4494" t="str">
            <v>0023575200</v>
          </cell>
          <cell r="B4494" t="str">
            <v>00235</v>
          </cell>
          <cell r="C4494" t="str">
            <v>75200</v>
          </cell>
          <cell r="D4494">
            <v>732</v>
          </cell>
          <cell r="E4494" t="str">
            <v>A</v>
          </cell>
          <cell r="F4494" t="str">
            <v>INCASA Trust</v>
          </cell>
          <cell r="G4494" t="str">
            <v>6</v>
          </cell>
          <cell r="H4494" t="str">
            <v>6990</v>
          </cell>
        </row>
        <row r="4495">
          <cell r="A4495" t="str">
            <v>0023575201</v>
          </cell>
          <cell r="B4495" t="str">
            <v>00235</v>
          </cell>
          <cell r="C4495" t="str">
            <v>75201</v>
          </cell>
          <cell r="D4495">
            <v>39995</v>
          </cell>
          <cell r="E4495" t="str">
            <v>A</v>
          </cell>
          <cell r="F4495" t="str">
            <v>Autism - Indiana Trust</v>
          </cell>
          <cell r="G4495" t="str">
            <v>6</v>
          </cell>
          <cell r="H4495" t="str">
            <v>6990</v>
          </cell>
        </row>
        <row r="4496">
          <cell r="A4496" t="str">
            <v>0023575202</v>
          </cell>
          <cell r="B4496" t="str">
            <v>00235</v>
          </cell>
          <cell r="C4496" t="str">
            <v>75202</v>
          </cell>
          <cell r="D4496">
            <v>732</v>
          </cell>
          <cell r="E4496" t="str">
            <v>A</v>
          </cell>
          <cell r="F4496" t="str">
            <v>Hanover College Trust</v>
          </cell>
          <cell r="G4496" t="str">
            <v>6</v>
          </cell>
          <cell r="H4496" t="str">
            <v>6990</v>
          </cell>
        </row>
        <row r="4497">
          <cell r="A4497" t="str">
            <v>0023575203</v>
          </cell>
          <cell r="B4497" t="str">
            <v>00235</v>
          </cell>
          <cell r="C4497" t="str">
            <v>75203</v>
          </cell>
          <cell r="D4497">
            <v>732</v>
          </cell>
          <cell r="E4497" t="str">
            <v>I</v>
          </cell>
          <cell r="F4497" t="str">
            <v>Rolling Thunder (POW/MIA) Trus</v>
          </cell>
          <cell r="G4497" t="str">
            <v>6</v>
          </cell>
          <cell r="H4497" t="str">
            <v>6990</v>
          </cell>
        </row>
        <row r="4498">
          <cell r="A4498" t="str">
            <v>0023575204</v>
          </cell>
          <cell r="B4498" t="str">
            <v>00235</v>
          </cell>
          <cell r="C4498" t="str">
            <v>75204</v>
          </cell>
          <cell r="D4498">
            <v>732</v>
          </cell>
          <cell r="E4498" t="str">
            <v>A</v>
          </cell>
          <cell r="F4498" t="str">
            <v>Earlham College Trust</v>
          </cell>
          <cell r="G4498" t="str">
            <v>6</v>
          </cell>
          <cell r="H4498" t="str">
            <v>6990</v>
          </cell>
        </row>
        <row r="4499">
          <cell r="A4499" t="str">
            <v>0023575205</v>
          </cell>
          <cell r="B4499" t="str">
            <v>00235</v>
          </cell>
          <cell r="C4499" t="str">
            <v>75205</v>
          </cell>
          <cell r="D4499">
            <v>732</v>
          </cell>
          <cell r="E4499" t="str">
            <v>A</v>
          </cell>
          <cell r="F4499" t="str">
            <v>Indiana / Purdue of Ft. Wayne</v>
          </cell>
          <cell r="G4499" t="str">
            <v>6</v>
          </cell>
          <cell r="H4499" t="str">
            <v>6990</v>
          </cell>
        </row>
        <row r="4500">
          <cell r="A4500" t="str">
            <v>0023575206</v>
          </cell>
          <cell r="B4500" t="str">
            <v>00235</v>
          </cell>
          <cell r="C4500" t="str">
            <v>75206</v>
          </cell>
          <cell r="D4500">
            <v>732</v>
          </cell>
          <cell r="E4500" t="str">
            <v>A</v>
          </cell>
          <cell r="F4500" t="str">
            <v>Blood Center Trust</v>
          </cell>
          <cell r="G4500" t="str">
            <v>6</v>
          </cell>
          <cell r="H4500" t="str">
            <v>6990</v>
          </cell>
        </row>
        <row r="4501">
          <cell r="A4501" t="str">
            <v>0023575207</v>
          </cell>
          <cell r="B4501" t="str">
            <v>00235</v>
          </cell>
          <cell r="C4501" t="str">
            <v>75207</v>
          </cell>
          <cell r="D4501">
            <v>732</v>
          </cell>
          <cell r="E4501" t="str">
            <v>A</v>
          </cell>
          <cell r="F4501" t="str">
            <v>Marian College Trust</v>
          </cell>
          <cell r="G4501" t="str">
            <v>6</v>
          </cell>
          <cell r="H4501" t="str">
            <v>6990</v>
          </cell>
        </row>
        <row r="4502">
          <cell r="A4502" t="str">
            <v>0023575208</v>
          </cell>
          <cell r="B4502" t="str">
            <v>00235</v>
          </cell>
          <cell r="C4502" t="str">
            <v>75208</v>
          </cell>
          <cell r="D4502">
            <v>732</v>
          </cell>
          <cell r="E4502" t="str">
            <v>A</v>
          </cell>
          <cell r="F4502" t="str">
            <v>Ball State University Trust</v>
          </cell>
          <cell r="G4502" t="str">
            <v>6</v>
          </cell>
          <cell r="H4502" t="str">
            <v>6990</v>
          </cell>
        </row>
        <row r="4503">
          <cell r="A4503" t="str">
            <v>0023575209</v>
          </cell>
          <cell r="B4503" t="str">
            <v>00235</v>
          </cell>
          <cell r="C4503" t="str">
            <v>75209</v>
          </cell>
          <cell r="D4503">
            <v>40360</v>
          </cell>
          <cell r="E4503" t="str">
            <v>A</v>
          </cell>
          <cell r="F4503" t="str">
            <v>STATE MUSEUM TRUST</v>
          </cell>
          <cell r="G4503" t="str">
            <v>6</v>
          </cell>
          <cell r="H4503" t="str">
            <v>6990</v>
          </cell>
        </row>
        <row r="4504">
          <cell r="A4504" t="str">
            <v>0023575210</v>
          </cell>
          <cell r="B4504" t="str">
            <v>00235</v>
          </cell>
          <cell r="C4504" t="str">
            <v>75210</v>
          </cell>
          <cell r="D4504">
            <v>40360</v>
          </cell>
          <cell r="E4504" t="str">
            <v>A</v>
          </cell>
          <cell r="F4504" t="str">
            <v>Bicycle Indiana Trust</v>
          </cell>
          <cell r="G4504" t="str">
            <v>6</v>
          </cell>
          <cell r="H4504" t="str">
            <v>6990</v>
          </cell>
        </row>
        <row r="4505">
          <cell r="A4505" t="str">
            <v>0023575211</v>
          </cell>
          <cell r="B4505" t="str">
            <v>00235</v>
          </cell>
          <cell r="C4505" t="str">
            <v>75211</v>
          </cell>
          <cell r="D4505">
            <v>40360</v>
          </cell>
          <cell r="E4505" t="str">
            <v>A</v>
          </cell>
          <cell r="F4505" t="str">
            <v>Wild Turkey Trust</v>
          </cell>
          <cell r="G4505" t="str">
            <v>6</v>
          </cell>
          <cell r="H4505" t="str">
            <v>6990</v>
          </cell>
        </row>
        <row r="4506">
          <cell r="A4506" t="str">
            <v>0023575212</v>
          </cell>
          <cell r="B4506" t="str">
            <v>00235</v>
          </cell>
          <cell r="C4506" t="str">
            <v>75212</v>
          </cell>
          <cell r="D4506">
            <v>40360</v>
          </cell>
          <cell r="E4506" t="str">
            <v>A</v>
          </cell>
          <cell r="F4506" t="str">
            <v>Peyton Manning Children's Hosp</v>
          </cell>
          <cell r="G4506" t="str">
            <v>6</v>
          </cell>
          <cell r="H4506" t="str">
            <v>6990</v>
          </cell>
        </row>
        <row r="4507">
          <cell r="A4507" t="str">
            <v>0023575213</v>
          </cell>
          <cell r="B4507" t="str">
            <v>00235</v>
          </cell>
          <cell r="C4507" t="str">
            <v>75213</v>
          </cell>
          <cell r="D4507">
            <v>40360</v>
          </cell>
          <cell r="E4507" t="str">
            <v>A</v>
          </cell>
          <cell r="F4507" t="str">
            <v>Pet Friendly Trust</v>
          </cell>
          <cell r="G4507" t="str">
            <v>6</v>
          </cell>
          <cell r="H4507" t="str">
            <v>6990</v>
          </cell>
        </row>
        <row r="4508">
          <cell r="A4508" t="str">
            <v>0023575214</v>
          </cell>
          <cell r="B4508" t="str">
            <v>00235</v>
          </cell>
          <cell r="C4508" t="str">
            <v>75214</v>
          </cell>
          <cell r="D4508">
            <v>40360</v>
          </cell>
          <cell r="E4508" t="str">
            <v>A</v>
          </cell>
          <cell r="F4508" t="str">
            <v>Greenway Trust</v>
          </cell>
          <cell r="G4508" t="str">
            <v>6</v>
          </cell>
          <cell r="H4508" t="str">
            <v>6990</v>
          </cell>
        </row>
        <row r="4509">
          <cell r="A4509" t="str">
            <v>0023575215</v>
          </cell>
          <cell r="B4509" t="str">
            <v>00235</v>
          </cell>
          <cell r="C4509" t="str">
            <v>75215</v>
          </cell>
          <cell r="D4509">
            <v>40360</v>
          </cell>
          <cell r="E4509" t="str">
            <v>A</v>
          </cell>
          <cell r="F4509" t="str">
            <v>Indiana Sheriff's Association</v>
          </cell>
          <cell r="G4509" t="str">
            <v>6</v>
          </cell>
          <cell r="H4509" t="str">
            <v>6990</v>
          </cell>
        </row>
        <row r="4510">
          <cell r="A4510" t="str">
            <v>0023575216</v>
          </cell>
          <cell r="B4510" t="str">
            <v>00235</v>
          </cell>
          <cell r="C4510" t="str">
            <v>75216</v>
          </cell>
          <cell r="D4510">
            <v>40360</v>
          </cell>
          <cell r="E4510" t="str">
            <v>A</v>
          </cell>
          <cell r="F4510" t="str">
            <v>Youth Institute Trust</v>
          </cell>
          <cell r="G4510" t="str">
            <v>6</v>
          </cell>
          <cell r="H4510" t="str">
            <v>6990</v>
          </cell>
        </row>
        <row r="4511">
          <cell r="A4511" t="str">
            <v>0023575217</v>
          </cell>
          <cell r="B4511" t="str">
            <v>00235</v>
          </cell>
          <cell r="C4511" t="str">
            <v>75217</v>
          </cell>
          <cell r="D4511">
            <v>40360</v>
          </cell>
          <cell r="E4511" t="str">
            <v>A</v>
          </cell>
          <cell r="F4511" t="str">
            <v>Stop Diabetes Trust</v>
          </cell>
          <cell r="G4511" t="str">
            <v>6</v>
          </cell>
          <cell r="H4511" t="str">
            <v>6990</v>
          </cell>
        </row>
        <row r="4512">
          <cell r="A4512" t="str">
            <v>0023575218</v>
          </cell>
          <cell r="B4512" t="str">
            <v>00235</v>
          </cell>
          <cell r="C4512" t="str">
            <v>75218</v>
          </cell>
          <cell r="D4512">
            <v>40360</v>
          </cell>
          <cell r="E4512" t="str">
            <v>A</v>
          </cell>
          <cell r="F4512" t="str">
            <v>Donate Life Trust</v>
          </cell>
          <cell r="G4512" t="str">
            <v>6</v>
          </cell>
          <cell r="H4512" t="str">
            <v>6990</v>
          </cell>
        </row>
        <row r="4513">
          <cell r="A4513" t="str">
            <v>0023575219</v>
          </cell>
          <cell r="B4513" t="str">
            <v>00235</v>
          </cell>
          <cell r="C4513" t="str">
            <v>75219</v>
          </cell>
          <cell r="D4513">
            <v>40360</v>
          </cell>
          <cell r="E4513" t="str">
            <v>I</v>
          </cell>
          <cell r="F4513" t="str">
            <v>Teamsters Trust</v>
          </cell>
          <cell r="G4513" t="str">
            <v>6</v>
          </cell>
          <cell r="H4513" t="str">
            <v>6990</v>
          </cell>
        </row>
        <row r="4514">
          <cell r="A4514" t="str">
            <v>0023575220</v>
          </cell>
          <cell r="B4514" t="str">
            <v>00235</v>
          </cell>
          <cell r="C4514" t="str">
            <v>75220</v>
          </cell>
          <cell r="D4514">
            <v>40360</v>
          </cell>
          <cell r="E4514" t="str">
            <v>A</v>
          </cell>
          <cell r="F4514" t="str">
            <v>NRA Trust</v>
          </cell>
          <cell r="G4514" t="str">
            <v>6</v>
          </cell>
          <cell r="H4514" t="str">
            <v>6990</v>
          </cell>
        </row>
        <row r="4515">
          <cell r="A4515" t="str">
            <v>0023575221</v>
          </cell>
          <cell r="B4515" t="str">
            <v>00235</v>
          </cell>
          <cell r="C4515" t="str">
            <v>75221</v>
          </cell>
          <cell r="D4515">
            <v>40725</v>
          </cell>
          <cell r="E4515" t="str">
            <v>A</v>
          </cell>
          <cell r="F4515" t="str">
            <v>Saint Mary of The Woods Colleg</v>
          </cell>
          <cell r="G4515" t="str">
            <v>6</v>
          </cell>
          <cell r="H4515" t="str">
            <v>6990</v>
          </cell>
        </row>
        <row r="4516">
          <cell r="A4516" t="str">
            <v>0023575222</v>
          </cell>
          <cell r="B4516" t="str">
            <v>00235</v>
          </cell>
          <cell r="C4516" t="str">
            <v>75222</v>
          </cell>
          <cell r="D4516">
            <v>41082</v>
          </cell>
          <cell r="E4516" t="str">
            <v>A</v>
          </cell>
          <cell r="F4516" t="str">
            <v>University Of Evansville Trust</v>
          </cell>
          <cell r="G4516" t="str">
            <v>6</v>
          </cell>
          <cell r="H4516" t="str">
            <v>6990</v>
          </cell>
        </row>
        <row r="4517">
          <cell r="A4517" t="str">
            <v>0023575223</v>
          </cell>
          <cell r="B4517" t="str">
            <v>00235</v>
          </cell>
          <cell r="C4517" t="str">
            <v>75223</v>
          </cell>
          <cell r="D4517">
            <v>41082</v>
          </cell>
          <cell r="E4517" t="str">
            <v>A</v>
          </cell>
          <cell r="F4517" t="str">
            <v>Valparaiso University Trust</v>
          </cell>
          <cell r="G4517" t="str">
            <v>6</v>
          </cell>
          <cell r="H4517" t="str">
            <v>6990</v>
          </cell>
        </row>
        <row r="4518">
          <cell r="A4518" t="str">
            <v>0023575224</v>
          </cell>
          <cell r="B4518" t="str">
            <v>00235</v>
          </cell>
          <cell r="C4518" t="str">
            <v>75224</v>
          </cell>
          <cell r="D4518">
            <v>41082</v>
          </cell>
          <cell r="E4518" t="str">
            <v>A</v>
          </cell>
          <cell r="F4518" t="str">
            <v>Indy Motor Speedway Hall of Fa</v>
          </cell>
          <cell r="G4518" t="str">
            <v>6</v>
          </cell>
          <cell r="H4518" t="str">
            <v>6990</v>
          </cell>
        </row>
        <row r="4519">
          <cell r="A4519" t="str">
            <v>0023575225</v>
          </cell>
          <cell r="B4519" t="str">
            <v>00235</v>
          </cell>
          <cell r="C4519" t="str">
            <v>75225</v>
          </cell>
          <cell r="D4519">
            <v>41082</v>
          </cell>
          <cell r="E4519" t="str">
            <v>A</v>
          </cell>
          <cell r="F4519" t="str">
            <v>Ducks Unlimited Trust</v>
          </cell>
          <cell r="G4519" t="str">
            <v>6</v>
          </cell>
          <cell r="H4519" t="str">
            <v>6990</v>
          </cell>
        </row>
        <row r="4520">
          <cell r="A4520" t="str">
            <v>0023575226</v>
          </cell>
          <cell r="B4520" t="str">
            <v>00235</v>
          </cell>
          <cell r="C4520" t="str">
            <v>75226</v>
          </cell>
          <cell r="D4520">
            <v>41082</v>
          </cell>
          <cell r="E4520" t="str">
            <v>A</v>
          </cell>
          <cell r="F4520" t="str">
            <v>IN Assoc-Chief of Police Trust</v>
          </cell>
          <cell r="G4520" t="str">
            <v>6</v>
          </cell>
          <cell r="H4520" t="str">
            <v>6990</v>
          </cell>
        </row>
        <row r="4521">
          <cell r="A4521" t="str">
            <v>0023575227</v>
          </cell>
          <cell r="B4521" t="str">
            <v>00235</v>
          </cell>
          <cell r="C4521" t="str">
            <v>75227</v>
          </cell>
          <cell r="D4521">
            <v>41082</v>
          </cell>
          <cell r="E4521" t="str">
            <v>A</v>
          </cell>
          <cell r="F4521" t="str">
            <v>IN Motor Truck Assoc Trust</v>
          </cell>
          <cell r="G4521" t="str">
            <v>6</v>
          </cell>
          <cell r="H4521" t="str">
            <v>6990</v>
          </cell>
        </row>
        <row r="4522">
          <cell r="A4522" t="str">
            <v>0023575228</v>
          </cell>
          <cell r="B4522" t="str">
            <v>00235</v>
          </cell>
          <cell r="C4522" t="str">
            <v>75228</v>
          </cell>
          <cell r="D4522">
            <v>41082</v>
          </cell>
          <cell r="E4522" t="str">
            <v>A</v>
          </cell>
          <cell r="F4522" t="str">
            <v>IN Patriot Guard Riders Trust</v>
          </cell>
          <cell r="G4522" t="str">
            <v>6</v>
          </cell>
          <cell r="H4522" t="str">
            <v>6990</v>
          </cell>
        </row>
        <row r="4523">
          <cell r="A4523" t="str">
            <v>0023575229</v>
          </cell>
          <cell r="B4523" t="str">
            <v>00235</v>
          </cell>
          <cell r="C4523" t="str">
            <v>75229</v>
          </cell>
          <cell r="D4523">
            <v>41082</v>
          </cell>
          <cell r="E4523" t="str">
            <v>A</v>
          </cell>
          <cell r="F4523" t="str">
            <v>Indiana Soccer Trust</v>
          </cell>
          <cell r="G4523" t="str">
            <v>6</v>
          </cell>
          <cell r="H4523" t="str">
            <v>6990</v>
          </cell>
        </row>
        <row r="4524">
          <cell r="A4524" t="str">
            <v>0023575230</v>
          </cell>
          <cell r="B4524" t="str">
            <v>00235</v>
          </cell>
          <cell r="C4524" t="str">
            <v>75230</v>
          </cell>
          <cell r="D4524">
            <v>41082</v>
          </cell>
          <cell r="E4524" t="str">
            <v>A</v>
          </cell>
          <cell r="F4524" t="str">
            <v>Indiana Youth Group Trust</v>
          </cell>
          <cell r="G4524" t="str">
            <v>6</v>
          </cell>
          <cell r="H4524" t="str">
            <v>6990</v>
          </cell>
        </row>
        <row r="4525">
          <cell r="A4525" t="str">
            <v>0023575231</v>
          </cell>
          <cell r="B4525" t="str">
            <v>00235</v>
          </cell>
          <cell r="C4525" t="str">
            <v>75231</v>
          </cell>
          <cell r="D4525">
            <v>41082</v>
          </cell>
          <cell r="E4525" t="str">
            <v>A</v>
          </cell>
          <cell r="F4525" t="str">
            <v>Indiana University HealthTrust</v>
          </cell>
          <cell r="G4525" t="str">
            <v>6</v>
          </cell>
          <cell r="H4525" t="str">
            <v>6990</v>
          </cell>
        </row>
        <row r="4526">
          <cell r="A4526" t="str">
            <v>0023575232</v>
          </cell>
          <cell r="B4526" t="str">
            <v>00235</v>
          </cell>
          <cell r="C4526" t="str">
            <v>75232</v>
          </cell>
          <cell r="D4526">
            <v>41082</v>
          </cell>
          <cell r="E4526" t="str">
            <v>A</v>
          </cell>
          <cell r="F4526" t="str">
            <v>Indy Zoological Society Trust</v>
          </cell>
          <cell r="G4526" t="str">
            <v>6</v>
          </cell>
          <cell r="H4526" t="str">
            <v>6990</v>
          </cell>
        </row>
        <row r="4527">
          <cell r="A4527" t="str">
            <v>0023575233</v>
          </cell>
          <cell r="B4527" t="str">
            <v>00235</v>
          </cell>
          <cell r="C4527" t="str">
            <v>75233</v>
          </cell>
          <cell r="D4527">
            <v>41082</v>
          </cell>
          <cell r="E4527" t="str">
            <v>A</v>
          </cell>
          <cell r="F4527" t="str">
            <v>Marine Foundation of IN Trust</v>
          </cell>
          <cell r="G4527" t="str">
            <v>6</v>
          </cell>
          <cell r="H4527" t="str">
            <v>6990</v>
          </cell>
        </row>
        <row r="4528">
          <cell r="A4528" t="str">
            <v>0023575234</v>
          </cell>
          <cell r="B4528" t="str">
            <v>00235</v>
          </cell>
          <cell r="C4528" t="str">
            <v>75234</v>
          </cell>
          <cell r="D4528">
            <v>41082</v>
          </cell>
          <cell r="E4528" t="str">
            <v>A</v>
          </cell>
          <cell r="F4528" t="str">
            <v>Tony Stewart Foundation Trust</v>
          </cell>
          <cell r="G4528" t="str">
            <v>6</v>
          </cell>
          <cell r="H4528" t="str">
            <v>6990</v>
          </cell>
        </row>
        <row r="4529">
          <cell r="A4529" t="str">
            <v>0023575235</v>
          </cell>
          <cell r="B4529" t="str">
            <v>00235</v>
          </cell>
          <cell r="C4529" t="str">
            <v>75235</v>
          </cell>
          <cell r="D4529">
            <v>41082</v>
          </cell>
          <cell r="E4529" t="str">
            <v>A</v>
          </cell>
          <cell r="F4529" t="str">
            <v>Rotary Trust</v>
          </cell>
          <cell r="G4529" t="str">
            <v>6</v>
          </cell>
          <cell r="H4529" t="str">
            <v>6990</v>
          </cell>
        </row>
        <row r="4530">
          <cell r="A4530" t="str">
            <v>0023575236</v>
          </cell>
          <cell r="B4530" t="str">
            <v>00235</v>
          </cell>
          <cell r="C4530" t="str">
            <v>75236</v>
          </cell>
          <cell r="D4530">
            <v>41082</v>
          </cell>
          <cell r="E4530" t="str">
            <v>A</v>
          </cell>
          <cell r="F4530" t="str">
            <v>Huntington University Trust</v>
          </cell>
          <cell r="G4530" t="str">
            <v>6</v>
          </cell>
          <cell r="H4530" t="str">
            <v>6990</v>
          </cell>
        </row>
        <row r="4531">
          <cell r="A4531" t="str">
            <v>0023575237</v>
          </cell>
          <cell r="B4531" t="str">
            <v>00235</v>
          </cell>
          <cell r="C4531" t="str">
            <v>75237</v>
          </cell>
          <cell r="D4531">
            <v>41082</v>
          </cell>
          <cell r="E4531" t="str">
            <v>A</v>
          </cell>
          <cell r="F4531" t="str">
            <v>Franklin College Trust</v>
          </cell>
          <cell r="G4531" t="str">
            <v>6</v>
          </cell>
          <cell r="H4531" t="str">
            <v>6990</v>
          </cell>
        </row>
        <row r="4532">
          <cell r="A4532" t="str">
            <v>0023589011</v>
          </cell>
          <cell r="B4532" t="str">
            <v>00235</v>
          </cell>
          <cell r="C4532" t="str">
            <v>89011</v>
          </cell>
          <cell r="D4532">
            <v>40071</v>
          </cell>
          <cell r="E4532" t="str">
            <v>I</v>
          </cell>
          <cell r="F4532" t="str">
            <v>CO- INACTIVE-FINANCIAL RESP CO</v>
          </cell>
          <cell r="G4532" t="str">
            <v>3</v>
          </cell>
          <cell r="H4532" t="str">
            <v>2810</v>
          </cell>
        </row>
        <row r="4533">
          <cell r="A4533" t="str">
            <v>0023589121</v>
          </cell>
          <cell r="B4533" t="str">
            <v>00235</v>
          </cell>
          <cell r="C4533" t="str">
            <v>89121</v>
          </cell>
          <cell r="D4533">
            <v>40360</v>
          </cell>
          <cell r="E4533" t="str">
            <v>I</v>
          </cell>
          <cell r="F4533" t="str">
            <v>ERROR FUND CENTER</v>
          </cell>
          <cell r="G4533" t="str">
            <v>3</v>
          </cell>
          <cell r="H4533" t="str">
            <v>6990</v>
          </cell>
        </row>
        <row r="4534">
          <cell r="A4534" t="str">
            <v>0023589123</v>
          </cell>
          <cell r="B4534" t="str">
            <v>00235</v>
          </cell>
          <cell r="C4534" t="str">
            <v>89123</v>
          </cell>
          <cell r="D4534">
            <v>40360</v>
          </cell>
          <cell r="E4534" t="str">
            <v>I</v>
          </cell>
          <cell r="F4534" t="str">
            <v>ERROR FUND CENTER</v>
          </cell>
          <cell r="G4534" t="str">
            <v>3</v>
          </cell>
          <cell r="H4534" t="str">
            <v>6990</v>
          </cell>
        </row>
        <row r="4535">
          <cell r="A4535" t="str">
            <v>0023589129</v>
          </cell>
          <cell r="B4535" t="str">
            <v>00235</v>
          </cell>
          <cell r="C4535" t="str">
            <v>89129</v>
          </cell>
          <cell r="D4535">
            <v>40360</v>
          </cell>
          <cell r="E4535" t="str">
            <v>I</v>
          </cell>
          <cell r="F4535" t="str">
            <v>ERROR FUND CENTER</v>
          </cell>
          <cell r="G4535" t="str">
            <v>3</v>
          </cell>
          <cell r="H4535" t="str">
            <v>6990</v>
          </cell>
        </row>
        <row r="4536">
          <cell r="A4536" t="str">
            <v>0023589243</v>
          </cell>
          <cell r="B4536" t="str">
            <v>00235</v>
          </cell>
          <cell r="C4536" t="str">
            <v>89243</v>
          </cell>
          <cell r="D4536">
            <v>40071</v>
          </cell>
          <cell r="E4536" t="str">
            <v>I</v>
          </cell>
          <cell r="F4536" t="str">
            <v>CO- INACTIVE-FINANCIAL RESP CO</v>
          </cell>
          <cell r="G4536" t="str">
            <v>3</v>
          </cell>
          <cell r="H4536" t="str">
            <v>3800</v>
          </cell>
        </row>
        <row r="4537">
          <cell r="A4537" t="str">
            <v>0023589527</v>
          </cell>
          <cell r="B4537" t="str">
            <v>00235</v>
          </cell>
          <cell r="C4537" t="str">
            <v>89527</v>
          </cell>
          <cell r="D4537">
            <v>40360</v>
          </cell>
          <cell r="E4537" t="str">
            <v>I</v>
          </cell>
          <cell r="F4537" t="str">
            <v>Inactivate after Year-end</v>
          </cell>
          <cell r="G4537" t="str">
            <v>3</v>
          </cell>
          <cell r="H4537" t="str">
            <v>6990</v>
          </cell>
        </row>
        <row r="4538">
          <cell r="A4538" t="str">
            <v>0023589701</v>
          </cell>
          <cell r="B4538" t="str">
            <v>00235</v>
          </cell>
          <cell r="C4538" t="str">
            <v>89701</v>
          </cell>
          <cell r="D4538">
            <v>40360</v>
          </cell>
          <cell r="E4538" t="str">
            <v>I</v>
          </cell>
          <cell r="F4538" t="str">
            <v>Inactivate after Year-end</v>
          </cell>
          <cell r="G4538" t="str">
            <v>3</v>
          </cell>
          <cell r="H4538" t="str">
            <v>3010</v>
          </cell>
        </row>
        <row r="4539">
          <cell r="A4539" t="str">
            <v>0023589817</v>
          </cell>
          <cell r="B4539" t="str">
            <v>00235</v>
          </cell>
          <cell r="C4539" t="str">
            <v>89817</v>
          </cell>
          <cell r="D4539">
            <v>40071</v>
          </cell>
          <cell r="E4539" t="str">
            <v>I</v>
          </cell>
          <cell r="F4539" t="str">
            <v>ERROR FUND CENTER</v>
          </cell>
          <cell r="G4539" t="str">
            <v>3</v>
          </cell>
          <cell r="H4539" t="str">
            <v>3010</v>
          </cell>
        </row>
        <row r="4540">
          <cell r="A4540" t="str">
            <v>0023589870</v>
          </cell>
          <cell r="B4540" t="str">
            <v>00235</v>
          </cell>
          <cell r="C4540" t="str">
            <v>89870</v>
          </cell>
          <cell r="D4540">
            <v>40071</v>
          </cell>
          <cell r="E4540" t="str">
            <v>I</v>
          </cell>
          <cell r="F4540" t="str">
            <v>ERROR FUND CENTER</v>
          </cell>
          <cell r="G4540" t="str">
            <v>3</v>
          </cell>
          <cell r="H4540" t="str">
            <v>3010</v>
          </cell>
        </row>
        <row r="4541">
          <cell r="A4541" t="str">
            <v>0023590061</v>
          </cell>
          <cell r="B4541" t="str">
            <v>00235</v>
          </cell>
          <cell r="C4541" t="str">
            <v>90061</v>
          </cell>
          <cell r="D4541">
            <v>40070</v>
          </cell>
          <cell r="E4541" t="str">
            <v>I</v>
          </cell>
          <cell r="F4541" t="str">
            <v>CO - BOAT EXCISE IMPLEMENTATIO</v>
          </cell>
          <cell r="G4541" t="str">
            <v/>
          </cell>
          <cell r="H4541" t="str">
            <v/>
          </cell>
        </row>
        <row r="4542">
          <cell r="A4542" t="str">
            <v>0023590062</v>
          </cell>
          <cell r="B4542" t="str">
            <v>00235</v>
          </cell>
          <cell r="C4542" t="str">
            <v>90062</v>
          </cell>
          <cell r="D4542">
            <v>40070</v>
          </cell>
          <cell r="E4542" t="str">
            <v>I</v>
          </cell>
          <cell r="F4542" t="str">
            <v>CO - BOAT EXCISE IMPLEMENTATIO</v>
          </cell>
          <cell r="G4542" t="str">
            <v/>
          </cell>
          <cell r="H4542" t="str">
            <v/>
          </cell>
        </row>
        <row r="4543">
          <cell r="A4543" t="str">
            <v>0023590517</v>
          </cell>
          <cell r="B4543" t="str">
            <v>00235</v>
          </cell>
          <cell r="C4543" t="str">
            <v>90517</v>
          </cell>
          <cell r="D4543">
            <v>40070</v>
          </cell>
          <cell r="E4543" t="str">
            <v>I</v>
          </cell>
          <cell r="F4543" t="str">
            <v>CO - HIGHWAY SAFETY PLAN 235</v>
          </cell>
          <cell r="G4543" t="str">
            <v/>
          </cell>
          <cell r="H4543" t="str">
            <v/>
          </cell>
        </row>
        <row r="4544">
          <cell r="A4544" t="str">
            <v>0023591027</v>
          </cell>
          <cell r="B4544" t="str">
            <v>00235</v>
          </cell>
          <cell r="C4544" t="str">
            <v>91027</v>
          </cell>
          <cell r="D4544">
            <v>40070</v>
          </cell>
          <cell r="E4544" t="str">
            <v>I</v>
          </cell>
          <cell r="F4544" t="str">
            <v>CO - RECIPROCITY FEES</v>
          </cell>
          <cell r="G4544" t="str">
            <v/>
          </cell>
          <cell r="H4544" t="str">
            <v/>
          </cell>
        </row>
        <row r="4545">
          <cell r="A4545" t="str">
            <v>0023591029</v>
          </cell>
          <cell r="B4545" t="str">
            <v>00235</v>
          </cell>
          <cell r="C4545" t="str">
            <v>91029</v>
          </cell>
          <cell r="D4545">
            <v>40070</v>
          </cell>
          <cell r="E4545" t="str">
            <v>I</v>
          </cell>
          <cell r="F4545" t="str">
            <v>CO - SUPPLEMENTAL HIGHWAY USER</v>
          </cell>
          <cell r="G4545" t="str">
            <v/>
          </cell>
          <cell r="H4545" t="str">
            <v/>
          </cell>
        </row>
        <row r="4546">
          <cell r="A4546" t="str">
            <v>0023591814</v>
          </cell>
          <cell r="B4546" t="str">
            <v>00235</v>
          </cell>
          <cell r="C4546" t="str">
            <v>91814</v>
          </cell>
          <cell r="D4546">
            <v>40070</v>
          </cell>
          <cell r="E4546" t="str">
            <v>I</v>
          </cell>
          <cell r="F4546" t="str">
            <v>CO - FINANCIAL RESP COMP VERI-</v>
          </cell>
          <cell r="G4546" t="str">
            <v/>
          </cell>
          <cell r="H4546" t="str">
            <v/>
          </cell>
        </row>
        <row r="4547">
          <cell r="A4547" t="str">
            <v>0023591819</v>
          </cell>
          <cell r="B4547" t="str">
            <v>00235</v>
          </cell>
          <cell r="C4547" t="str">
            <v>91819</v>
          </cell>
          <cell r="D4547">
            <v>40070</v>
          </cell>
          <cell r="E4547" t="str">
            <v>I</v>
          </cell>
          <cell r="F4547" t="str">
            <v>CO - HIGHWAY SAFETY PLAN 235</v>
          </cell>
          <cell r="G4547" t="str">
            <v/>
          </cell>
          <cell r="H4547" t="str">
            <v/>
          </cell>
        </row>
        <row r="4548">
          <cell r="A4548" t="str">
            <v>0023593910</v>
          </cell>
          <cell r="B4548" t="str">
            <v>00235</v>
          </cell>
          <cell r="C4548" t="str">
            <v>93910</v>
          </cell>
          <cell r="D4548">
            <v>40070</v>
          </cell>
          <cell r="E4548" t="str">
            <v>I</v>
          </cell>
          <cell r="F4548" t="str">
            <v>CO - PROBLEM DRIVERS POINTER S</v>
          </cell>
          <cell r="G4548" t="str">
            <v/>
          </cell>
          <cell r="H4548" t="str">
            <v/>
          </cell>
        </row>
        <row r="4549">
          <cell r="A4549" t="str">
            <v>0024036110</v>
          </cell>
          <cell r="B4549" t="str">
            <v>00240</v>
          </cell>
          <cell r="C4549" t="str">
            <v>36110</v>
          </cell>
          <cell r="D4549">
            <v>732</v>
          </cell>
          <cell r="E4549" t="str">
            <v>A</v>
          </cell>
          <cell r="F4549" t="str">
            <v>CORONERS' TRAINING BOARD</v>
          </cell>
          <cell r="G4549" t="str">
            <v>3</v>
          </cell>
          <cell r="H4549" t="str">
            <v>2720</v>
          </cell>
        </row>
        <row r="4550">
          <cell r="A4550" t="str">
            <v>0024060100</v>
          </cell>
          <cell r="B4550" t="str">
            <v>00240</v>
          </cell>
          <cell r="C4550" t="str">
            <v>60100</v>
          </cell>
          <cell r="D4550">
            <v>40071</v>
          </cell>
          <cell r="E4550" t="str">
            <v>I</v>
          </cell>
          <cell r="F4550" t="str">
            <v>ICJI DOJ Fund</v>
          </cell>
          <cell r="G4550" t="str">
            <v>7</v>
          </cell>
          <cell r="H4550" t="str">
            <v>8016</v>
          </cell>
        </row>
        <row r="4551">
          <cell r="A4551" t="str">
            <v>0024515520</v>
          </cell>
          <cell r="B4551" t="str">
            <v>00245</v>
          </cell>
          <cell r="C4551" t="str">
            <v>15520</v>
          </cell>
          <cell r="D4551">
            <v>40071</v>
          </cell>
          <cell r="E4551" t="str">
            <v>I</v>
          </cell>
          <cell r="F4551" t="str">
            <v>CTR-PROF DEVELOPMENT</v>
          </cell>
          <cell r="G4551" t="str">
            <v>3</v>
          </cell>
          <cell r="H4551" t="str">
            <v>1000</v>
          </cell>
        </row>
        <row r="4552">
          <cell r="A4552" t="str">
            <v>0024515690</v>
          </cell>
          <cell r="B4552" t="str">
            <v>00245</v>
          </cell>
          <cell r="C4552" t="str">
            <v>15690</v>
          </cell>
          <cell r="D4552">
            <v>40071</v>
          </cell>
          <cell r="E4552" t="str">
            <v>I</v>
          </cell>
          <cell r="F4552" t="str">
            <v>UNDERGROUND STORAGE TANKS</v>
          </cell>
          <cell r="G4552" t="str">
            <v>3</v>
          </cell>
          <cell r="H4552" t="str">
            <v>1000</v>
          </cell>
        </row>
        <row r="4553">
          <cell r="A4553" t="str">
            <v>0024545930</v>
          </cell>
          <cell r="B4553" t="str">
            <v>00245</v>
          </cell>
          <cell r="C4553" t="str">
            <v>45930</v>
          </cell>
          <cell r="D4553">
            <v>40071</v>
          </cell>
          <cell r="E4553" t="str">
            <v>I</v>
          </cell>
          <cell r="F4553" t="str">
            <v>NATL COMM ON TEACH &amp; AM FUTURE</v>
          </cell>
          <cell r="G4553" t="str">
            <v>6</v>
          </cell>
          <cell r="H4553" t="str">
            <v>6000</v>
          </cell>
        </row>
        <row r="4554">
          <cell r="A4554" t="str">
            <v>0024546835</v>
          </cell>
          <cell r="B4554" t="str">
            <v>00245</v>
          </cell>
          <cell r="C4554" t="str">
            <v>46835</v>
          </cell>
          <cell r="D4554">
            <v>40071</v>
          </cell>
          <cell r="E4554" t="str">
            <v>I</v>
          </cell>
          <cell r="F4554" t="str">
            <v>TITLE II TEACHER QUAL ENHANCMN</v>
          </cell>
          <cell r="G4554" t="str">
            <v>6</v>
          </cell>
          <cell r="H4554" t="str">
            <v>6000</v>
          </cell>
        </row>
        <row r="4555">
          <cell r="A4555" t="str">
            <v>0024551710</v>
          </cell>
          <cell r="B4555" t="str">
            <v>00245</v>
          </cell>
          <cell r="C4555" t="str">
            <v>51710</v>
          </cell>
          <cell r="D4555">
            <v>40071</v>
          </cell>
          <cell r="E4555" t="str">
            <v>I</v>
          </cell>
          <cell r="F4555" t="str">
            <v>PROFESSIONAL STDS BD LICENSING</v>
          </cell>
          <cell r="G4555" t="str">
            <v>3</v>
          </cell>
          <cell r="H4555" t="str">
            <v>6470</v>
          </cell>
        </row>
        <row r="4556">
          <cell r="A4556" t="str">
            <v>0025010860</v>
          </cell>
          <cell r="B4556" t="str">
            <v>00250</v>
          </cell>
          <cell r="C4556" t="str">
            <v>10860</v>
          </cell>
          <cell r="D4556">
            <v>732</v>
          </cell>
          <cell r="E4556" t="str">
            <v>A</v>
          </cell>
          <cell r="F4556" t="str">
            <v>LAND SURVEYOR LICENSES</v>
          </cell>
          <cell r="G4556" t="str">
            <v>3</v>
          </cell>
          <cell r="H4556" t="str">
            <v>1000</v>
          </cell>
        </row>
        <row r="4557">
          <cell r="A4557" t="str">
            <v>0025011400</v>
          </cell>
          <cell r="B4557" t="str">
            <v>00250</v>
          </cell>
          <cell r="C4557" t="str">
            <v>11400</v>
          </cell>
          <cell r="D4557">
            <v>732</v>
          </cell>
          <cell r="E4557" t="str">
            <v>A</v>
          </cell>
          <cell r="F4557" t="str">
            <v>DIETITIANS CERTIFICATION BD</v>
          </cell>
          <cell r="G4557" t="str">
            <v>3</v>
          </cell>
          <cell r="H4557" t="str">
            <v>1000</v>
          </cell>
        </row>
        <row r="4558">
          <cell r="A4558" t="str">
            <v>0025011870</v>
          </cell>
          <cell r="B4558" t="str">
            <v>00250</v>
          </cell>
          <cell r="C4558" t="str">
            <v>11870</v>
          </cell>
          <cell r="D4558">
            <v>732</v>
          </cell>
          <cell r="E4558" t="str">
            <v>A</v>
          </cell>
          <cell r="F4558" t="str">
            <v>HOME INSPECTORS</v>
          </cell>
          <cell r="G4558" t="str">
            <v>3</v>
          </cell>
          <cell r="H4558" t="str">
            <v>1000</v>
          </cell>
        </row>
        <row r="4559">
          <cell r="A4559" t="str">
            <v>0025011880</v>
          </cell>
          <cell r="B4559" t="str">
            <v>00250</v>
          </cell>
          <cell r="C4559" t="str">
            <v>11880</v>
          </cell>
          <cell r="D4559">
            <v>732</v>
          </cell>
          <cell r="E4559" t="str">
            <v>A</v>
          </cell>
          <cell r="F4559" t="str">
            <v>MANUFACTURED HOME INSTALLERS</v>
          </cell>
          <cell r="G4559" t="str">
            <v>3</v>
          </cell>
          <cell r="H4559" t="str">
            <v>1000</v>
          </cell>
        </row>
        <row r="4560">
          <cell r="A4560" t="str">
            <v>0025011950</v>
          </cell>
          <cell r="B4560" t="str">
            <v>00250</v>
          </cell>
          <cell r="C4560" t="str">
            <v>11950</v>
          </cell>
          <cell r="D4560">
            <v>732</v>
          </cell>
          <cell r="E4560" t="str">
            <v>A</v>
          </cell>
          <cell r="F4560" t="str">
            <v>PROFESSIONAL SANITARIANS BD</v>
          </cell>
          <cell r="G4560" t="str">
            <v>3</v>
          </cell>
          <cell r="H4560" t="str">
            <v>1000</v>
          </cell>
        </row>
        <row r="4561">
          <cell r="A4561" t="str">
            <v>0025012030</v>
          </cell>
          <cell r="B4561" t="str">
            <v>00250</v>
          </cell>
          <cell r="C4561" t="str">
            <v>12030</v>
          </cell>
          <cell r="D4561">
            <v>732</v>
          </cell>
          <cell r="E4561" t="str">
            <v>A</v>
          </cell>
          <cell r="F4561" t="str">
            <v>PROFESSIONAL LICENSING AGCY</v>
          </cell>
          <cell r="G4561" t="str">
            <v>3</v>
          </cell>
          <cell r="H4561" t="str">
            <v>1000</v>
          </cell>
        </row>
        <row r="4562">
          <cell r="A4562" t="str">
            <v>0025012040</v>
          </cell>
          <cell r="B4562" t="str">
            <v>00250</v>
          </cell>
          <cell r="C4562" t="str">
            <v>12040</v>
          </cell>
          <cell r="D4562">
            <v>732</v>
          </cell>
          <cell r="E4562" t="str">
            <v>A</v>
          </cell>
          <cell r="F4562" t="str">
            <v>BOXING COMMISSION</v>
          </cell>
          <cell r="G4562" t="str">
            <v>3</v>
          </cell>
          <cell r="H4562" t="str">
            <v>1000</v>
          </cell>
        </row>
        <row r="4563">
          <cell r="A4563" t="str">
            <v>0025012190</v>
          </cell>
          <cell r="B4563" t="str">
            <v>00250</v>
          </cell>
          <cell r="C4563" t="str">
            <v>12190</v>
          </cell>
          <cell r="D4563">
            <v>732</v>
          </cell>
          <cell r="E4563" t="str">
            <v>A</v>
          </cell>
          <cell r="F4563" t="str">
            <v>BD OF PUBLIC ACCOUNTANCY</v>
          </cell>
          <cell r="G4563" t="str">
            <v>3</v>
          </cell>
          <cell r="H4563" t="str">
            <v>1000</v>
          </cell>
        </row>
        <row r="4564">
          <cell r="A4564" t="str">
            <v>0025012200</v>
          </cell>
          <cell r="B4564" t="str">
            <v>00250</v>
          </cell>
          <cell r="C4564" t="str">
            <v>12200</v>
          </cell>
          <cell r="D4564">
            <v>732</v>
          </cell>
          <cell r="E4564" t="str">
            <v>A</v>
          </cell>
          <cell r="F4564" t="str">
            <v>HEALTH FACILITY ADMINISTRATOR</v>
          </cell>
          <cell r="G4564" t="str">
            <v>3</v>
          </cell>
          <cell r="H4564" t="str">
            <v>1000</v>
          </cell>
        </row>
        <row r="4565">
          <cell r="A4565" t="str">
            <v>0025012210</v>
          </cell>
          <cell r="B4565" t="str">
            <v>00250</v>
          </cell>
          <cell r="C4565" t="str">
            <v>12210</v>
          </cell>
          <cell r="D4565">
            <v>732</v>
          </cell>
          <cell r="E4565" t="str">
            <v>A</v>
          </cell>
          <cell r="F4565" t="str">
            <v>ARTCHITECTS BOARD</v>
          </cell>
          <cell r="G4565" t="str">
            <v>3</v>
          </cell>
          <cell r="H4565" t="str">
            <v>1000</v>
          </cell>
        </row>
        <row r="4566">
          <cell r="A4566" t="str">
            <v>0025012220</v>
          </cell>
          <cell r="B4566" t="str">
            <v>00250</v>
          </cell>
          <cell r="C4566" t="str">
            <v>12220</v>
          </cell>
          <cell r="D4566">
            <v>732</v>
          </cell>
          <cell r="E4566" t="str">
            <v>A</v>
          </cell>
          <cell r="F4566" t="str">
            <v>ATHLETIC TRAINERS CERTIFICA BD</v>
          </cell>
          <cell r="G4566" t="str">
            <v>3</v>
          </cell>
          <cell r="H4566" t="str">
            <v>1000</v>
          </cell>
        </row>
        <row r="4567">
          <cell r="A4567" t="str">
            <v>0025012230</v>
          </cell>
          <cell r="B4567" t="str">
            <v>00250</v>
          </cell>
          <cell r="C4567" t="str">
            <v>12230</v>
          </cell>
          <cell r="D4567">
            <v>732</v>
          </cell>
          <cell r="E4567" t="str">
            <v>A</v>
          </cell>
          <cell r="F4567" t="str">
            <v>DENTAL EXAMINERS BOARD</v>
          </cell>
          <cell r="G4567" t="str">
            <v>3</v>
          </cell>
          <cell r="H4567" t="str">
            <v>1000</v>
          </cell>
        </row>
        <row r="4568">
          <cell r="A4568" t="str">
            <v>0025012240</v>
          </cell>
          <cell r="B4568" t="str">
            <v>00250</v>
          </cell>
          <cell r="C4568" t="str">
            <v>12240</v>
          </cell>
          <cell r="D4568">
            <v>732</v>
          </cell>
          <cell r="E4568" t="str">
            <v>A</v>
          </cell>
          <cell r="F4568" t="str">
            <v>HEALTH PROFESSIONS BUREAU</v>
          </cell>
          <cell r="G4568" t="str">
            <v>3</v>
          </cell>
          <cell r="H4568" t="str">
            <v>1000</v>
          </cell>
        </row>
        <row r="4569">
          <cell r="A4569" t="str">
            <v>0025012250</v>
          </cell>
          <cell r="B4569" t="str">
            <v>00250</v>
          </cell>
          <cell r="C4569" t="str">
            <v>12250</v>
          </cell>
          <cell r="D4569">
            <v>732</v>
          </cell>
          <cell r="E4569" t="str">
            <v>A</v>
          </cell>
          <cell r="F4569" t="str">
            <v>EMBALMER/FUNERAL DIRECTOR BD</v>
          </cell>
          <cell r="G4569" t="str">
            <v>3</v>
          </cell>
          <cell r="H4569" t="str">
            <v>1000</v>
          </cell>
        </row>
        <row r="4570">
          <cell r="A4570" t="str">
            <v>0025012260</v>
          </cell>
          <cell r="B4570" t="str">
            <v>00250</v>
          </cell>
          <cell r="C4570" t="str">
            <v>12260</v>
          </cell>
          <cell r="D4570">
            <v>732</v>
          </cell>
          <cell r="E4570" t="str">
            <v>A</v>
          </cell>
          <cell r="F4570" t="str">
            <v>ENGINEERS/SURVEYORS BD</v>
          </cell>
          <cell r="G4570" t="str">
            <v>3</v>
          </cell>
          <cell r="H4570" t="str">
            <v>1000</v>
          </cell>
        </row>
        <row r="4571">
          <cell r="A4571" t="str">
            <v>0025012270</v>
          </cell>
          <cell r="B4571" t="str">
            <v>00250</v>
          </cell>
          <cell r="C4571" t="str">
            <v>12270</v>
          </cell>
          <cell r="D4571">
            <v>732</v>
          </cell>
          <cell r="E4571" t="str">
            <v>A</v>
          </cell>
          <cell r="F4571" t="str">
            <v>PHYSICIAN ASSISTANT COMMITTEE</v>
          </cell>
          <cell r="G4571" t="str">
            <v>3</v>
          </cell>
          <cell r="H4571" t="str">
            <v>1000</v>
          </cell>
        </row>
        <row r="4572">
          <cell r="A4572" t="str">
            <v>0025012280</v>
          </cell>
          <cell r="B4572" t="str">
            <v>00250</v>
          </cell>
          <cell r="C4572" t="str">
            <v>12280</v>
          </cell>
          <cell r="D4572">
            <v>732</v>
          </cell>
          <cell r="E4572" t="str">
            <v>A</v>
          </cell>
          <cell r="F4572" t="str">
            <v>NURSES BOARD</v>
          </cell>
          <cell r="G4572" t="str">
            <v>3</v>
          </cell>
          <cell r="H4572" t="str">
            <v>1000</v>
          </cell>
        </row>
        <row r="4573">
          <cell r="A4573" t="str">
            <v>0025012300</v>
          </cell>
          <cell r="B4573" t="str">
            <v>00250</v>
          </cell>
          <cell r="C4573" t="str">
            <v>12300</v>
          </cell>
          <cell r="D4573">
            <v>732</v>
          </cell>
          <cell r="E4573" t="str">
            <v>A</v>
          </cell>
          <cell r="F4573" t="str">
            <v>PHARMACY BOARD</v>
          </cell>
          <cell r="G4573" t="str">
            <v>3</v>
          </cell>
          <cell r="H4573" t="str">
            <v>1000</v>
          </cell>
        </row>
        <row r="4574">
          <cell r="A4574" t="str">
            <v>0025012320</v>
          </cell>
          <cell r="B4574" t="str">
            <v>00250</v>
          </cell>
          <cell r="C4574" t="str">
            <v>12320</v>
          </cell>
          <cell r="D4574">
            <v>732</v>
          </cell>
          <cell r="E4574" t="str">
            <v>A</v>
          </cell>
          <cell r="F4574" t="str">
            <v>OPTOMETRY BOARD</v>
          </cell>
          <cell r="G4574" t="str">
            <v>3</v>
          </cell>
          <cell r="H4574" t="str">
            <v>1000</v>
          </cell>
        </row>
        <row r="4575">
          <cell r="A4575" t="str">
            <v>0025012340</v>
          </cell>
          <cell r="B4575" t="str">
            <v>00250</v>
          </cell>
          <cell r="C4575" t="str">
            <v>12340</v>
          </cell>
          <cell r="D4575">
            <v>732</v>
          </cell>
          <cell r="E4575" t="str">
            <v>A</v>
          </cell>
          <cell r="F4575" t="str">
            <v>INDIANA MEDICAL LICENSING BD</v>
          </cell>
          <cell r="G4575" t="str">
            <v>3</v>
          </cell>
          <cell r="H4575" t="str">
            <v>1000</v>
          </cell>
        </row>
        <row r="4576">
          <cell r="A4576" t="str">
            <v>0025012350</v>
          </cell>
          <cell r="B4576" t="str">
            <v>00250</v>
          </cell>
          <cell r="C4576" t="str">
            <v>12350</v>
          </cell>
          <cell r="D4576">
            <v>732</v>
          </cell>
          <cell r="E4576" t="str">
            <v>A</v>
          </cell>
          <cell r="F4576" t="str">
            <v>PSYCHOLOGISTS LICENSING BD</v>
          </cell>
          <cell r="G4576" t="str">
            <v>3</v>
          </cell>
          <cell r="H4576" t="str">
            <v>1000</v>
          </cell>
        </row>
        <row r="4577">
          <cell r="A4577" t="str">
            <v>0025012360</v>
          </cell>
          <cell r="B4577" t="str">
            <v>00250</v>
          </cell>
          <cell r="C4577" t="str">
            <v>12360</v>
          </cell>
          <cell r="D4577">
            <v>732</v>
          </cell>
          <cell r="E4577" t="str">
            <v>A</v>
          </cell>
          <cell r="F4577" t="str">
            <v>PLUMBING COMM</v>
          </cell>
          <cell r="G4577" t="str">
            <v>3</v>
          </cell>
          <cell r="H4577" t="str">
            <v>1000</v>
          </cell>
        </row>
        <row r="4578">
          <cell r="A4578" t="str">
            <v>0025012370</v>
          </cell>
          <cell r="B4578" t="str">
            <v>00250</v>
          </cell>
          <cell r="C4578" t="str">
            <v>12370</v>
          </cell>
          <cell r="D4578">
            <v>732</v>
          </cell>
          <cell r="E4578" t="str">
            <v>A</v>
          </cell>
          <cell r="F4578" t="str">
            <v>BARBER EXAMINATION BOARD</v>
          </cell>
          <cell r="G4578" t="str">
            <v>3</v>
          </cell>
          <cell r="H4578" t="str">
            <v>1000</v>
          </cell>
        </row>
        <row r="4579">
          <cell r="A4579" t="str">
            <v>0025012380</v>
          </cell>
          <cell r="B4579" t="str">
            <v>00250</v>
          </cell>
          <cell r="C4579" t="str">
            <v>12380</v>
          </cell>
          <cell r="D4579">
            <v>732</v>
          </cell>
          <cell r="E4579" t="str">
            <v>A</v>
          </cell>
          <cell r="F4579" t="str">
            <v>AUCTIONEERS BD</v>
          </cell>
          <cell r="G4579" t="str">
            <v>3</v>
          </cell>
          <cell r="H4579" t="str">
            <v>1000</v>
          </cell>
        </row>
        <row r="4580">
          <cell r="A4580" t="str">
            <v>0025012390</v>
          </cell>
          <cell r="B4580" t="str">
            <v>00250</v>
          </cell>
          <cell r="C4580" t="str">
            <v>12390</v>
          </cell>
          <cell r="D4580">
            <v>732</v>
          </cell>
          <cell r="E4580" t="str">
            <v>A</v>
          </cell>
          <cell r="F4580" t="str">
            <v>BEAUTY CULTURIST BOARD</v>
          </cell>
          <cell r="G4580" t="str">
            <v>3</v>
          </cell>
          <cell r="H4580" t="str">
            <v>1000</v>
          </cell>
        </row>
        <row r="4581">
          <cell r="A4581" t="str">
            <v>0025012430</v>
          </cell>
          <cell r="B4581" t="str">
            <v>00250</v>
          </cell>
          <cell r="C4581" t="str">
            <v>12430</v>
          </cell>
          <cell r="D4581">
            <v>732</v>
          </cell>
          <cell r="E4581" t="str">
            <v>A</v>
          </cell>
          <cell r="F4581" t="str">
            <v>REAL ESTATE COMMISSION</v>
          </cell>
          <cell r="G4581" t="str">
            <v>3</v>
          </cell>
          <cell r="H4581" t="str">
            <v>1000</v>
          </cell>
        </row>
        <row r="4582">
          <cell r="A4582" t="str">
            <v>0025012440</v>
          </cell>
          <cell r="B4582" t="str">
            <v>00250</v>
          </cell>
          <cell r="C4582" t="str">
            <v>12440</v>
          </cell>
          <cell r="D4582">
            <v>732</v>
          </cell>
          <cell r="E4582" t="str">
            <v>A</v>
          </cell>
          <cell r="F4582" t="str">
            <v>MARRIAGE FAMILY THERAPIST CRED</v>
          </cell>
          <cell r="G4582" t="str">
            <v>3</v>
          </cell>
          <cell r="H4582" t="str">
            <v>1000</v>
          </cell>
        </row>
        <row r="4583">
          <cell r="A4583" t="str">
            <v>0025012670</v>
          </cell>
          <cell r="B4583" t="str">
            <v>00250</v>
          </cell>
          <cell r="C4583" t="str">
            <v>12670</v>
          </cell>
          <cell r="D4583">
            <v>732</v>
          </cell>
          <cell r="E4583" t="str">
            <v>A</v>
          </cell>
          <cell r="F4583" t="str">
            <v>VETERINARY EXAMINERS BOARD</v>
          </cell>
          <cell r="G4583" t="str">
            <v>3</v>
          </cell>
          <cell r="H4583" t="str">
            <v>1000</v>
          </cell>
        </row>
        <row r="4584">
          <cell r="A4584" t="str">
            <v>0025012870</v>
          </cell>
          <cell r="B4584" t="str">
            <v>00250</v>
          </cell>
          <cell r="C4584" t="str">
            <v>12870</v>
          </cell>
          <cell r="D4584">
            <v>732</v>
          </cell>
          <cell r="E4584" t="str">
            <v>A</v>
          </cell>
          <cell r="F4584" t="str">
            <v>SPEECH PATHOLOGY/AUDIOLOGY</v>
          </cell>
          <cell r="G4584" t="str">
            <v>3</v>
          </cell>
          <cell r="H4584" t="str">
            <v>1000</v>
          </cell>
        </row>
        <row r="4585">
          <cell r="A4585" t="str">
            <v>0025012890</v>
          </cell>
          <cell r="B4585" t="str">
            <v>00250</v>
          </cell>
          <cell r="C4585" t="str">
            <v>12890</v>
          </cell>
          <cell r="D4585">
            <v>732</v>
          </cell>
          <cell r="E4585" t="str">
            <v>A</v>
          </cell>
          <cell r="F4585" t="str">
            <v>HEARING AID BD.</v>
          </cell>
          <cell r="G4585" t="str">
            <v>3</v>
          </cell>
          <cell r="H4585" t="str">
            <v>1000</v>
          </cell>
        </row>
        <row r="4586">
          <cell r="A4586" t="str">
            <v>0025013055</v>
          </cell>
          <cell r="B4586" t="str">
            <v>00250</v>
          </cell>
          <cell r="C4586" t="str">
            <v>13055</v>
          </cell>
          <cell r="D4586">
            <v>732</v>
          </cell>
          <cell r="E4586" t="str">
            <v>A</v>
          </cell>
          <cell r="F4586" t="str">
            <v>MASSAGE THERAPY BOARD</v>
          </cell>
          <cell r="G4586" t="str">
            <v>3</v>
          </cell>
          <cell r="H4586" t="str">
            <v>1000</v>
          </cell>
        </row>
        <row r="4587">
          <cell r="A4587" t="str">
            <v>0025013056</v>
          </cell>
          <cell r="B4587" t="str">
            <v>00250</v>
          </cell>
          <cell r="C4587" t="str">
            <v>13056</v>
          </cell>
          <cell r="D4587">
            <v>40360</v>
          </cell>
          <cell r="E4587" t="str">
            <v>A</v>
          </cell>
          <cell r="F4587" t="str">
            <v>INTERIOR DESIGNER REGISTRY</v>
          </cell>
          <cell r="G4587" t="str">
            <v>3</v>
          </cell>
          <cell r="H4587" t="str">
            <v>1000</v>
          </cell>
        </row>
        <row r="4588">
          <cell r="A4588" t="str">
            <v>0025016410</v>
          </cell>
          <cell r="B4588" t="str">
            <v>00250</v>
          </cell>
          <cell r="C4588" t="str">
            <v>16410</v>
          </cell>
          <cell r="D4588">
            <v>732</v>
          </cell>
          <cell r="E4588" t="str">
            <v>A</v>
          </cell>
          <cell r="F4588" t="str">
            <v>PRIVATE DETECTIVE LICENSING</v>
          </cell>
          <cell r="G4588" t="str">
            <v>3</v>
          </cell>
          <cell r="H4588" t="str">
            <v>1000</v>
          </cell>
        </row>
        <row r="4589">
          <cell r="A4589" t="str">
            <v>0025016510</v>
          </cell>
          <cell r="B4589" t="str">
            <v>00250</v>
          </cell>
          <cell r="C4589" t="str">
            <v>16510</v>
          </cell>
          <cell r="D4589">
            <v>732</v>
          </cell>
          <cell r="E4589" t="str">
            <v>A</v>
          </cell>
          <cell r="F4589" t="str">
            <v>REAL ESTATE APPRAISEL LICENSE</v>
          </cell>
          <cell r="G4589" t="str">
            <v>3</v>
          </cell>
          <cell r="H4589" t="str">
            <v>1000</v>
          </cell>
        </row>
        <row r="4590">
          <cell r="A4590" t="str">
            <v>0025016520</v>
          </cell>
          <cell r="B4590" t="str">
            <v>00250</v>
          </cell>
          <cell r="C4590" t="str">
            <v>16520</v>
          </cell>
          <cell r="D4590">
            <v>732</v>
          </cell>
          <cell r="E4590" t="str">
            <v>I</v>
          </cell>
          <cell r="F4590" t="str">
            <v>CEMETARIANS LICENSING BOARD</v>
          </cell>
          <cell r="G4590" t="str">
            <v>3</v>
          </cell>
          <cell r="H4590" t="str">
            <v>1000</v>
          </cell>
        </row>
        <row r="4591">
          <cell r="A4591" t="str">
            <v>0025017130</v>
          </cell>
          <cell r="B4591" t="str">
            <v>00250</v>
          </cell>
          <cell r="C4591" t="str">
            <v>17130</v>
          </cell>
          <cell r="D4591">
            <v>732</v>
          </cell>
          <cell r="E4591" t="str">
            <v>A</v>
          </cell>
          <cell r="F4591" t="str">
            <v>IMPAIRED NURSES PROGRAM</v>
          </cell>
          <cell r="G4591" t="str">
            <v>5</v>
          </cell>
          <cell r="H4591" t="str">
            <v>1000</v>
          </cell>
        </row>
        <row r="4592">
          <cell r="A4592" t="str">
            <v>0025017350</v>
          </cell>
          <cell r="B4592" t="str">
            <v>00250</v>
          </cell>
          <cell r="C4592" t="str">
            <v>17350</v>
          </cell>
          <cell r="D4592">
            <v>732</v>
          </cell>
          <cell r="E4592" t="str">
            <v>A</v>
          </cell>
          <cell r="F4592" t="str">
            <v>IMPAIRED PHARMACISTS</v>
          </cell>
          <cell r="G4592" t="str">
            <v>5</v>
          </cell>
          <cell r="H4592" t="str">
            <v>1000</v>
          </cell>
        </row>
        <row r="4593">
          <cell r="A4593" t="str">
            <v>0025018010</v>
          </cell>
          <cell r="B4593" t="str">
            <v>00250</v>
          </cell>
          <cell r="C4593" t="str">
            <v>18010</v>
          </cell>
          <cell r="D4593">
            <v>732</v>
          </cell>
          <cell r="E4593" t="str">
            <v>A</v>
          </cell>
          <cell r="F4593" t="str">
            <v>Architect and Landscape Archit</v>
          </cell>
          <cell r="G4593" t="str">
            <v>6</v>
          </cell>
          <cell r="H4593" t="str">
            <v>1000</v>
          </cell>
        </row>
        <row r="4594">
          <cell r="A4594" t="str">
            <v>0025030810</v>
          </cell>
          <cell r="B4594" t="str">
            <v>00250</v>
          </cell>
          <cell r="C4594" t="str">
            <v>30810</v>
          </cell>
          <cell r="D4594">
            <v>732</v>
          </cell>
          <cell r="E4594" t="str">
            <v>A</v>
          </cell>
          <cell r="F4594" t="str">
            <v>Dental Prof Investigation</v>
          </cell>
          <cell r="G4594" t="str">
            <v>3</v>
          </cell>
          <cell r="H4594" t="str">
            <v>2910</v>
          </cell>
        </row>
        <row r="4595">
          <cell r="A4595" t="str">
            <v>0025030910</v>
          </cell>
          <cell r="B4595" t="str">
            <v>00250</v>
          </cell>
          <cell r="C4595" t="str">
            <v>30910</v>
          </cell>
          <cell r="D4595">
            <v>732</v>
          </cell>
          <cell r="E4595" t="str">
            <v>A</v>
          </cell>
          <cell r="F4595" t="str">
            <v>Physician Investigation</v>
          </cell>
          <cell r="G4595" t="str">
            <v>3</v>
          </cell>
          <cell r="H4595" t="str">
            <v>2920</v>
          </cell>
        </row>
        <row r="4596">
          <cell r="A4596" t="str">
            <v>0025032310</v>
          </cell>
          <cell r="B4596" t="str">
            <v>00250</v>
          </cell>
          <cell r="C4596" t="str">
            <v>32310</v>
          </cell>
          <cell r="D4596">
            <v>732</v>
          </cell>
          <cell r="E4596" t="str">
            <v>A</v>
          </cell>
          <cell r="F4596" t="str">
            <v>RECOVERY REAL ESTATE</v>
          </cell>
          <cell r="G4596" t="str">
            <v>5</v>
          </cell>
          <cell r="H4596" t="str">
            <v>2210</v>
          </cell>
        </row>
        <row r="4597">
          <cell r="A4597" t="str">
            <v>0025032410</v>
          </cell>
          <cell r="B4597" t="str">
            <v>00250</v>
          </cell>
          <cell r="C4597" t="str">
            <v>32410</v>
          </cell>
          <cell r="D4597">
            <v>732</v>
          </cell>
          <cell r="E4597" t="str">
            <v>A</v>
          </cell>
          <cell r="F4597" t="str">
            <v>RECOVERY PLUMBERS</v>
          </cell>
          <cell r="G4597" t="str">
            <v>5</v>
          </cell>
          <cell r="H4597" t="str">
            <v>2220</v>
          </cell>
        </row>
        <row r="4598">
          <cell r="A4598" t="str">
            <v>0025032510</v>
          </cell>
          <cell r="B4598" t="str">
            <v>00250</v>
          </cell>
          <cell r="C4598" t="str">
            <v>32510</v>
          </cell>
          <cell r="D4598">
            <v>732</v>
          </cell>
          <cell r="E4598" t="str">
            <v>A</v>
          </cell>
          <cell r="F4598" t="str">
            <v>RECOVERY AUCTIONEER</v>
          </cell>
          <cell r="G4598" t="str">
            <v>5</v>
          </cell>
          <cell r="H4598" t="str">
            <v>2230</v>
          </cell>
        </row>
        <row r="4599">
          <cell r="A4599" t="str">
            <v>0025035610</v>
          </cell>
          <cell r="B4599" t="str">
            <v>00250</v>
          </cell>
          <cell r="C4599" t="str">
            <v>35610</v>
          </cell>
          <cell r="D4599">
            <v>732</v>
          </cell>
          <cell r="E4599" t="str">
            <v>A</v>
          </cell>
          <cell r="F4599" t="str">
            <v>PRENEED CONSUMER PROTECTION</v>
          </cell>
          <cell r="G4599" t="str">
            <v>3</v>
          </cell>
          <cell r="H4599" t="str">
            <v>2670</v>
          </cell>
        </row>
        <row r="4600">
          <cell r="A4600" t="str">
            <v>0025040310</v>
          </cell>
          <cell r="B4600" t="str">
            <v>00250</v>
          </cell>
          <cell r="C4600" t="str">
            <v>40310</v>
          </cell>
          <cell r="D4600">
            <v>732</v>
          </cell>
          <cell r="E4600" t="str">
            <v>A</v>
          </cell>
          <cell r="F4600" t="str">
            <v>EDUCATIONAL FUND</v>
          </cell>
          <cell r="G4600" t="str">
            <v>3</v>
          </cell>
          <cell r="H4600" t="str">
            <v>3490</v>
          </cell>
        </row>
        <row r="4601">
          <cell r="A4601" t="str">
            <v>0025045280</v>
          </cell>
          <cell r="B4601" t="str">
            <v>00250</v>
          </cell>
          <cell r="C4601" t="str">
            <v>45280</v>
          </cell>
          <cell r="D4601">
            <v>41821</v>
          </cell>
          <cell r="E4601" t="str">
            <v>I</v>
          </cell>
          <cell r="F4601" t="str">
            <v>ESEA TITLE 1</v>
          </cell>
          <cell r="G4601" t="str">
            <v>5</v>
          </cell>
          <cell r="H4601" t="str">
            <v>6000</v>
          </cell>
        </row>
        <row r="4602">
          <cell r="A4602" t="str">
            <v>0025045290</v>
          </cell>
          <cell r="B4602" t="str">
            <v>00250</v>
          </cell>
          <cell r="C4602" t="str">
            <v>45290</v>
          </cell>
          <cell r="D4602">
            <v>732</v>
          </cell>
          <cell r="E4602" t="str">
            <v>A</v>
          </cell>
          <cell r="F4602" t="str">
            <v>CONTROLLED SUBSTANCES DATA FUN</v>
          </cell>
          <cell r="G4602" t="str">
            <v>5</v>
          </cell>
          <cell r="H4602" t="str">
            <v>6000</v>
          </cell>
        </row>
        <row r="4603">
          <cell r="A4603" t="str">
            <v>0025045291</v>
          </cell>
          <cell r="B4603" t="str">
            <v>00250</v>
          </cell>
          <cell r="C4603" t="str">
            <v>45291</v>
          </cell>
          <cell r="D4603">
            <v>41759</v>
          </cell>
          <cell r="E4603" t="str">
            <v>I</v>
          </cell>
          <cell r="F4603" t="str">
            <v>Cosmetology &amp; Barber Examiners</v>
          </cell>
          <cell r="G4603" t="str">
            <v>3</v>
          </cell>
          <cell r="H4603" t="str">
            <v>6000</v>
          </cell>
        </row>
        <row r="4604">
          <cell r="A4604" t="str">
            <v>0025047325</v>
          </cell>
          <cell r="B4604" t="str">
            <v>00250</v>
          </cell>
          <cell r="C4604" t="str">
            <v>47325</v>
          </cell>
          <cell r="D4604">
            <v>732</v>
          </cell>
          <cell r="E4604" t="str">
            <v>A</v>
          </cell>
          <cell r="F4604" t="str">
            <v>CONSUMER PROTECT FOR CEMETERY</v>
          </cell>
          <cell r="G4604" t="str">
            <v>6</v>
          </cell>
          <cell r="H4604" t="str">
            <v>6000</v>
          </cell>
        </row>
        <row r="4605">
          <cell r="A4605" t="str">
            <v>0025047340</v>
          </cell>
          <cell r="B4605" t="str">
            <v>00250</v>
          </cell>
          <cell r="C4605" t="str">
            <v>47340</v>
          </cell>
          <cell r="D4605">
            <v>732</v>
          </cell>
          <cell r="E4605" t="str">
            <v>A</v>
          </cell>
          <cell r="F4605" t="str">
            <v>REAL ESTATE APPRAISER</v>
          </cell>
          <cell r="G4605" t="str">
            <v>6</v>
          </cell>
          <cell r="H4605" t="str">
            <v>6000</v>
          </cell>
        </row>
        <row r="4606">
          <cell r="A4606" t="str">
            <v>0025047350</v>
          </cell>
          <cell r="B4606" t="str">
            <v>00250</v>
          </cell>
          <cell r="C4606" t="str">
            <v>47350</v>
          </cell>
          <cell r="D4606">
            <v>732</v>
          </cell>
          <cell r="E4606" t="str">
            <v>A</v>
          </cell>
          <cell r="F4606" t="str">
            <v>INVESTIGATIVE FUND</v>
          </cell>
          <cell r="G4606" t="str">
            <v>5</v>
          </cell>
          <cell r="H4606" t="str">
            <v>6000</v>
          </cell>
        </row>
        <row r="4607">
          <cell r="A4607" t="str">
            <v>0025047355</v>
          </cell>
          <cell r="B4607" t="str">
            <v>00250</v>
          </cell>
          <cell r="C4607" t="str">
            <v>47355</v>
          </cell>
          <cell r="D4607">
            <v>732</v>
          </cell>
          <cell r="E4607" t="str">
            <v>A</v>
          </cell>
          <cell r="F4607" t="str">
            <v>ACCOUNTANT INVESTIGATIVE FUND</v>
          </cell>
          <cell r="G4607" t="str">
            <v>6</v>
          </cell>
          <cell r="H4607" t="str">
            <v>6000</v>
          </cell>
        </row>
        <row r="4608">
          <cell r="A4608" t="str">
            <v>0025047656</v>
          </cell>
          <cell r="B4608" t="str">
            <v>00250</v>
          </cell>
          <cell r="C4608" t="str">
            <v>47656</v>
          </cell>
          <cell r="D4608">
            <v>732</v>
          </cell>
          <cell r="E4608" t="str">
            <v>A</v>
          </cell>
          <cell r="F4608" t="str">
            <v>PMP Private Funds</v>
          </cell>
          <cell r="G4608" t="str">
            <v>5</v>
          </cell>
          <cell r="H4608" t="str">
            <v>6000</v>
          </cell>
        </row>
        <row r="4609">
          <cell r="A4609" t="str">
            <v>0025056200</v>
          </cell>
          <cell r="B4609" t="str">
            <v>00250</v>
          </cell>
          <cell r="C4609" t="str">
            <v>56200</v>
          </cell>
          <cell r="D4609">
            <v>732</v>
          </cell>
          <cell r="E4609" t="str">
            <v>A</v>
          </cell>
          <cell r="F4609" t="str">
            <v>Cosmetology &amp; Barber Examiners</v>
          </cell>
          <cell r="G4609" t="str">
            <v>3</v>
          </cell>
          <cell r="H4609" t="str">
            <v>5620</v>
          </cell>
        </row>
        <row r="4610">
          <cell r="A4610" t="str">
            <v>0025061390</v>
          </cell>
          <cell r="B4610" t="str">
            <v>00250</v>
          </cell>
          <cell r="C4610" t="str">
            <v>61390</v>
          </cell>
          <cell r="D4610">
            <v>732</v>
          </cell>
          <cell r="E4610" t="str">
            <v>A</v>
          </cell>
          <cell r="F4610" t="str">
            <v>PLA DHHS Fund</v>
          </cell>
          <cell r="G4610" t="str">
            <v>7</v>
          </cell>
          <cell r="H4610" t="str">
            <v>8093</v>
          </cell>
        </row>
        <row r="4611">
          <cell r="A4611" t="str">
            <v>0025061395</v>
          </cell>
          <cell r="B4611" t="str">
            <v>00250</v>
          </cell>
          <cell r="C4611" t="str">
            <v>61395</v>
          </cell>
          <cell r="D4611">
            <v>732</v>
          </cell>
          <cell r="E4611" t="str">
            <v>A</v>
          </cell>
          <cell r="F4611" t="str">
            <v>PLA DOJ Fund</v>
          </cell>
          <cell r="G4611" t="str">
            <v>7</v>
          </cell>
          <cell r="H4611" t="str">
            <v>8016</v>
          </cell>
        </row>
        <row r="4612">
          <cell r="A4612" t="str">
            <v>0025062130</v>
          </cell>
          <cell r="B4612" t="str">
            <v>00250</v>
          </cell>
          <cell r="C4612" t="str">
            <v>62130</v>
          </cell>
          <cell r="D4612">
            <v>40071</v>
          </cell>
          <cell r="E4612" t="str">
            <v>I</v>
          </cell>
          <cell r="F4612" t="str">
            <v>FSSA DHHS Fund</v>
          </cell>
          <cell r="G4612" t="str">
            <v>7</v>
          </cell>
          <cell r="H4612" t="str">
            <v>8093</v>
          </cell>
        </row>
        <row r="4613">
          <cell r="A4613" t="str">
            <v>0025063200</v>
          </cell>
          <cell r="B4613" t="str">
            <v>00250</v>
          </cell>
          <cell r="C4613" t="str">
            <v>63200</v>
          </cell>
          <cell r="D4613">
            <v>41726</v>
          </cell>
          <cell r="E4613" t="str">
            <v>I</v>
          </cell>
          <cell r="F4613" t="str">
            <v>INDOT DOT Fund</v>
          </cell>
          <cell r="G4613" t="str">
            <v>7</v>
          </cell>
          <cell r="H4613" t="str">
            <v>8020</v>
          </cell>
        </row>
        <row r="4614">
          <cell r="A4614" t="str">
            <v>0025065200</v>
          </cell>
          <cell r="B4614" t="str">
            <v>00250</v>
          </cell>
          <cell r="C4614" t="str">
            <v>65200</v>
          </cell>
          <cell r="D4614">
            <v>732</v>
          </cell>
          <cell r="E4614" t="str">
            <v>I</v>
          </cell>
          <cell r="F4614" t="str">
            <v>Cosmetology &amp; Barber Examiners</v>
          </cell>
          <cell r="G4614" t="str">
            <v>3</v>
          </cell>
          <cell r="H4614" t="str">
            <v>5620</v>
          </cell>
        </row>
        <row r="4615">
          <cell r="A4615" t="str">
            <v>0025089579</v>
          </cell>
          <cell r="B4615" t="str">
            <v>00250</v>
          </cell>
          <cell r="C4615" t="str">
            <v>89579</v>
          </cell>
          <cell r="D4615">
            <v>40360</v>
          </cell>
          <cell r="E4615" t="str">
            <v>I</v>
          </cell>
          <cell r="F4615" t="str">
            <v>Inactivate after Year-end</v>
          </cell>
          <cell r="G4615" t="str">
            <v>3</v>
          </cell>
          <cell r="H4615" t="str">
            <v>1000</v>
          </cell>
        </row>
        <row r="4616">
          <cell r="A4616" t="str">
            <v>0025089655</v>
          </cell>
          <cell r="B4616" t="str">
            <v>00250</v>
          </cell>
          <cell r="C4616" t="str">
            <v>89655</v>
          </cell>
          <cell r="D4616">
            <v>40360</v>
          </cell>
          <cell r="E4616" t="str">
            <v>I</v>
          </cell>
          <cell r="F4616" t="str">
            <v>Inactivate after Year-end</v>
          </cell>
          <cell r="G4616" t="str">
            <v>3</v>
          </cell>
          <cell r="H4616" t="str">
            <v>3490</v>
          </cell>
        </row>
        <row r="4617">
          <cell r="A4617" t="str">
            <v>0025089656</v>
          </cell>
          <cell r="B4617" t="str">
            <v>00250</v>
          </cell>
          <cell r="C4617" t="str">
            <v>89656</v>
          </cell>
          <cell r="D4617">
            <v>40360</v>
          </cell>
          <cell r="E4617" t="str">
            <v>I</v>
          </cell>
          <cell r="F4617" t="str">
            <v>Inactivate after Year-end</v>
          </cell>
          <cell r="G4617" t="str">
            <v>3</v>
          </cell>
          <cell r="H4617" t="str">
            <v>6000</v>
          </cell>
        </row>
        <row r="4618">
          <cell r="A4618" t="str">
            <v>0025089657</v>
          </cell>
          <cell r="B4618" t="str">
            <v>00250</v>
          </cell>
          <cell r="C4618" t="str">
            <v>89657</v>
          </cell>
          <cell r="D4618">
            <v>40360</v>
          </cell>
          <cell r="E4618" t="str">
            <v>I</v>
          </cell>
          <cell r="F4618" t="str">
            <v>Inactivate after Year-end</v>
          </cell>
          <cell r="G4618" t="str">
            <v>3</v>
          </cell>
          <cell r="H4618" t="str">
            <v>6000</v>
          </cell>
        </row>
        <row r="4619">
          <cell r="A4619" t="str">
            <v>0025089659</v>
          </cell>
          <cell r="B4619" t="str">
            <v>00250</v>
          </cell>
          <cell r="C4619" t="str">
            <v>89659</v>
          </cell>
          <cell r="D4619">
            <v>40360</v>
          </cell>
          <cell r="E4619" t="str">
            <v>I</v>
          </cell>
          <cell r="F4619" t="str">
            <v>Inactivate after Year-end</v>
          </cell>
          <cell r="G4619" t="str">
            <v>3</v>
          </cell>
          <cell r="H4619" t="str">
            <v>6000</v>
          </cell>
        </row>
        <row r="4620">
          <cell r="A4620" t="str">
            <v>0025089687</v>
          </cell>
          <cell r="B4620" t="str">
            <v>00250</v>
          </cell>
          <cell r="C4620" t="str">
            <v>89687</v>
          </cell>
          <cell r="D4620">
            <v>40360</v>
          </cell>
          <cell r="E4620" t="str">
            <v>I</v>
          </cell>
          <cell r="F4620" t="str">
            <v>Inactivate after Year-end</v>
          </cell>
          <cell r="G4620" t="str">
            <v>3</v>
          </cell>
          <cell r="H4620" t="str">
            <v>3490</v>
          </cell>
        </row>
        <row r="4621">
          <cell r="A4621" t="str">
            <v>0025089703</v>
          </cell>
          <cell r="B4621" t="str">
            <v>00250</v>
          </cell>
          <cell r="C4621" t="str">
            <v>89703</v>
          </cell>
          <cell r="D4621">
            <v>40360</v>
          </cell>
          <cell r="E4621" t="str">
            <v>I</v>
          </cell>
          <cell r="F4621" t="str">
            <v>Inactivate after Year-end</v>
          </cell>
          <cell r="G4621" t="str">
            <v>3</v>
          </cell>
          <cell r="H4621" t="str">
            <v>1000</v>
          </cell>
        </row>
        <row r="4622">
          <cell r="A4622" t="str">
            <v>0025089706</v>
          </cell>
          <cell r="B4622" t="str">
            <v>00250</v>
          </cell>
          <cell r="C4622" t="str">
            <v>89706</v>
          </cell>
          <cell r="D4622">
            <v>40360</v>
          </cell>
          <cell r="E4622" t="str">
            <v>I</v>
          </cell>
          <cell r="F4622" t="str">
            <v>Inactivate after Year-end</v>
          </cell>
          <cell r="G4622" t="str">
            <v>3</v>
          </cell>
          <cell r="H4622" t="str">
            <v>1000</v>
          </cell>
        </row>
        <row r="4623">
          <cell r="A4623" t="str">
            <v>0025089725</v>
          </cell>
          <cell r="B4623" t="str">
            <v>00250</v>
          </cell>
          <cell r="C4623" t="str">
            <v>89725</v>
          </cell>
          <cell r="D4623">
            <v>40360</v>
          </cell>
          <cell r="E4623" t="str">
            <v>I</v>
          </cell>
          <cell r="F4623" t="str">
            <v>Inactivate after Year-end</v>
          </cell>
          <cell r="G4623" t="str">
            <v>3</v>
          </cell>
          <cell r="H4623" t="str">
            <v>1000</v>
          </cell>
        </row>
        <row r="4624">
          <cell r="A4624" t="str">
            <v>0025089741</v>
          </cell>
          <cell r="B4624" t="str">
            <v>00250</v>
          </cell>
          <cell r="C4624" t="str">
            <v>89741</v>
          </cell>
          <cell r="D4624">
            <v>40360</v>
          </cell>
          <cell r="E4624" t="str">
            <v>I</v>
          </cell>
          <cell r="F4624" t="str">
            <v>Inactivate after Year-end</v>
          </cell>
          <cell r="G4624" t="str">
            <v>3</v>
          </cell>
          <cell r="H4624" t="str">
            <v>1000</v>
          </cell>
        </row>
        <row r="4625">
          <cell r="A4625" t="str">
            <v>0025089751</v>
          </cell>
          <cell r="B4625" t="str">
            <v>00250</v>
          </cell>
          <cell r="C4625" t="str">
            <v>89751</v>
          </cell>
          <cell r="D4625">
            <v>40360</v>
          </cell>
          <cell r="E4625" t="str">
            <v>I</v>
          </cell>
          <cell r="F4625" t="str">
            <v>Inactivate after Year-end</v>
          </cell>
          <cell r="G4625" t="str">
            <v>3</v>
          </cell>
          <cell r="H4625" t="str">
            <v>2220</v>
          </cell>
        </row>
        <row r="4626">
          <cell r="A4626" t="str">
            <v>0025089752</v>
          </cell>
          <cell r="B4626" t="str">
            <v>00250</v>
          </cell>
          <cell r="C4626" t="str">
            <v>89752</v>
          </cell>
          <cell r="D4626">
            <v>40360</v>
          </cell>
          <cell r="E4626" t="str">
            <v>I</v>
          </cell>
          <cell r="F4626" t="str">
            <v>Inactivate after Year-end</v>
          </cell>
          <cell r="G4626" t="str">
            <v>3</v>
          </cell>
          <cell r="H4626" t="str">
            <v>2220</v>
          </cell>
        </row>
        <row r="4627">
          <cell r="A4627" t="str">
            <v>0025089795</v>
          </cell>
          <cell r="B4627" t="str">
            <v>00250</v>
          </cell>
          <cell r="C4627" t="str">
            <v>89795</v>
          </cell>
          <cell r="D4627">
            <v>40360</v>
          </cell>
          <cell r="E4627" t="str">
            <v>I</v>
          </cell>
          <cell r="F4627" t="str">
            <v>Inactivate after Year-end</v>
          </cell>
          <cell r="G4627" t="str">
            <v>3</v>
          </cell>
          <cell r="H4627" t="str">
            <v>6000</v>
          </cell>
        </row>
        <row r="4628">
          <cell r="A4628" t="str">
            <v>0025089824</v>
          </cell>
          <cell r="B4628" t="str">
            <v>00250</v>
          </cell>
          <cell r="C4628" t="str">
            <v>89824</v>
          </cell>
          <cell r="D4628">
            <v>40071</v>
          </cell>
          <cell r="E4628" t="str">
            <v>I</v>
          </cell>
          <cell r="F4628" t="str">
            <v>ERROR FUND CENTER</v>
          </cell>
          <cell r="G4628" t="str">
            <v>3</v>
          </cell>
          <cell r="H4628" t="str">
            <v>6000</v>
          </cell>
        </row>
        <row r="4629">
          <cell r="A4629" t="str">
            <v>0025090014</v>
          </cell>
          <cell r="B4629" t="str">
            <v>00250</v>
          </cell>
          <cell r="C4629" t="str">
            <v>90014</v>
          </cell>
          <cell r="D4629">
            <v>40070</v>
          </cell>
          <cell r="E4629" t="str">
            <v>I</v>
          </cell>
          <cell r="F4629" t="str">
            <v>CO - RADIO/T.V. REPAIR BD</v>
          </cell>
          <cell r="G4629" t="str">
            <v/>
          </cell>
          <cell r="H4629" t="str">
            <v/>
          </cell>
        </row>
        <row r="4630">
          <cell r="A4630" t="str">
            <v>0025090064</v>
          </cell>
          <cell r="B4630" t="str">
            <v>00250</v>
          </cell>
          <cell r="C4630" t="str">
            <v>90064</v>
          </cell>
          <cell r="D4630">
            <v>40070</v>
          </cell>
          <cell r="E4630" t="str">
            <v>I</v>
          </cell>
          <cell r="F4630" t="str">
            <v>CO - LAND SURVEYORS LICENSING</v>
          </cell>
          <cell r="G4630" t="str">
            <v/>
          </cell>
          <cell r="H4630" t="str">
            <v/>
          </cell>
        </row>
        <row r="4631">
          <cell r="A4631" t="str">
            <v>0025812080</v>
          </cell>
          <cell r="B4631" t="str">
            <v>00258</v>
          </cell>
          <cell r="C4631" t="str">
            <v>12080</v>
          </cell>
          <cell r="D4631">
            <v>732</v>
          </cell>
          <cell r="E4631" t="str">
            <v>A</v>
          </cell>
          <cell r="F4631" t="str">
            <v>CIVIL RIGHTS COMMISSION</v>
          </cell>
          <cell r="G4631" t="str">
            <v>3</v>
          </cell>
          <cell r="H4631" t="str">
            <v>1000</v>
          </cell>
        </row>
        <row r="4632">
          <cell r="A4632" t="str">
            <v>0025812081</v>
          </cell>
          <cell r="B4632" t="str">
            <v>00258</v>
          </cell>
          <cell r="C4632" t="str">
            <v>12081</v>
          </cell>
          <cell r="D4632">
            <v>732</v>
          </cell>
          <cell r="E4632" t="str">
            <v>A</v>
          </cell>
          <cell r="F4632" t="str">
            <v>Commission on Hispanic /Latino</v>
          </cell>
          <cell r="G4632" t="str">
            <v>3</v>
          </cell>
          <cell r="H4632" t="str">
            <v>1000</v>
          </cell>
        </row>
        <row r="4633">
          <cell r="A4633" t="str">
            <v>0025812082</v>
          </cell>
          <cell r="B4633" t="str">
            <v>00258</v>
          </cell>
          <cell r="C4633" t="str">
            <v>12082</v>
          </cell>
          <cell r="D4633">
            <v>732</v>
          </cell>
          <cell r="E4633" t="str">
            <v>A</v>
          </cell>
          <cell r="F4633" t="str">
            <v>Women's Commission</v>
          </cell>
          <cell r="G4633" t="str">
            <v>3</v>
          </cell>
          <cell r="H4633" t="str">
            <v>1000</v>
          </cell>
        </row>
        <row r="4634">
          <cell r="A4634" t="str">
            <v>0025812083</v>
          </cell>
          <cell r="B4634" t="str">
            <v>00258</v>
          </cell>
          <cell r="C4634" t="str">
            <v>12083</v>
          </cell>
          <cell r="D4634">
            <v>732</v>
          </cell>
          <cell r="E4634" t="str">
            <v>A</v>
          </cell>
          <cell r="F4634" t="str">
            <v>Native American Indian Affairs</v>
          </cell>
          <cell r="G4634" t="str">
            <v>3</v>
          </cell>
          <cell r="H4634" t="str">
            <v>1000</v>
          </cell>
        </row>
        <row r="4635">
          <cell r="A4635" t="str">
            <v>0025812084</v>
          </cell>
          <cell r="B4635" t="str">
            <v>00258</v>
          </cell>
          <cell r="C4635" t="str">
            <v>12084</v>
          </cell>
          <cell r="D4635">
            <v>732</v>
          </cell>
          <cell r="E4635" t="str">
            <v>A</v>
          </cell>
          <cell r="F4635" t="str">
            <v>Commission on the Social Stat.</v>
          </cell>
          <cell r="G4635" t="str">
            <v>3</v>
          </cell>
          <cell r="H4635" t="str">
            <v>1000</v>
          </cell>
        </row>
        <row r="4636">
          <cell r="A4636" t="str">
            <v>0025816140</v>
          </cell>
          <cell r="B4636" t="str">
            <v>00258</v>
          </cell>
          <cell r="C4636" t="str">
            <v>16140</v>
          </cell>
          <cell r="D4636">
            <v>40071</v>
          </cell>
          <cell r="E4636" t="str">
            <v>I</v>
          </cell>
          <cell r="F4636" t="str">
            <v>OVERSEAS OFFICE</v>
          </cell>
          <cell r="G4636" t="str">
            <v>3</v>
          </cell>
          <cell r="H4636" t="str">
            <v>1000</v>
          </cell>
        </row>
        <row r="4637">
          <cell r="A4637" t="str">
            <v>0025817100</v>
          </cell>
          <cell r="B4637" t="str">
            <v>00258</v>
          </cell>
          <cell r="C4637" t="str">
            <v>17100</v>
          </cell>
          <cell r="D4637">
            <v>732</v>
          </cell>
          <cell r="E4637" t="str">
            <v>A</v>
          </cell>
          <cell r="F4637" t="str">
            <v>MARTIN LUTHER KING JR HOLI COM</v>
          </cell>
          <cell r="G4637" t="str">
            <v>3</v>
          </cell>
          <cell r="H4637" t="str">
            <v>1000</v>
          </cell>
        </row>
        <row r="4638">
          <cell r="A4638" t="str">
            <v>0025830432</v>
          </cell>
          <cell r="B4638" t="str">
            <v>00258</v>
          </cell>
          <cell r="C4638" t="str">
            <v>30432</v>
          </cell>
          <cell r="D4638">
            <v>41426</v>
          </cell>
          <cell r="E4638" t="str">
            <v>A</v>
          </cell>
          <cell r="F4638" t="str">
            <v>COMM ON HISPANIC/LATINO AFFAIR</v>
          </cell>
          <cell r="G4638" t="str">
            <v>5</v>
          </cell>
          <cell r="H4638" t="str">
            <v>6330</v>
          </cell>
        </row>
        <row r="4639">
          <cell r="A4639" t="str">
            <v>0025844350</v>
          </cell>
          <cell r="B4639" t="str">
            <v>00258</v>
          </cell>
          <cell r="C4639" t="str">
            <v>44350</v>
          </cell>
          <cell r="D4639">
            <v>41395</v>
          </cell>
          <cell r="E4639" t="str">
            <v>A</v>
          </cell>
          <cell r="F4639" t="str">
            <v>BLACK MALES CONFERENCE FEES</v>
          </cell>
          <cell r="G4639" t="str">
            <v>5</v>
          </cell>
          <cell r="H4639" t="str">
            <v>6000</v>
          </cell>
        </row>
        <row r="4640">
          <cell r="A4640" t="str">
            <v>0025845860</v>
          </cell>
          <cell r="B4640" t="str">
            <v>00258</v>
          </cell>
          <cell r="C4640" t="str">
            <v>45860</v>
          </cell>
          <cell r="D4640">
            <v>41395</v>
          </cell>
          <cell r="E4640" t="str">
            <v>A</v>
          </cell>
          <cell r="F4640" t="str">
            <v>WOMEN SPECIAL FUND</v>
          </cell>
          <cell r="G4640" t="str">
            <v>6</v>
          </cell>
          <cell r="H4640" t="str">
            <v>6000</v>
          </cell>
        </row>
        <row r="4641">
          <cell r="A4641" t="str">
            <v>0025845870</v>
          </cell>
          <cell r="B4641" t="str">
            <v>00258</v>
          </cell>
          <cell r="C4641" t="str">
            <v>45870</v>
          </cell>
          <cell r="D4641">
            <v>732</v>
          </cell>
          <cell r="E4641" t="str">
            <v>A</v>
          </cell>
          <cell r="F4641" t="str">
            <v>ICRC WORKSHOPS</v>
          </cell>
          <cell r="G4641" t="str">
            <v>6</v>
          </cell>
          <cell r="H4641" t="str">
            <v>6000</v>
          </cell>
        </row>
        <row r="4642">
          <cell r="A4642" t="str">
            <v>0025845880</v>
          </cell>
          <cell r="B4642" t="str">
            <v>00258</v>
          </cell>
          <cell r="C4642" t="str">
            <v>45880</v>
          </cell>
          <cell r="D4642">
            <v>732</v>
          </cell>
          <cell r="E4642" t="str">
            <v>A</v>
          </cell>
          <cell r="F4642" t="str">
            <v>NAHRW CONFERENCE</v>
          </cell>
          <cell r="G4642" t="str">
            <v>6</v>
          </cell>
          <cell r="H4642" t="str">
            <v>6000</v>
          </cell>
        </row>
        <row r="4643">
          <cell r="A4643" t="str">
            <v>0025846290</v>
          </cell>
          <cell r="B4643" t="str">
            <v>00258</v>
          </cell>
          <cell r="C4643" t="str">
            <v>46290</v>
          </cell>
          <cell r="D4643">
            <v>732</v>
          </cell>
          <cell r="E4643" t="str">
            <v>I</v>
          </cell>
          <cell r="F4643" t="str">
            <v>FAIR HOUSING TASK FORCE</v>
          </cell>
          <cell r="G4643" t="str">
            <v>6</v>
          </cell>
          <cell r="H4643" t="str">
            <v>6000</v>
          </cell>
        </row>
        <row r="4644">
          <cell r="A4644" t="str">
            <v>0025847280</v>
          </cell>
          <cell r="B4644" t="str">
            <v>00258</v>
          </cell>
          <cell r="C4644" t="str">
            <v>47280</v>
          </cell>
          <cell r="D4644">
            <v>732</v>
          </cell>
          <cell r="E4644" t="str">
            <v>A</v>
          </cell>
          <cell r="F4644" t="str">
            <v>MARTIN LUTHER KING JR IN HOLID</v>
          </cell>
          <cell r="G4644" t="str">
            <v>6</v>
          </cell>
          <cell r="H4644" t="str">
            <v>6000</v>
          </cell>
        </row>
        <row r="4645">
          <cell r="A4645" t="str">
            <v>0025847950</v>
          </cell>
          <cell r="B4645" t="str">
            <v>00258</v>
          </cell>
          <cell r="C4645" t="str">
            <v>47950</v>
          </cell>
          <cell r="D4645">
            <v>41395</v>
          </cell>
          <cell r="E4645" t="str">
            <v>A</v>
          </cell>
          <cell r="F4645" t="str">
            <v>COMM ON HISPANIC/LATINO AFFAIR</v>
          </cell>
          <cell r="G4645" t="str">
            <v>5</v>
          </cell>
          <cell r="H4645" t="str">
            <v>6000</v>
          </cell>
        </row>
        <row r="4646">
          <cell r="A4646" t="str">
            <v>0025861400</v>
          </cell>
          <cell r="B4646" t="str">
            <v>00258</v>
          </cell>
          <cell r="C4646" t="str">
            <v>61400</v>
          </cell>
          <cell r="D4646">
            <v>732</v>
          </cell>
          <cell r="E4646" t="str">
            <v>A</v>
          </cell>
          <cell r="F4646" t="str">
            <v>CRC DHUD Fund</v>
          </cell>
          <cell r="G4646" t="str">
            <v>7</v>
          </cell>
          <cell r="H4646" t="str">
            <v>8014</v>
          </cell>
        </row>
        <row r="4647">
          <cell r="A4647" t="str">
            <v>0025861401</v>
          </cell>
          <cell r="B4647" t="str">
            <v>00258</v>
          </cell>
          <cell r="C4647" t="str">
            <v>61401</v>
          </cell>
          <cell r="D4647">
            <v>732</v>
          </cell>
          <cell r="E4647" t="str">
            <v>A</v>
          </cell>
          <cell r="F4647" t="str">
            <v>CRC EEOC Fund</v>
          </cell>
          <cell r="G4647" t="str">
            <v>7</v>
          </cell>
          <cell r="H4647" t="str">
            <v>8030</v>
          </cell>
        </row>
        <row r="4648">
          <cell r="A4648" t="str">
            <v>0025861415</v>
          </cell>
          <cell r="B4648" t="str">
            <v>00258</v>
          </cell>
          <cell r="C4648" t="str">
            <v>61415</v>
          </cell>
          <cell r="D4648">
            <v>732</v>
          </cell>
          <cell r="E4648" t="str">
            <v>A</v>
          </cell>
          <cell r="F4648" t="str">
            <v>CRC DOJ Fund</v>
          </cell>
          <cell r="G4648" t="str">
            <v>7</v>
          </cell>
          <cell r="H4648" t="str">
            <v>8016</v>
          </cell>
        </row>
        <row r="4649">
          <cell r="A4649" t="str">
            <v>0025863200</v>
          </cell>
          <cell r="B4649" t="str">
            <v>00258</v>
          </cell>
          <cell r="C4649" t="str">
            <v>63200</v>
          </cell>
          <cell r="D4649">
            <v>41726</v>
          </cell>
          <cell r="E4649" t="str">
            <v>I</v>
          </cell>
          <cell r="F4649" t="str">
            <v>INDOT DOT Fund</v>
          </cell>
          <cell r="G4649" t="str">
            <v>7</v>
          </cell>
          <cell r="H4649" t="str">
            <v>8020</v>
          </cell>
        </row>
        <row r="4650">
          <cell r="A4650" t="str">
            <v>0025875112</v>
          </cell>
          <cell r="B4650" t="str">
            <v>00258</v>
          </cell>
          <cell r="C4650" t="str">
            <v>75112</v>
          </cell>
          <cell r="D4650">
            <v>732</v>
          </cell>
          <cell r="E4650" t="str">
            <v>A</v>
          </cell>
          <cell r="F4650" t="str">
            <v>IC22-9-1-6 SETTLEMENTS ESCROW</v>
          </cell>
          <cell r="G4650" t="str">
            <v>6</v>
          </cell>
          <cell r="H4650" t="str">
            <v>6990</v>
          </cell>
        </row>
        <row r="4651">
          <cell r="A4651" t="str">
            <v>0025889571</v>
          </cell>
          <cell r="B4651" t="str">
            <v>00258</v>
          </cell>
          <cell r="C4651" t="str">
            <v>89571</v>
          </cell>
          <cell r="D4651">
            <v>40071</v>
          </cell>
          <cell r="E4651" t="str">
            <v>I</v>
          </cell>
          <cell r="F4651" t="str">
            <v>ERROR FUND CENTER</v>
          </cell>
          <cell r="G4651" t="str">
            <v>3</v>
          </cell>
          <cell r="H4651" t="str">
            <v>6000</v>
          </cell>
        </row>
        <row r="4652">
          <cell r="A4652" t="str">
            <v>0025889865</v>
          </cell>
          <cell r="B4652" t="str">
            <v>00258</v>
          </cell>
          <cell r="C4652" t="str">
            <v>89865</v>
          </cell>
          <cell r="D4652">
            <v>40071</v>
          </cell>
          <cell r="E4652" t="str">
            <v>I</v>
          </cell>
          <cell r="F4652" t="str">
            <v>ERROR FUND CENTER</v>
          </cell>
          <cell r="G4652" t="str">
            <v>3</v>
          </cell>
          <cell r="H4652" t="str">
            <v>1000</v>
          </cell>
        </row>
        <row r="4653">
          <cell r="A4653" t="str">
            <v>0025889892</v>
          </cell>
          <cell r="B4653" t="str">
            <v>00258</v>
          </cell>
          <cell r="C4653" t="str">
            <v>89892</v>
          </cell>
          <cell r="D4653">
            <v>40071</v>
          </cell>
          <cell r="E4653" t="str">
            <v>I</v>
          </cell>
          <cell r="F4653" t="str">
            <v>ERROR FUND CENTER</v>
          </cell>
          <cell r="G4653" t="str">
            <v>3</v>
          </cell>
          <cell r="H4653" t="str">
            <v>1000</v>
          </cell>
        </row>
        <row r="4654">
          <cell r="A4654" t="str">
            <v>0026010360</v>
          </cell>
          <cell r="B4654" t="str">
            <v>00260</v>
          </cell>
          <cell r="C4654" t="str">
            <v>10360</v>
          </cell>
          <cell r="D4654">
            <v>40071</v>
          </cell>
          <cell r="E4654" t="str">
            <v>I</v>
          </cell>
          <cell r="F4654" t="str">
            <v>LIEUTENANT GOVERNOR</v>
          </cell>
          <cell r="G4654" t="str">
            <v>3</v>
          </cell>
          <cell r="H4654" t="str">
            <v>1000</v>
          </cell>
        </row>
        <row r="4655">
          <cell r="A4655" t="str">
            <v>0026010730</v>
          </cell>
          <cell r="B4655" t="str">
            <v>00260</v>
          </cell>
          <cell r="C4655" t="str">
            <v>10730</v>
          </cell>
          <cell r="D4655">
            <v>40071</v>
          </cell>
          <cell r="E4655" t="str">
            <v>I</v>
          </cell>
          <cell r="F4655" t="str">
            <v>COMMISSIONER OF AGRICULTURE-P/</v>
          </cell>
          <cell r="G4655" t="str">
            <v>3</v>
          </cell>
          <cell r="H4655" t="str">
            <v>1000</v>
          </cell>
        </row>
        <row r="4656">
          <cell r="A4656" t="str">
            <v>0026011200</v>
          </cell>
          <cell r="B4656" t="str">
            <v>00260</v>
          </cell>
          <cell r="C4656" t="str">
            <v>11200</v>
          </cell>
          <cell r="D4656">
            <v>732</v>
          </cell>
          <cell r="E4656" t="str">
            <v>I</v>
          </cell>
          <cell r="F4656" t="str">
            <v>IND STRATEGIC DEVELOPMENT</v>
          </cell>
          <cell r="G4656" t="str">
            <v>3</v>
          </cell>
          <cell r="H4656" t="str">
            <v>1000</v>
          </cell>
        </row>
        <row r="4657">
          <cell r="A4657" t="str">
            <v>0026011240</v>
          </cell>
          <cell r="B4657" t="str">
            <v>00260</v>
          </cell>
          <cell r="C4657" t="str">
            <v>11240</v>
          </cell>
          <cell r="D4657">
            <v>732</v>
          </cell>
          <cell r="E4657" t="str">
            <v>I</v>
          </cell>
          <cell r="F4657" t="str">
            <v>INDUSTRIAL DEVELOPMENT GRANT F</v>
          </cell>
          <cell r="G4657" t="str">
            <v>3</v>
          </cell>
          <cell r="H4657" t="str">
            <v>1000</v>
          </cell>
        </row>
        <row r="4658">
          <cell r="A4658" t="str">
            <v>0026011250</v>
          </cell>
          <cell r="B4658" t="str">
            <v>00260</v>
          </cell>
          <cell r="C4658" t="str">
            <v>11250</v>
          </cell>
          <cell r="D4658">
            <v>732</v>
          </cell>
          <cell r="E4658" t="str">
            <v>I</v>
          </cell>
          <cell r="F4658" t="str">
            <v>COMMUNITY PROMOTION MATCH FUND</v>
          </cell>
          <cell r="G4658" t="str">
            <v>3</v>
          </cell>
          <cell r="H4658" t="str">
            <v>1000</v>
          </cell>
        </row>
        <row r="4659">
          <cell r="A4659" t="str">
            <v>0026011330</v>
          </cell>
          <cell r="B4659" t="str">
            <v>00260</v>
          </cell>
          <cell r="C4659" t="str">
            <v>11330</v>
          </cell>
          <cell r="D4659">
            <v>732</v>
          </cell>
          <cell r="E4659" t="str">
            <v>I</v>
          </cell>
          <cell r="F4659" t="str">
            <v>PETROLEUM CONTAMINATION REMEDI</v>
          </cell>
          <cell r="G4659" t="str">
            <v>5</v>
          </cell>
          <cell r="H4659" t="str">
            <v>1000</v>
          </cell>
        </row>
        <row r="4660">
          <cell r="A4660" t="str">
            <v>0026011700</v>
          </cell>
          <cell r="B4660" t="str">
            <v>00260</v>
          </cell>
          <cell r="C4660" t="str">
            <v>11700</v>
          </cell>
          <cell r="D4660">
            <v>732</v>
          </cell>
          <cell r="E4660" t="str">
            <v>I</v>
          </cell>
          <cell r="F4660" t="str">
            <v>PUBLICIZING CORP TAX RESTRUCTU</v>
          </cell>
          <cell r="G4660" t="str">
            <v>3</v>
          </cell>
          <cell r="H4660" t="str">
            <v>1000</v>
          </cell>
        </row>
        <row r="4661">
          <cell r="A4661" t="str">
            <v>0026011740</v>
          </cell>
          <cell r="B4661" t="str">
            <v>00260</v>
          </cell>
          <cell r="C4661" t="str">
            <v>11740</v>
          </cell>
          <cell r="D4661">
            <v>40071</v>
          </cell>
          <cell r="E4661" t="str">
            <v>I</v>
          </cell>
          <cell r="F4661" t="str">
            <v>OFFICE OF TOURISM</v>
          </cell>
          <cell r="G4661" t="str">
            <v>3</v>
          </cell>
          <cell r="H4661" t="str">
            <v>1000</v>
          </cell>
        </row>
        <row r="4662">
          <cell r="A4662" t="str">
            <v>0026012090</v>
          </cell>
          <cell r="B4662" t="str">
            <v>00260</v>
          </cell>
          <cell r="C4662" t="str">
            <v>12090</v>
          </cell>
          <cell r="D4662">
            <v>732</v>
          </cell>
          <cell r="E4662" t="str">
            <v>A</v>
          </cell>
          <cell r="F4662" t="str">
            <v>ADMINISTRATION</v>
          </cell>
          <cell r="G4662" t="str">
            <v>3</v>
          </cell>
          <cell r="H4662" t="str">
            <v>1000</v>
          </cell>
        </row>
        <row r="4663">
          <cell r="A4663" t="str">
            <v>0026012100</v>
          </cell>
          <cell r="B4663" t="str">
            <v>00260</v>
          </cell>
          <cell r="C4663" t="str">
            <v>12100</v>
          </cell>
          <cell r="D4663">
            <v>732</v>
          </cell>
          <cell r="E4663" t="str">
            <v>A</v>
          </cell>
          <cell r="F4663" t="str">
            <v>ECONOMIC DEVELOP - ADMIN</v>
          </cell>
          <cell r="G4663" t="str">
            <v>3</v>
          </cell>
          <cell r="H4663" t="str">
            <v>1000</v>
          </cell>
        </row>
        <row r="4664">
          <cell r="A4664" t="str">
            <v>0026012120</v>
          </cell>
          <cell r="B4664" t="str">
            <v>00260</v>
          </cell>
          <cell r="C4664" t="str">
            <v>12120</v>
          </cell>
          <cell r="D4664">
            <v>732</v>
          </cell>
          <cell r="E4664" t="str">
            <v>I</v>
          </cell>
          <cell r="F4664" t="str">
            <v>BUSINESS DEVELOPMENT</v>
          </cell>
          <cell r="G4664" t="str">
            <v>3</v>
          </cell>
          <cell r="H4664" t="str">
            <v>1000</v>
          </cell>
        </row>
        <row r="4665">
          <cell r="A4665" t="str">
            <v>0026012140</v>
          </cell>
          <cell r="B4665" t="str">
            <v>00260</v>
          </cell>
          <cell r="C4665" t="str">
            <v>12140</v>
          </cell>
          <cell r="D4665">
            <v>732</v>
          </cell>
          <cell r="E4665" t="str">
            <v>A</v>
          </cell>
          <cell r="F4665" t="str">
            <v>TOURISM AND FILM DEVELOPMENT</v>
          </cell>
          <cell r="G4665" t="str">
            <v>3</v>
          </cell>
          <cell r="H4665" t="str">
            <v>1000</v>
          </cell>
        </row>
        <row r="4666">
          <cell r="A4666" t="str">
            <v>0026012150</v>
          </cell>
          <cell r="B4666" t="str">
            <v>00260</v>
          </cell>
          <cell r="C4666" t="str">
            <v>12150</v>
          </cell>
          <cell r="D4666">
            <v>732</v>
          </cell>
          <cell r="E4666" t="str">
            <v>I</v>
          </cell>
          <cell r="F4666" t="str">
            <v>RESEARCH</v>
          </cell>
          <cell r="G4666" t="str">
            <v>3</v>
          </cell>
          <cell r="H4666" t="str">
            <v>1000</v>
          </cell>
        </row>
        <row r="4667">
          <cell r="A4667" t="str">
            <v>0026012170</v>
          </cell>
          <cell r="B4667" t="str">
            <v>00260</v>
          </cell>
          <cell r="C4667" t="str">
            <v>12170</v>
          </cell>
          <cell r="D4667">
            <v>732</v>
          </cell>
          <cell r="E4667" t="str">
            <v>A</v>
          </cell>
          <cell r="F4667" t="str">
            <v>INTERNATIONAL TRADE</v>
          </cell>
          <cell r="G4667" t="str">
            <v>3</v>
          </cell>
          <cell r="H4667" t="str">
            <v>1000</v>
          </cell>
        </row>
        <row r="4668">
          <cell r="A4668" t="str">
            <v>0026012310</v>
          </cell>
          <cell r="B4668" t="str">
            <v>00260</v>
          </cell>
          <cell r="C4668" t="str">
            <v>12310</v>
          </cell>
          <cell r="D4668">
            <v>732</v>
          </cell>
          <cell r="E4668" t="str">
            <v>I</v>
          </cell>
          <cell r="F4668" t="str">
            <v>IN HIGH GROWTH BUSINESS INCENT</v>
          </cell>
          <cell r="G4668" t="str">
            <v>3</v>
          </cell>
          <cell r="H4668" t="str">
            <v>1000</v>
          </cell>
        </row>
        <row r="4669">
          <cell r="A4669" t="str">
            <v>0026012660</v>
          </cell>
          <cell r="B4669" t="str">
            <v>00260</v>
          </cell>
          <cell r="C4669" t="str">
            <v>12660</v>
          </cell>
          <cell r="D4669">
            <v>732</v>
          </cell>
          <cell r="E4669" t="str">
            <v>A</v>
          </cell>
          <cell r="F4669" t="str">
            <v>INDIANA LIFE SCIENCES</v>
          </cell>
          <cell r="G4669" t="str">
            <v>3</v>
          </cell>
          <cell r="H4669" t="str">
            <v>1000</v>
          </cell>
        </row>
        <row r="4670">
          <cell r="A4670" t="str">
            <v>0026013078</v>
          </cell>
          <cell r="B4670" t="str">
            <v>00260</v>
          </cell>
          <cell r="C4670" t="str">
            <v>13078</v>
          </cell>
          <cell r="D4670">
            <v>41725</v>
          </cell>
          <cell r="E4670" t="str">
            <v>A</v>
          </cell>
          <cell r="F4670" t="str">
            <v>Indiana Biosciences Research I</v>
          </cell>
          <cell r="G4670" t="str">
            <v>4</v>
          </cell>
          <cell r="H4670" t="str">
            <v>1000</v>
          </cell>
        </row>
        <row r="4671">
          <cell r="A4671" t="str">
            <v>0026013079</v>
          </cell>
          <cell r="B4671" t="str">
            <v>00260</v>
          </cell>
          <cell r="C4671" t="str">
            <v>13079</v>
          </cell>
          <cell r="D4671">
            <v>41725</v>
          </cell>
          <cell r="E4671" t="str">
            <v>A</v>
          </cell>
          <cell r="F4671" t="str">
            <v>Motorsports Improvement Progra</v>
          </cell>
          <cell r="G4671" t="str">
            <v>5</v>
          </cell>
          <cell r="H4671" t="str">
            <v>1000</v>
          </cell>
        </row>
        <row r="4672">
          <cell r="A4672" t="str">
            <v>0026014540</v>
          </cell>
          <cell r="B4672" t="str">
            <v>00260</v>
          </cell>
          <cell r="C4672" t="str">
            <v>14540</v>
          </cell>
          <cell r="D4672">
            <v>732</v>
          </cell>
          <cell r="E4672" t="str">
            <v>I</v>
          </cell>
          <cell r="F4672" t="str">
            <v>OFFICE OF ENERGY POLICY</v>
          </cell>
          <cell r="G4672" t="str">
            <v>3</v>
          </cell>
          <cell r="H4672" t="str">
            <v>1000</v>
          </cell>
        </row>
        <row r="4673">
          <cell r="A4673" t="str">
            <v>0026015710</v>
          </cell>
          <cell r="B4673" t="str">
            <v>00260</v>
          </cell>
          <cell r="C4673" t="str">
            <v>15710</v>
          </cell>
          <cell r="D4673">
            <v>732</v>
          </cell>
          <cell r="E4673" t="str">
            <v>I</v>
          </cell>
          <cell r="F4673" t="str">
            <v>BUSINESS &amp; FINANCIAL SERVICES</v>
          </cell>
          <cell r="G4673" t="str">
            <v>3</v>
          </cell>
          <cell r="H4673" t="str">
            <v>1000</v>
          </cell>
        </row>
        <row r="4674">
          <cell r="A4674" t="str">
            <v>0026015720</v>
          </cell>
          <cell r="B4674" t="str">
            <v>00260</v>
          </cell>
          <cell r="C4674" t="str">
            <v>15720</v>
          </cell>
          <cell r="D4674">
            <v>732</v>
          </cell>
          <cell r="E4674" t="str">
            <v>I</v>
          </cell>
          <cell r="F4674" t="str">
            <v>LABOR/MANAGEMENT COUNCIL</v>
          </cell>
          <cell r="G4674" t="str">
            <v>3</v>
          </cell>
          <cell r="H4674" t="str">
            <v>1000</v>
          </cell>
        </row>
        <row r="4675">
          <cell r="A4675" t="str">
            <v>0026015730</v>
          </cell>
          <cell r="B4675" t="str">
            <v>00260</v>
          </cell>
          <cell r="C4675" t="str">
            <v>15730</v>
          </cell>
          <cell r="D4675">
            <v>732</v>
          </cell>
          <cell r="E4675" t="str">
            <v>I</v>
          </cell>
          <cell r="F4675" t="str">
            <v>ECONOMIC DEVELOPMENT COUNCIL</v>
          </cell>
          <cell r="G4675" t="str">
            <v>3</v>
          </cell>
          <cell r="H4675" t="str">
            <v>1000</v>
          </cell>
        </row>
        <row r="4676">
          <cell r="A4676" t="str">
            <v>0026015810</v>
          </cell>
          <cell r="B4676" t="str">
            <v>00260</v>
          </cell>
          <cell r="C4676" t="str">
            <v>15810</v>
          </cell>
          <cell r="D4676">
            <v>732</v>
          </cell>
          <cell r="E4676" t="str">
            <v>A</v>
          </cell>
          <cell r="F4676" t="str">
            <v>INTERNATIONAL TRADE SHOWS</v>
          </cell>
          <cell r="G4676" t="str">
            <v>3</v>
          </cell>
          <cell r="H4676" t="str">
            <v>1000</v>
          </cell>
        </row>
        <row r="4677">
          <cell r="A4677" t="str">
            <v>0026015820</v>
          </cell>
          <cell r="B4677" t="str">
            <v>00260</v>
          </cell>
          <cell r="C4677" t="str">
            <v>15820</v>
          </cell>
          <cell r="D4677">
            <v>40071</v>
          </cell>
          <cell r="E4677" t="str">
            <v>I</v>
          </cell>
          <cell r="F4677" t="str">
            <v>AIDS EDUCATION</v>
          </cell>
          <cell r="G4677" t="str">
            <v>3</v>
          </cell>
          <cell r="H4677" t="str">
            <v>1000</v>
          </cell>
        </row>
        <row r="4678">
          <cell r="A4678" t="str">
            <v>0026015920</v>
          </cell>
          <cell r="B4678" t="str">
            <v>00260</v>
          </cell>
          <cell r="C4678" t="str">
            <v>15920</v>
          </cell>
          <cell r="D4678">
            <v>732</v>
          </cell>
          <cell r="E4678" t="str">
            <v>A</v>
          </cell>
          <cell r="F4678" t="str">
            <v>MARKETING AND COMMUNICATIONS</v>
          </cell>
          <cell r="G4678" t="str">
            <v>3</v>
          </cell>
          <cell r="H4678" t="str">
            <v>1000</v>
          </cell>
        </row>
        <row r="4679">
          <cell r="A4679" t="str">
            <v>0026015930</v>
          </cell>
          <cell r="B4679" t="str">
            <v>00260</v>
          </cell>
          <cell r="C4679" t="str">
            <v>15930</v>
          </cell>
          <cell r="D4679">
            <v>732</v>
          </cell>
          <cell r="E4679" t="str">
            <v>I</v>
          </cell>
          <cell r="F4679" t="str">
            <v>SYSTEM INFORMATION OPERATING</v>
          </cell>
          <cell r="G4679" t="str">
            <v>3</v>
          </cell>
          <cell r="H4679" t="str">
            <v>1000</v>
          </cell>
        </row>
        <row r="4680">
          <cell r="A4680" t="str">
            <v>0026016140</v>
          </cell>
          <cell r="B4680" t="str">
            <v>00260</v>
          </cell>
          <cell r="C4680" t="str">
            <v>16140</v>
          </cell>
          <cell r="D4680">
            <v>732</v>
          </cell>
          <cell r="E4680" t="str">
            <v>I</v>
          </cell>
          <cell r="F4680" t="str">
            <v>OVERSEAS OFFICE</v>
          </cell>
          <cell r="G4680" t="str">
            <v>3</v>
          </cell>
          <cell r="H4680" t="str">
            <v>1000</v>
          </cell>
        </row>
        <row r="4681">
          <cell r="A4681" t="str">
            <v>0026016150</v>
          </cell>
          <cell r="B4681" t="str">
            <v>00260</v>
          </cell>
          <cell r="C4681" t="str">
            <v>16150</v>
          </cell>
          <cell r="D4681">
            <v>732</v>
          </cell>
          <cell r="E4681" t="str">
            <v>I</v>
          </cell>
          <cell r="F4681" t="str">
            <v>SCHOOLS AND HOSPITALS</v>
          </cell>
          <cell r="G4681" t="str">
            <v>3</v>
          </cell>
          <cell r="H4681" t="str">
            <v>1000</v>
          </cell>
        </row>
        <row r="4682">
          <cell r="A4682" t="str">
            <v>0026016160</v>
          </cell>
          <cell r="B4682" t="str">
            <v>00260</v>
          </cell>
          <cell r="C4682" t="str">
            <v>16160</v>
          </cell>
          <cell r="D4682">
            <v>732</v>
          </cell>
          <cell r="E4682" t="str">
            <v>I</v>
          </cell>
          <cell r="F4682" t="str">
            <v>MAIN STREET PROGRAM</v>
          </cell>
          <cell r="G4682" t="str">
            <v>3</v>
          </cell>
          <cell r="H4682" t="str">
            <v>1000</v>
          </cell>
        </row>
        <row r="4683">
          <cell r="A4683" t="str">
            <v>0026016710</v>
          </cell>
          <cell r="B4683" t="str">
            <v>00260</v>
          </cell>
          <cell r="C4683" t="str">
            <v>16710</v>
          </cell>
          <cell r="D4683">
            <v>732</v>
          </cell>
          <cell r="E4683" t="str">
            <v>I</v>
          </cell>
          <cell r="F4683" t="str">
            <v>TOURISM INFO/PROMO FD MATCH</v>
          </cell>
          <cell r="G4683" t="str">
            <v>3</v>
          </cell>
          <cell r="H4683" t="str">
            <v>1000</v>
          </cell>
        </row>
        <row r="4684">
          <cell r="A4684" t="str">
            <v>0026016800</v>
          </cell>
          <cell r="B4684" t="str">
            <v>00260</v>
          </cell>
          <cell r="C4684" t="str">
            <v>16800</v>
          </cell>
          <cell r="D4684">
            <v>732</v>
          </cell>
          <cell r="E4684" t="str">
            <v>I</v>
          </cell>
          <cell r="F4684" t="str">
            <v>SMALL BUSINESS DEVELOPMENT COR</v>
          </cell>
          <cell r="G4684" t="str">
            <v>3</v>
          </cell>
          <cell r="H4684" t="str">
            <v>1000</v>
          </cell>
        </row>
        <row r="4685">
          <cell r="A4685" t="str">
            <v>0026017000</v>
          </cell>
          <cell r="B4685" t="str">
            <v>00260</v>
          </cell>
          <cell r="C4685" t="str">
            <v>17000</v>
          </cell>
          <cell r="D4685">
            <v>732</v>
          </cell>
          <cell r="E4685" t="str">
            <v>A</v>
          </cell>
          <cell r="F4685" t="str">
            <v>ROLLS ROYCE IEDC</v>
          </cell>
          <cell r="G4685" t="str">
            <v>5</v>
          </cell>
          <cell r="H4685" t="str">
            <v>1000</v>
          </cell>
        </row>
        <row r="4686">
          <cell r="A4686" t="str">
            <v>0026017010</v>
          </cell>
          <cell r="B4686" t="str">
            <v>00260</v>
          </cell>
          <cell r="C4686" t="str">
            <v>17010</v>
          </cell>
          <cell r="D4686">
            <v>732</v>
          </cell>
          <cell r="E4686" t="str">
            <v>A</v>
          </cell>
          <cell r="F4686" t="str">
            <v>ORANGE CO REGIONAL ECON DEVELO</v>
          </cell>
          <cell r="G4686" t="str">
            <v>5</v>
          </cell>
          <cell r="H4686" t="str">
            <v>1000</v>
          </cell>
        </row>
        <row r="4687">
          <cell r="A4687" t="str">
            <v>0026017080</v>
          </cell>
          <cell r="B4687" t="str">
            <v>00260</v>
          </cell>
          <cell r="C4687" t="str">
            <v>17080</v>
          </cell>
          <cell r="D4687">
            <v>732</v>
          </cell>
          <cell r="E4687" t="str">
            <v>A</v>
          </cell>
          <cell r="F4687" t="str">
            <v>LEDO/REDO MATCHING GRANT PROG</v>
          </cell>
          <cell r="G4687" t="str">
            <v>5</v>
          </cell>
          <cell r="H4687" t="str">
            <v>1000</v>
          </cell>
        </row>
        <row r="4688">
          <cell r="A4688" t="str">
            <v>0026017156</v>
          </cell>
          <cell r="B4688" t="str">
            <v>00260</v>
          </cell>
          <cell r="C4688" t="str">
            <v>17156</v>
          </cell>
          <cell r="D4688">
            <v>732</v>
          </cell>
          <cell r="E4688" t="str">
            <v>A</v>
          </cell>
          <cell r="F4688" t="str">
            <v>21ST CENTURY RESEARCH &amp; TECH F</v>
          </cell>
          <cell r="G4688" t="str">
            <v>3</v>
          </cell>
          <cell r="H4688" t="str">
            <v>1000</v>
          </cell>
        </row>
        <row r="4689">
          <cell r="A4689" t="str">
            <v>0026017158</v>
          </cell>
          <cell r="B4689" t="str">
            <v>00260</v>
          </cell>
          <cell r="C4689" t="str">
            <v>17158</v>
          </cell>
          <cell r="D4689">
            <v>732</v>
          </cell>
          <cell r="E4689" t="str">
            <v>A</v>
          </cell>
          <cell r="F4689" t="str">
            <v>TECH DEVELOPMENT GRANT PROGRAM</v>
          </cell>
          <cell r="G4689" t="str">
            <v>3</v>
          </cell>
          <cell r="H4689" t="str">
            <v>1000</v>
          </cell>
        </row>
        <row r="4690">
          <cell r="A4690" t="str">
            <v>0026017260</v>
          </cell>
          <cell r="B4690" t="str">
            <v>00260</v>
          </cell>
          <cell r="C4690" t="str">
            <v>17260</v>
          </cell>
          <cell r="D4690">
            <v>732</v>
          </cell>
          <cell r="E4690" t="str">
            <v>I</v>
          </cell>
          <cell r="F4690" t="str">
            <v>ECONOMIC DEVELOPMENT MATCH FND</v>
          </cell>
          <cell r="G4690" t="str">
            <v>5</v>
          </cell>
          <cell r="H4690" t="str">
            <v>1000</v>
          </cell>
        </row>
        <row r="4691">
          <cell r="A4691" t="str">
            <v>0026017470</v>
          </cell>
          <cell r="B4691" t="str">
            <v>00260</v>
          </cell>
          <cell r="C4691" t="str">
            <v>17470</v>
          </cell>
          <cell r="D4691">
            <v>732</v>
          </cell>
          <cell r="E4691" t="str">
            <v>A</v>
          </cell>
          <cell r="F4691" t="str">
            <v>INDUSTRIAL DEVELOPMENT FUND</v>
          </cell>
          <cell r="G4691" t="str">
            <v>5</v>
          </cell>
          <cell r="H4691" t="str">
            <v>1000</v>
          </cell>
        </row>
        <row r="4692">
          <cell r="A4692" t="str">
            <v>0026018205</v>
          </cell>
          <cell r="B4692" t="str">
            <v>00260</v>
          </cell>
          <cell r="C4692" t="str">
            <v>18205</v>
          </cell>
          <cell r="D4692">
            <v>732</v>
          </cell>
          <cell r="E4692" t="str">
            <v>A</v>
          </cell>
          <cell r="F4692" t="str">
            <v>INDUSTRIAL DEVELOPMENT GRNT PR</v>
          </cell>
          <cell r="G4692" t="str">
            <v>4</v>
          </cell>
          <cell r="H4692" t="str">
            <v>1000</v>
          </cell>
        </row>
        <row r="4693">
          <cell r="A4693" t="str">
            <v>0026018206</v>
          </cell>
          <cell r="B4693" t="str">
            <v>00260</v>
          </cell>
          <cell r="C4693" t="str">
            <v>18206</v>
          </cell>
          <cell r="D4693">
            <v>732</v>
          </cell>
          <cell r="E4693" t="str">
            <v>A</v>
          </cell>
          <cell r="F4693" t="str">
            <v>ECONOMIC DEVELOPMENT FUND</v>
          </cell>
          <cell r="G4693" t="str">
            <v>4</v>
          </cell>
          <cell r="H4693" t="str">
            <v>1000</v>
          </cell>
        </row>
        <row r="4694">
          <cell r="A4694" t="str">
            <v>0026018209</v>
          </cell>
          <cell r="B4694" t="str">
            <v>00260</v>
          </cell>
          <cell r="C4694" t="str">
            <v>18209</v>
          </cell>
          <cell r="D4694">
            <v>40071</v>
          </cell>
          <cell r="E4694" t="str">
            <v>I</v>
          </cell>
          <cell r="F4694" t="str">
            <v>ENVIRONMENTAL REMEDIATION LOAN</v>
          </cell>
          <cell r="G4694" t="str">
            <v>3</v>
          </cell>
          <cell r="H4694" t="str">
            <v>1000</v>
          </cell>
        </row>
        <row r="4695">
          <cell r="A4695" t="str">
            <v>0026018217</v>
          </cell>
          <cell r="B4695" t="str">
            <v>00260</v>
          </cell>
          <cell r="C4695" t="str">
            <v>18217</v>
          </cell>
          <cell r="D4695">
            <v>732</v>
          </cell>
          <cell r="E4695" t="str">
            <v>A</v>
          </cell>
          <cell r="F4695" t="str">
            <v>TRAINING 2000 FUND</v>
          </cell>
          <cell r="G4695" t="str">
            <v>4</v>
          </cell>
          <cell r="H4695" t="str">
            <v>1000</v>
          </cell>
        </row>
        <row r="4696">
          <cell r="A4696" t="str">
            <v>0026018219</v>
          </cell>
          <cell r="B4696" t="str">
            <v>00260</v>
          </cell>
          <cell r="C4696" t="str">
            <v>18219</v>
          </cell>
          <cell r="D4696">
            <v>732</v>
          </cell>
          <cell r="E4696" t="str">
            <v>A</v>
          </cell>
          <cell r="F4696" t="str">
            <v>BUSINESS PROMOTION PROGRAM</v>
          </cell>
          <cell r="G4696" t="str">
            <v>4</v>
          </cell>
          <cell r="H4696" t="str">
            <v>1000</v>
          </cell>
        </row>
        <row r="4697">
          <cell r="A4697" t="str">
            <v>0026018220</v>
          </cell>
          <cell r="B4697" t="str">
            <v>00260</v>
          </cell>
          <cell r="C4697" t="str">
            <v>18220</v>
          </cell>
          <cell r="D4697">
            <v>732</v>
          </cell>
          <cell r="E4697" t="str">
            <v>A</v>
          </cell>
          <cell r="F4697" t="str">
            <v>BUSINESS &amp; TOURISM PROMOTION F</v>
          </cell>
          <cell r="G4697" t="str">
            <v>4</v>
          </cell>
          <cell r="H4697" t="str">
            <v>1000</v>
          </cell>
        </row>
        <row r="4698">
          <cell r="A4698" t="str">
            <v>0026018690</v>
          </cell>
          <cell r="B4698" t="str">
            <v>00260</v>
          </cell>
          <cell r="C4698" t="str">
            <v>18690</v>
          </cell>
          <cell r="D4698">
            <v>732</v>
          </cell>
          <cell r="E4698" t="str">
            <v>A</v>
          </cell>
          <cell r="F4698" t="str">
            <v>INDUST &amp; TOURISM PROMO FD</v>
          </cell>
          <cell r="G4698" t="str">
            <v>4</v>
          </cell>
          <cell r="H4698" t="str">
            <v>1000</v>
          </cell>
        </row>
        <row r="4699">
          <cell r="A4699" t="str">
            <v>0026019080</v>
          </cell>
          <cell r="B4699" t="str">
            <v>00260</v>
          </cell>
          <cell r="C4699" t="str">
            <v>19080</v>
          </cell>
          <cell r="D4699">
            <v>732</v>
          </cell>
          <cell r="E4699" t="str">
            <v>I</v>
          </cell>
          <cell r="F4699" t="str">
            <v>IEDC GF Constr Fund</v>
          </cell>
          <cell r="G4699" t="str">
            <v>7</v>
          </cell>
          <cell r="H4699" t="str">
            <v>1000</v>
          </cell>
        </row>
        <row r="4700">
          <cell r="A4700" t="str">
            <v>0026030442</v>
          </cell>
          <cell r="B4700" t="str">
            <v>00260</v>
          </cell>
          <cell r="C4700" t="str">
            <v>30442</v>
          </cell>
          <cell r="D4700">
            <v>732</v>
          </cell>
          <cell r="E4700" t="str">
            <v>A</v>
          </cell>
          <cell r="F4700" t="str">
            <v>TECHNOLOGY DEVELOP GRANT FUND</v>
          </cell>
          <cell r="G4700" t="str">
            <v>5</v>
          </cell>
          <cell r="H4700" t="str">
            <v>6330</v>
          </cell>
        </row>
        <row r="4701">
          <cell r="A4701" t="str">
            <v>0026031010</v>
          </cell>
          <cell r="B4701" t="str">
            <v>00260</v>
          </cell>
          <cell r="C4701" t="str">
            <v>31010</v>
          </cell>
          <cell r="D4701">
            <v>40071</v>
          </cell>
          <cell r="E4701" t="str">
            <v>I</v>
          </cell>
          <cell r="F4701" t="str">
            <v>COMMUNITY PROMOTION MATCHING</v>
          </cell>
          <cell r="G4701" t="str">
            <v>5</v>
          </cell>
          <cell r="H4701" t="str">
            <v>2030</v>
          </cell>
        </row>
        <row r="4702">
          <cell r="A4702" t="str">
            <v>0026032010</v>
          </cell>
          <cell r="B4702" t="str">
            <v>00260</v>
          </cell>
          <cell r="C4702" t="str">
            <v>32010</v>
          </cell>
          <cell r="D4702">
            <v>732</v>
          </cell>
          <cell r="E4702" t="str">
            <v>A</v>
          </cell>
          <cell r="F4702" t="str">
            <v>ENTERPRISE ZONE</v>
          </cell>
          <cell r="G4702" t="str">
            <v>3</v>
          </cell>
          <cell r="H4702" t="str">
            <v>2180</v>
          </cell>
        </row>
        <row r="4703">
          <cell r="A4703" t="str">
            <v>0026033010</v>
          </cell>
          <cell r="B4703" t="str">
            <v>00260</v>
          </cell>
          <cell r="C4703" t="str">
            <v>33010</v>
          </cell>
          <cell r="D4703">
            <v>732</v>
          </cell>
          <cell r="E4703" t="str">
            <v>A</v>
          </cell>
          <cell r="F4703" t="str">
            <v>TRADE SHOW PROMOTION</v>
          </cell>
          <cell r="G4703" t="str">
            <v>5</v>
          </cell>
          <cell r="H4703" t="str">
            <v>2310</v>
          </cell>
        </row>
        <row r="4704">
          <cell r="A4704" t="str">
            <v>0026034810</v>
          </cell>
          <cell r="B4704" t="str">
            <v>00260</v>
          </cell>
          <cell r="C4704" t="str">
            <v>34810</v>
          </cell>
          <cell r="D4704">
            <v>40071</v>
          </cell>
          <cell r="E4704" t="str">
            <v>I</v>
          </cell>
          <cell r="F4704" t="str">
            <v>RECYCLING MARKETING OPERATE</v>
          </cell>
          <cell r="G4704" t="str">
            <v>3</v>
          </cell>
          <cell r="H4704" t="str">
            <v>2580</v>
          </cell>
        </row>
        <row r="4705">
          <cell r="A4705" t="str">
            <v>0026042810</v>
          </cell>
          <cell r="B4705" t="str">
            <v>00260</v>
          </cell>
          <cell r="C4705" t="str">
            <v>42810</v>
          </cell>
          <cell r="D4705">
            <v>732</v>
          </cell>
          <cell r="E4705" t="str">
            <v>A</v>
          </cell>
          <cell r="F4705" t="str">
            <v>ENTERPRISE DEVELOPMENT FUND</v>
          </cell>
          <cell r="G4705" t="str">
            <v>5</v>
          </cell>
          <cell r="H4705" t="str">
            <v>4680</v>
          </cell>
        </row>
        <row r="4706">
          <cell r="A4706" t="str">
            <v>0026042910</v>
          </cell>
          <cell r="B4706" t="str">
            <v>00260</v>
          </cell>
          <cell r="C4706" t="str">
            <v>42910</v>
          </cell>
          <cell r="D4706">
            <v>732</v>
          </cell>
          <cell r="E4706" t="str">
            <v>A</v>
          </cell>
          <cell r="F4706" t="str">
            <v>ISBD SMALL BUSINESS</v>
          </cell>
          <cell r="G4706" t="str">
            <v>5</v>
          </cell>
          <cell r="H4706" t="str">
            <v>4690</v>
          </cell>
        </row>
        <row r="4707">
          <cell r="A4707" t="str">
            <v>0026043010</v>
          </cell>
          <cell r="B4707" t="str">
            <v>00260</v>
          </cell>
          <cell r="C4707" t="str">
            <v>43010</v>
          </cell>
          <cell r="D4707">
            <v>732</v>
          </cell>
          <cell r="E4707" t="str">
            <v>A</v>
          </cell>
          <cell r="F4707" t="str">
            <v>IN 21ST CENTURY RESEARCH &amp; TEC</v>
          </cell>
          <cell r="G4707" t="str">
            <v>5</v>
          </cell>
          <cell r="H4707" t="str">
            <v>4880</v>
          </cell>
        </row>
        <row r="4708">
          <cell r="A4708" t="str">
            <v>0026044025</v>
          </cell>
          <cell r="B4708" t="str">
            <v>00260</v>
          </cell>
          <cell r="C4708" t="str">
            <v>44025</v>
          </cell>
          <cell r="D4708">
            <v>732</v>
          </cell>
          <cell r="E4708" t="str">
            <v>A</v>
          </cell>
          <cell r="F4708" t="str">
            <v>IEDC BIOENERGY</v>
          </cell>
          <cell r="G4708" t="str">
            <v>5</v>
          </cell>
          <cell r="H4708" t="str">
            <v>6000</v>
          </cell>
        </row>
        <row r="4709">
          <cell r="A4709" t="str">
            <v>0026044040</v>
          </cell>
          <cell r="B4709" t="str">
            <v>00260</v>
          </cell>
          <cell r="C4709" t="str">
            <v>44040</v>
          </cell>
          <cell r="D4709">
            <v>732</v>
          </cell>
          <cell r="E4709" t="str">
            <v>I</v>
          </cell>
          <cell r="F4709" t="str">
            <v>JETRO</v>
          </cell>
          <cell r="G4709" t="str">
            <v>6</v>
          </cell>
          <cell r="H4709" t="str">
            <v>6000</v>
          </cell>
        </row>
        <row r="4710">
          <cell r="A4710" t="str">
            <v>0026044230</v>
          </cell>
          <cell r="B4710" t="str">
            <v>00260</v>
          </cell>
          <cell r="C4710" t="str">
            <v>44230</v>
          </cell>
          <cell r="D4710">
            <v>732</v>
          </cell>
          <cell r="E4710" t="str">
            <v>I</v>
          </cell>
          <cell r="F4710" t="str">
            <v>RESIDENTIAL CONSERVATION SERV</v>
          </cell>
          <cell r="G4710" t="str">
            <v>6</v>
          </cell>
          <cell r="H4710" t="str">
            <v>6000</v>
          </cell>
        </row>
        <row r="4711">
          <cell r="A4711" t="str">
            <v>0026044250</v>
          </cell>
          <cell r="B4711" t="str">
            <v>00260</v>
          </cell>
          <cell r="C4711" t="str">
            <v>44250</v>
          </cell>
          <cell r="D4711">
            <v>732</v>
          </cell>
          <cell r="E4711" t="str">
            <v>I</v>
          </cell>
          <cell r="F4711" t="str">
            <v>COMMERCE &amp; INDUSTRIAL GUARANTY</v>
          </cell>
          <cell r="G4711" t="str">
            <v>6</v>
          </cell>
          <cell r="H4711" t="str">
            <v>6000</v>
          </cell>
        </row>
        <row r="4712">
          <cell r="A4712" t="str">
            <v>0026044650</v>
          </cell>
          <cell r="B4712" t="str">
            <v>00260</v>
          </cell>
          <cell r="C4712" t="str">
            <v>44650</v>
          </cell>
          <cell r="D4712">
            <v>732</v>
          </cell>
          <cell r="E4712" t="str">
            <v>I</v>
          </cell>
          <cell r="F4712" t="str">
            <v>COMMERCE INDIRECT COST</v>
          </cell>
          <cell r="G4712" t="str">
            <v>6</v>
          </cell>
          <cell r="H4712" t="str">
            <v>6000</v>
          </cell>
        </row>
        <row r="4713">
          <cell r="A4713" t="str">
            <v>0026044670</v>
          </cell>
          <cell r="B4713" t="str">
            <v>00260</v>
          </cell>
          <cell r="C4713" t="str">
            <v>44670</v>
          </cell>
          <cell r="D4713">
            <v>732</v>
          </cell>
          <cell r="E4713" t="str">
            <v>A</v>
          </cell>
          <cell r="F4713" t="str">
            <v>ITD TRADE SHOW ACCOUNT</v>
          </cell>
          <cell r="G4713" t="str">
            <v>6</v>
          </cell>
          <cell r="H4713" t="str">
            <v>6000</v>
          </cell>
        </row>
        <row r="4714">
          <cell r="A4714" t="str">
            <v>0026044840</v>
          </cell>
          <cell r="B4714" t="str">
            <v>00260</v>
          </cell>
          <cell r="C4714" t="str">
            <v>44840</v>
          </cell>
          <cell r="D4714">
            <v>732</v>
          </cell>
          <cell r="E4714" t="str">
            <v>I</v>
          </cell>
          <cell r="F4714" t="str">
            <v>AMOCO 2 PVE</v>
          </cell>
          <cell r="G4714" t="str">
            <v>6</v>
          </cell>
          <cell r="H4714" t="str">
            <v>6000</v>
          </cell>
        </row>
        <row r="4715">
          <cell r="A4715" t="str">
            <v>0026045140</v>
          </cell>
          <cell r="B4715" t="str">
            <v>00260</v>
          </cell>
          <cell r="C4715" t="str">
            <v>45140</v>
          </cell>
          <cell r="D4715">
            <v>732</v>
          </cell>
          <cell r="E4715" t="str">
            <v>A</v>
          </cell>
          <cell r="F4715" t="str">
            <v>TOURISM/MAINSTREET CONFERENCE</v>
          </cell>
          <cell r="G4715" t="str">
            <v>6</v>
          </cell>
          <cell r="H4715" t="str">
            <v>6000</v>
          </cell>
        </row>
        <row r="4716">
          <cell r="A4716" t="str">
            <v>0026045320</v>
          </cell>
          <cell r="B4716" t="str">
            <v>00260</v>
          </cell>
          <cell r="C4716" t="str">
            <v>45320</v>
          </cell>
          <cell r="D4716">
            <v>732</v>
          </cell>
          <cell r="E4716" t="str">
            <v>I</v>
          </cell>
          <cell r="F4716" t="str">
            <v>TRADE &amp; DEVELOPMENT PROGRAM</v>
          </cell>
          <cell r="G4716" t="str">
            <v>6</v>
          </cell>
          <cell r="H4716" t="str">
            <v>6000</v>
          </cell>
        </row>
        <row r="4717">
          <cell r="A4717" t="str">
            <v>0026045470</v>
          </cell>
          <cell r="B4717" t="str">
            <v>00260</v>
          </cell>
          <cell r="C4717" t="str">
            <v>45470</v>
          </cell>
          <cell r="D4717">
            <v>732</v>
          </cell>
          <cell r="E4717" t="str">
            <v>I</v>
          </cell>
          <cell r="F4717" t="str">
            <v>PARTNERS IN EXPORT</v>
          </cell>
          <cell r="G4717" t="str">
            <v>6</v>
          </cell>
          <cell r="H4717" t="str">
            <v>6000</v>
          </cell>
        </row>
        <row r="4718">
          <cell r="A4718" t="str">
            <v>0026045500</v>
          </cell>
          <cell r="B4718" t="str">
            <v>00260</v>
          </cell>
          <cell r="C4718" t="str">
            <v>45500</v>
          </cell>
          <cell r="D4718">
            <v>732</v>
          </cell>
          <cell r="E4718" t="str">
            <v>A</v>
          </cell>
          <cell r="F4718" t="str">
            <v>AUXILIARY TRAVEL FUNDS</v>
          </cell>
          <cell r="G4718" t="str">
            <v>6</v>
          </cell>
          <cell r="H4718" t="str">
            <v>6000</v>
          </cell>
        </row>
        <row r="4719">
          <cell r="A4719" t="str">
            <v>0026045770</v>
          </cell>
          <cell r="B4719" t="str">
            <v>00260</v>
          </cell>
          <cell r="C4719" t="str">
            <v>45770</v>
          </cell>
          <cell r="D4719">
            <v>732</v>
          </cell>
          <cell r="E4719" t="str">
            <v>A</v>
          </cell>
          <cell r="F4719" t="str">
            <v>TRAINING 2000</v>
          </cell>
          <cell r="G4719" t="str">
            <v>6</v>
          </cell>
          <cell r="H4719" t="str">
            <v>6000</v>
          </cell>
        </row>
        <row r="4720">
          <cell r="A4720" t="str">
            <v>0026045810</v>
          </cell>
          <cell r="B4720" t="str">
            <v>00260</v>
          </cell>
          <cell r="C4720" t="str">
            <v>45810</v>
          </cell>
          <cell r="D4720">
            <v>732</v>
          </cell>
          <cell r="E4720" t="str">
            <v>A</v>
          </cell>
          <cell r="F4720" t="str">
            <v>ECONOMIC DEVELOPMENT</v>
          </cell>
          <cell r="G4720" t="str">
            <v>6</v>
          </cell>
          <cell r="H4720" t="str">
            <v>6000</v>
          </cell>
        </row>
        <row r="4721">
          <cell r="A4721" t="str">
            <v>0026046060</v>
          </cell>
          <cell r="B4721" t="str">
            <v>00260</v>
          </cell>
          <cell r="C4721" t="str">
            <v>46060</v>
          </cell>
          <cell r="D4721">
            <v>732</v>
          </cell>
          <cell r="E4721" t="str">
            <v>A</v>
          </cell>
          <cell r="F4721" t="str">
            <v>SMALL &amp; MINORITY BUSINESS ASST</v>
          </cell>
          <cell r="G4721" t="str">
            <v>5</v>
          </cell>
          <cell r="H4721" t="str">
            <v>6000</v>
          </cell>
        </row>
        <row r="4722">
          <cell r="A4722" t="str">
            <v>0026046260</v>
          </cell>
          <cell r="B4722" t="str">
            <v>00260</v>
          </cell>
          <cell r="C4722" t="str">
            <v>46260</v>
          </cell>
          <cell r="D4722">
            <v>732</v>
          </cell>
          <cell r="E4722" t="str">
            <v>I</v>
          </cell>
          <cell r="F4722" t="str">
            <v>GRANT PROJECT SOLICITATION</v>
          </cell>
          <cell r="G4722" t="str">
            <v>6</v>
          </cell>
          <cell r="H4722" t="str">
            <v>6000</v>
          </cell>
        </row>
        <row r="4723">
          <cell r="A4723" t="str">
            <v>0026046390</v>
          </cell>
          <cell r="B4723" t="str">
            <v>00260</v>
          </cell>
          <cell r="C4723" t="str">
            <v>46390</v>
          </cell>
          <cell r="D4723">
            <v>732</v>
          </cell>
          <cell r="E4723" t="str">
            <v>A</v>
          </cell>
          <cell r="F4723" t="str">
            <v>HOOSIER STUDENT ENTREPRENEURS</v>
          </cell>
          <cell r="G4723" t="str">
            <v>5</v>
          </cell>
          <cell r="H4723" t="str">
            <v>6000</v>
          </cell>
        </row>
        <row r="4724">
          <cell r="A4724" t="str">
            <v>0026046890</v>
          </cell>
          <cell r="B4724" t="str">
            <v>00260</v>
          </cell>
          <cell r="C4724" t="str">
            <v>46890</v>
          </cell>
          <cell r="D4724">
            <v>732</v>
          </cell>
          <cell r="E4724" t="str">
            <v>I</v>
          </cell>
          <cell r="F4724" t="str">
            <v>TRAINING 2000 OPERATING</v>
          </cell>
          <cell r="G4724" t="str">
            <v>5</v>
          </cell>
          <cell r="H4724" t="str">
            <v>6000</v>
          </cell>
        </row>
        <row r="4725">
          <cell r="A4725" t="str">
            <v>0026046970</v>
          </cell>
          <cell r="B4725" t="str">
            <v>00260</v>
          </cell>
          <cell r="C4725" t="str">
            <v>46970</v>
          </cell>
          <cell r="D4725">
            <v>732</v>
          </cell>
          <cell r="E4725" t="str">
            <v>I</v>
          </cell>
          <cell r="F4725" t="str">
            <v>STEEL COMMISSION</v>
          </cell>
          <cell r="G4725" t="str">
            <v>6</v>
          </cell>
          <cell r="H4725" t="str">
            <v>6000</v>
          </cell>
        </row>
        <row r="4726">
          <cell r="A4726" t="str">
            <v>0026046990</v>
          </cell>
          <cell r="B4726" t="str">
            <v>00260</v>
          </cell>
          <cell r="C4726" t="str">
            <v>46990</v>
          </cell>
          <cell r="D4726">
            <v>732</v>
          </cell>
          <cell r="E4726" t="str">
            <v>I</v>
          </cell>
          <cell r="F4726" t="str">
            <v>OHIO-PASS THRU</v>
          </cell>
          <cell r="G4726" t="str">
            <v>6</v>
          </cell>
          <cell r="H4726" t="str">
            <v>6000</v>
          </cell>
        </row>
        <row r="4727">
          <cell r="A4727" t="str">
            <v>0026047850</v>
          </cell>
          <cell r="B4727" t="str">
            <v>00260</v>
          </cell>
          <cell r="C4727" t="str">
            <v>47850</v>
          </cell>
          <cell r="D4727">
            <v>732</v>
          </cell>
          <cell r="E4727" t="str">
            <v>I</v>
          </cell>
          <cell r="F4727" t="str">
            <v>LIVESTOCK EXPORT FACILITY ADM.</v>
          </cell>
          <cell r="G4727" t="str">
            <v>6</v>
          </cell>
          <cell r="H4727" t="str">
            <v>6000</v>
          </cell>
        </row>
        <row r="4728">
          <cell r="A4728" t="str">
            <v>0026048140</v>
          </cell>
          <cell r="B4728" t="str">
            <v>00260</v>
          </cell>
          <cell r="C4728" t="str">
            <v>48140</v>
          </cell>
          <cell r="D4728">
            <v>732</v>
          </cell>
          <cell r="E4728" t="str">
            <v>A</v>
          </cell>
          <cell r="F4728" t="str">
            <v>INDIANA STRATEGIC DEVELOPMENT</v>
          </cell>
          <cell r="G4728" t="str">
            <v>5</v>
          </cell>
          <cell r="H4728" t="str">
            <v>6000</v>
          </cell>
        </row>
        <row r="4729">
          <cell r="A4729" t="str">
            <v>0026048340</v>
          </cell>
          <cell r="B4729" t="str">
            <v>00260</v>
          </cell>
          <cell r="C4729" t="str">
            <v>48340</v>
          </cell>
          <cell r="D4729">
            <v>732</v>
          </cell>
          <cell r="E4729" t="str">
            <v>A</v>
          </cell>
          <cell r="F4729" t="str">
            <v>INDIANA PROMOTION FUND</v>
          </cell>
          <cell r="G4729" t="str">
            <v>5</v>
          </cell>
          <cell r="H4729" t="str">
            <v>6000</v>
          </cell>
        </row>
        <row r="4730">
          <cell r="A4730" t="str">
            <v>0026048342</v>
          </cell>
          <cell r="B4730" t="str">
            <v>00260</v>
          </cell>
          <cell r="C4730" t="str">
            <v>48342</v>
          </cell>
          <cell r="D4730">
            <v>732</v>
          </cell>
          <cell r="E4730" t="str">
            <v>A</v>
          </cell>
          <cell r="F4730" t="str">
            <v>BUSINESS DEVELOPMENT LOAN PROG</v>
          </cell>
          <cell r="G4730" t="str">
            <v>5</v>
          </cell>
          <cell r="H4730" t="str">
            <v>6000</v>
          </cell>
        </row>
        <row r="4731">
          <cell r="A4731" t="str">
            <v>0026048344</v>
          </cell>
          <cell r="B4731" t="str">
            <v>00260</v>
          </cell>
          <cell r="C4731" t="str">
            <v>48344</v>
          </cell>
          <cell r="D4731">
            <v>732</v>
          </cell>
          <cell r="E4731" t="str">
            <v>A</v>
          </cell>
          <cell r="F4731" t="str">
            <v>CAPITAL ACCESS PROGRAM</v>
          </cell>
          <cell r="G4731" t="str">
            <v>5</v>
          </cell>
          <cell r="H4731" t="str">
            <v>6000</v>
          </cell>
        </row>
        <row r="4732">
          <cell r="A4732" t="str">
            <v>0026048346</v>
          </cell>
          <cell r="B4732" t="str">
            <v>00260</v>
          </cell>
          <cell r="C4732" t="str">
            <v>48346</v>
          </cell>
          <cell r="D4732">
            <v>732</v>
          </cell>
          <cell r="E4732" t="str">
            <v>A</v>
          </cell>
          <cell r="F4732" t="str">
            <v>PROJECT GUARANTY PROGRAM</v>
          </cell>
          <cell r="G4732" t="str">
            <v>5</v>
          </cell>
          <cell r="H4732" t="str">
            <v>6000</v>
          </cell>
        </row>
        <row r="4733">
          <cell r="A4733" t="str">
            <v>0026048348</v>
          </cell>
          <cell r="B4733" t="str">
            <v>00260</v>
          </cell>
          <cell r="C4733" t="str">
            <v>48348</v>
          </cell>
          <cell r="D4733">
            <v>732</v>
          </cell>
          <cell r="E4733" t="str">
            <v>A</v>
          </cell>
          <cell r="F4733" t="str">
            <v>AG LOAN &amp; RURAL DEV GUARANTEE</v>
          </cell>
          <cell r="G4733" t="str">
            <v>5</v>
          </cell>
          <cell r="H4733" t="str">
            <v>6000</v>
          </cell>
        </row>
        <row r="4734">
          <cell r="A4734" t="str">
            <v>0026048500</v>
          </cell>
          <cell r="B4734" t="str">
            <v>00260</v>
          </cell>
          <cell r="C4734" t="str">
            <v>48500</v>
          </cell>
          <cell r="D4734">
            <v>732</v>
          </cell>
          <cell r="E4734" t="str">
            <v>A</v>
          </cell>
          <cell r="F4734" t="str">
            <v>MICROENTERPRISE PARTNERSHIP PR</v>
          </cell>
          <cell r="G4734" t="str">
            <v>5</v>
          </cell>
          <cell r="H4734" t="str">
            <v>6000</v>
          </cell>
        </row>
        <row r="4735">
          <cell r="A4735" t="str">
            <v>0026048570</v>
          </cell>
          <cell r="B4735" t="str">
            <v>00260</v>
          </cell>
          <cell r="C4735" t="str">
            <v>48570</v>
          </cell>
          <cell r="D4735">
            <v>732</v>
          </cell>
          <cell r="E4735" t="str">
            <v>A</v>
          </cell>
          <cell r="F4735" t="str">
            <v>NEMCOMED IEDC</v>
          </cell>
          <cell r="G4735" t="str">
            <v>5</v>
          </cell>
          <cell r="H4735" t="str">
            <v>6000</v>
          </cell>
        </row>
        <row r="4736">
          <cell r="A4736" t="str">
            <v>0026048580</v>
          </cell>
          <cell r="B4736" t="str">
            <v>00260</v>
          </cell>
          <cell r="C4736" t="str">
            <v>48580</v>
          </cell>
          <cell r="D4736">
            <v>732</v>
          </cell>
          <cell r="E4736" t="str">
            <v>A</v>
          </cell>
          <cell r="F4736" t="str">
            <v>MIDWEST TRANSMISSION IEDC</v>
          </cell>
          <cell r="G4736" t="str">
            <v>5</v>
          </cell>
          <cell r="H4736" t="str">
            <v>6000</v>
          </cell>
        </row>
        <row r="4737">
          <cell r="A4737" t="str">
            <v>0026048590</v>
          </cell>
          <cell r="B4737" t="str">
            <v>00260</v>
          </cell>
          <cell r="C4737" t="str">
            <v>48590</v>
          </cell>
          <cell r="D4737">
            <v>732</v>
          </cell>
          <cell r="E4737" t="str">
            <v>A</v>
          </cell>
          <cell r="F4737" t="str">
            <v>WELL POINT IEDC</v>
          </cell>
          <cell r="G4737" t="str">
            <v>5</v>
          </cell>
          <cell r="H4737" t="str">
            <v>6000</v>
          </cell>
        </row>
        <row r="4738">
          <cell r="A4738" t="str">
            <v>0026052210</v>
          </cell>
          <cell r="B4738" t="str">
            <v>00260</v>
          </cell>
          <cell r="C4738" t="str">
            <v>52210</v>
          </cell>
          <cell r="D4738">
            <v>732</v>
          </cell>
          <cell r="E4738" t="str">
            <v>A</v>
          </cell>
          <cell r="F4738" t="str">
            <v>INDUSTRIAL DEVE GRANT FUND</v>
          </cell>
          <cell r="G4738" t="str">
            <v>6</v>
          </cell>
          <cell r="H4738" t="str">
            <v>6690</v>
          </cell>
        </row>
        <row r="4739">
          <cell r="A4739" t="str">
            <v>0026052830</v>
          </cell>
          <cell r="B4739" t="str">
            <v>00260</v>
          </cell>
          <cell r="C4739" t="str">
            <v>52830</v>
          </cell>
          <cell r="D4739">
            <v>732</v>
          </cell>
          <cell r="E4739" t="str">
            <v>I</v>
          </cell>
          <cell r="F4739" t="str">
            <v>IDFA PETROL CONTAMINATION REME</v>
          </cell>
          <cell r="G4739" t="str">
            <v>5</v>
          </cell>
          <cell r="H4739" t="str">
            <v>6850</v>
          </cell>
        </row>
        <row r="4740">
          <cell r="A4740" t="str">
            <v>0026060200</v>
          </cell>
          <cell r="B4740" t="str">
            <v>00260</v>
          </cell>
          <cell r="C4740" t="str">
            <v>60200</v>
          </cell>
          <cell r="D4740">
            <v>40071</v>
          </cell>
          <cell r="E4740" t="str">
            <v>I</v>
          </cell>
          <cell r="F4740" t="str">
            <v>Lt Gov DOAg Fund</v>
          </cell>
          <cell r="G4740" t="str">
            <v>7</v>
          </cell>
          <cell r="H4740" t="str">
            <v>8010</v>
          </cell>
        </row>
        <row r="4741">
          <cell r="A4741" t="str">
            <v>0026060210</v>
          </cell>
          <cell r="B4741" t="str">
            <v>00260</v>
          </cell>
          <cell r="C4741" t="str">
            <v>60210</v>
          </cell>
          <cell r="D4741">
            <v>41821</v>
          </cell>
          <cell r="E4741" t="str">
            <v>I</v>
          </cell>
          <cell r="F4741" t="str">
            <v>Lt Gov DOEn Fund</v>
          </cell>
          <cell r="G4741" t="str">
            <v>7</v>
          </cell>
          <cell r="H4741" t="str">
            <v>8081</v>
          </cell>
        </row>
        <row r="4742">
          <cell r="A4742" t="str">
            <v>0026060230</v>
          </cell>
          <cell r="B4742" t="str">
            <v>00260</v>
          </cell>
          <cell r="C4742" t="str">
            <v>60230</v>
          </cell>
          <cell r="D4742">
            <v>40071</v>
          </cell>
          <cell r="E4742" t="str">
            <v>I</v>
          </cell>
          <cell r="F4742" t="str">
            <v>Lt Gov DHUD Fund</v>
          </cell>
          <cell r="G4742" t="str">
            <v>7</v>
          </cell>
          <cell r="H4742" t="str">
            <v>8014</v>
          </cell>
        </row>
        <row r="4743">
          <cell r="A4743" t="str">
            <v>0026060270</v>
          </cell>
          <cell r="B4743" t="str">
            <v>00260</v>
          </cell>
          <cell r="C4743" t="str">
            <v>60270</v>
          </cell>
          <cell r="D4743">
            <v>40071</v>
          </cell>
          <cell r="E4743" t="str">
            <v>I</v>
          </cell>
          <cell r="F4743" t="str">
            <v>Lt Gov DOEd Fund</v>
          </cell>
          <cell r="G4743" t="str">
            <v>7</v>
          </cell>
          <cell r="H4743" t="str">
            <v>8084</v>
          </cell>
        </row>
        <row r="4744">
          <cell r="A4744" t="str">
            <v>0026061400</v>
          </cell>
          <cell r="B4744" t="str">
            <v>00260</v>
          </cell>
          <cell r="C4744" t="str">
            <v>61400</v>
          </cell>
          <cell r="D4744">
            <v>40071</v>
          </cell>
          <cell r="E4744" t="str">
            <v>I</v>
          </cell>
          <cell r="F4744" t="str">
            <v>CRC DHUD Fund</v>
          </cell>
          <cell r="G4744" t="str">
            <v>7</v>
          </cell>
          <cell r="H4744" t="str">
            <v>8014</v>
          </cell>
        </row>
        <row r="4745">
          <cell r="A4745" t="str">
            <v>0026061410</v>
          </cell>
          <cell r="B4745" t="str">
            <v>00260</v>
          </cell>
          <cell r="C4745" t="str">
            <v>61410</v>
          </cell>
          <cell r="D4745">
            <v>40071</v>
          </cell>
          <cell r="E4745" t="str">
            <v>I</v>
          </cell>
          <cell r="F4745" t="str">
            <v>IHCDA DOC Fund</v>
          </cell>
          <cell r="G4745" t="str">
            <v>7</v>
          </cell>
          <cell r="H4745" t="str">
            <v>8011</v>
          </cell>
        </row>
        <row r="4746">
          <cell r="A4746" t="str">
            <v>0026061500</v>
          </cell>
          <cell r="B4746" t="str">
            <v>00260</v>
          </cell>
          <cell r="C4746" t="str">
            <v>61500</v>
          </cell>
          <cell r="D4746">
            <v>41456</v>
          </cell>
          <cell r="E4746" t="str">
            <v>A</v>
          </cell>
          <cell r="F4746" t="str">
            <v>IEDC DOC Fund</v>
          </cell>
          <cell r="G4746" t="str">
            <v>7</v>
          </cell>
          <cell r="H4746" t="str">
            <v>8011</v>
          </cell>
        </row>
        <row r="4747">
          <cell r="A4747" t="str">
            <v>0026061510</v>
          </cell>
          <cell r="B4747" t="str">
            <v>00260</v>
          </cell>
          <cell r="C4747" t="str">
            <v>61510</v>
          </cell>
          <cell r="D4747">
            <v>732</v>
          </cell>
          <cell r="E4747" t="str">
            <v>A</v>
          </cell>
          <cell r="F4747" t="str">
            <v>IEDC SBA Fund</v>
          </cell>
          <cell r="G4747" t="str">
            <v>7</v>
          </cell>
          <cell r="H4747" t="str">
            <v>8059</v>
          </cell>
        </row>
        <row r="4748">
          <cell r="A4748" t="str">
            <v>0026061515</v>
          </cell>
          <cell r="B4748" t="str">
            <v>00260</v>
          </cell>
          <cell r="C4748" t="str">
            <v>61515</v>
          </cell>
          <cell r="D4748">
            <v>41091</v>
          </cell>
          <cell r="E4748" t="str">
            <v>A</v>
          </cell>
          <cell r="F4748" t="str">
            <v>IEDC Treasury Fund</v>
          </cell>
          <cell r="G4748" t="str">
            <v>6</v>
          </cell>
          <cell r="H4748" t="str">
            <v>8021</v>
          </cell>
        </row>
        <row r="4749">
          <cell r="A4749" t="str">
            <v>0026061520</v>
          </cell>
          <cell r="B4749" t="str">
            <v>00260</v>
          </cell>
          <cell r="C4749" t="str">
            <v>61520</v>
          </cell>
          <cell r="D4749">
            <v>732</v>
          </cell>
          <cell r="E4749" t="str">
            <v>A</v>
          </cell>
          <cell r="F4749" t="str">
            <v>IEDC DHHS Fund</v>
          </cell>
          <cell r="G4749" t="str">
            <v>7</v>
          </cell>
          <cell r="H4749" t="str">
            <v>8093</v>
          </cell>
        </row>
        <row r="4750">
          <cell r="A4750" t="str">
            <v>0026061530</v>
          </cell>
          <cell r="B4750" t="str">
            <v>00260</v>
          </cell>
          <cell r="C4750" t="str">
            <v>61530</v>
          </cell>
          <cell r="D4750">
            <v>732</v>
          </cell>
          <cell r="E4750" t="str">
            <v>A</v>
          </cell>
          <cell r="F4750" t="str">
            <v>IEDC DOEn Fund</v>
          </cell>
          <cell r="G4750" t="str">
            <v>7</v>
          </cell>
          <cell r="H4750" t="str">
            <v>8081</v>
          </cell>
        </row>
        <row r="4751">
          <cell r="A4751" t="str">
            <v>0026062130</v>
          </cell>
          <cell r="B4751" t="str">
            <v>00260</v>
          </cell>
          <cell r="C4751" t="str">
            <v>62130</v>
          </cell>
          <cell r="D4751">
            <v>40071</v>
          </cell>
          <cell r="E4751" t="str">
            <v>I</v>
          </cell>
          <cell r="F4751" t="str">
            <v>FSSA DHHS Fund</v>
          </cell>
          <cell r="G4751" t="str">
            <v>7</v>
          </cell>
          <cell r="H4751" t="str">
            <v>8093</v>
          </cell>
        </row>
        <row r="4752">
          <cell r="A4752" t="str">
            <v>0026062440</v>
          </cell>
          <cell r="B4752" t="str">
            <v>00260</v>
          </cell>
          <cell r="C4752" t="str">
            <v>62440</v>
          </cell>
          <cell r="D4752">
            <v>40071</v>
          </cell>
          <cell r="E4752" t="str">
            <v>I</v>
          </cell>
          <cell r="F4752" t="str">
            <v>SSCH DHHS Fund</v>
          </cell>
          <cell r="G4752" t="str">
            <v>7</v>
          </cell>
          <cell r="H4752" t="str">
            <v>8093</v>
          </cell>
        </row>
        <row r="4753">
          <cell r="A4753" t="str">
            <v>0026063200</v>
          </cell>
          <cell r="B4753" t="str">
            <v>00260</v>
          </cell>
          <cell r="C4753" t="str">
            <v>63200</v>
          </cell>
          <cell r="D4753">
            <v>41726</v>
          </cell>
          <cell r="E4753" t="str">
            <v>I</v>
          </cell>
          <cell r="F4753" t="str">
            <v>INDOT DOT Fund</v>
          </cell>
          <cell r="G4753" t="str">
            <v>7</v>
          </cell>
          <cell r="H4753" t="str">
            <v>8020</v>
          </cell>
        </row>
        <row r="4754">
          <cell r="A4754" t="str">
            <v>0026089004</v>
          </cell>
          <cell r="B4754" t="str">
            <v>00260</v>
          </cell>
          <cell r="C4754" t="str">
            <v>89004</v>
          </cell>
          <cell r="D4754">
            <v>40725</v>
          </cell>
          <cell r="E4754" t="str">
            <v>I</v>
          </cell>
          <cell r="F4754" t="str">
            <v>Inactivate after year-end</v>
          </cell>
          <cell r="G4754" t="str">
            <v>4</v>
          </cell>
          <cell r="H4754" t="str">
            <v>1000</v>
          </cell>
        </row>
        <row r="4755">
          <cell r="A4755" t="str">
            <v>0026089105</v>
          </cell>
          <cell r="B4755" t="str">
            <v>00260</v>
          </cell>
          <cell r="C4755" t="str">
            <v>89105</v>
          </cell>
          <cell r="D4755">
            <v>40071</v>
          </cell>
          <cell r="E4755" t="str">
            <v>I</v>
          </cell>
          <cell r="F4755" t="str">
            <v>CO- IDFA CAPITAL ACCESS PROGRA</v>
          </cell>
          <cell r="G4755" t="str">
            <v>3</v>
          </cell>
          <cell r="H4755" t="str">
            <v>1000</v>
          </cell>
        </row>
        <row r="4756">
          <cell r="A4756" t="str">
            <v>0026089114</v>
          </cell>
          <cell r="B4756" t="str">
            <v>00260</v>
          </cell>
          <cell r="C4756" t="str">
            <v>89114</v>
          </cell>
          <cell r="D4756">
            <v>40071</v>
          </cell>
          <cell r="E4756" t="str">
            <v>I</v>
          </cell>
          <cell r="F4756" t="str">
            <v>CO- LEDO/REDO MATCHING GRANTS</v>
          </cell>
          <cell r="G4756" t="str">
            <v>3</v>
          </cell>
          <cell r="H4756" t="str">
            <v>1000</v>
          </cell>
        </row>
        <row r="4757">
          <cell r="A4757" t="str">
            <v>0026089124</v>
          </cell>
          <cell r="B4757" t="str">
            <v>00260</v>
          </cell>
          <cell r="C4757" t="str">
            <v>89124</v>
          </cell>
          <cell r="D4757">
            <v>40071</v>
          </cell>
          <cell r="E4757" t="str">
            <v>I</v>
          </cell>
          <cell r="F4757" t="str">
            <v>CO- CORP FOR SCIENCE &amp; TECHNOL</v>
          </cell>
          <cell r="G4757" t="str">
            <v>3</v>
          </cell>
          <cell r="H4757" t="str">
            <v>1000</v>
          </cell>
        </row>
        <row r="4758">
          <cell r="A4758" t="str">
            <v>0026089128</v>
          </cell>
          <cell r="B4758" t="str">
            <v>00260</v>
          </cell>
          <cell r="C4758" t="str">
            <v>89128</v>
          </cell>
          <cell r="D4758">
            <v>40071</v>
          </cell>
          <cell r="E4758" t="str">
            <v>I</v>
          </cell>
          <cell r="F4758" t="str">
            <v>CO- IDFA PROJECT GUARANTY FD</v>
          </cell>
          <cell r="G4758" t="str">
            <v>3</v>
          </cell>
          <cell r="H4758" t="str">
            <v>1000</v>
          </cell>
        </row>
        <row r="4759">
          <cell r="A4759" t="str">
            <v>0026089130</v>
          </cell>
          <cell r="B4759" t="str">
            <v>00260</v>
          </cell>
          <cell r="C4759" t="str">
            <v>89130</v>
          </cell>
          <cell r="D4759">
            <v>40071</v>
          </cell>
          <cell r="E4759" t="str">
            <v>I</v>
          </cell>
          <cell r="F4759" t="str">
            <v>CO- IDFA CAPITAL ACCESS PROGRA</v>
          </cell>
          <cell r="G4759" t="str">
            <v>3</v>
          </cell>
          <cell r="H4759" t="str">
            <v>1000</v>
          </cell>
        </row>
        <row r="4760">
          <cell r="A4760" t="str">
            <v>0026089133</v>
          </cell>
          <cell r="B4760" t="str">
            <v>00260</v>
          </cell>
          <cell r="C4760" t="str">
            <v>89133</v>
          </cell>
          <cell r="D4760">
            <v>40071</v>
          </cell>
          <cell r="E4760" t="str">
            <v>I</v>
          </cell>
          <cell r="F4760" t="str">
            <v>CO- ENVIRON REMEDIATION LOAN F</v>
          </cell>
          <cell r="G4760" t="str">
            <v>3</v>
          </cell>
          <cell r="H4760" t="str">
            <v>1000</v>
          </cell>
        </row>
        <row r="4761">
          <cell r="A4761" t="str">
            <v>0026089136</v>
          </cell>
          <cell r="B4761" t="str">
            <v>00260</v>
          </cell>
          <cell r="C4761" t="str">
            <v>89136</v>
          </cell>
          <cell r="D4761">
            <v>40071</v>
          </cell>
          <cell r="E4761" t="str">
            <v>I</v>
          </cell>
          <cell r="F4761" t="str">
            <v>CO- LEDO/REDO MATCHING GRANT P</v>
          </cell>
          <cell r="G4761" t="str">
            <v>3</v>
          </cell>
          <cell r="H4761" t="str">
            <v>1000</v>
          </cell>
        </row>
        <row r="4762">
          <cell r="A4762" t="str">
            <v>0026089150</v>
          </cell>
          <cell r="B4762" t="str">
            <v>00260</v>
          </cell>
          <cell r="C4762" t="str">
            <v>89150</v>
          </cell>
          <cell r="D4762">
            <v>40071</v>
          </cell>
          <cell r="E4762" t="str">
            <v>I</v>
          </cell>
          <cell r="F4762" t="str">
            <v>CO- TRAINING 2000 FUND</v>
          </cell>
          <cell r="G4762" t="str">
            <v>3</v>
          </cell>
          <cell r="H4762" t="str">
            <v>1000</v>
          </cell>
        </row>
        <row r="4763">
          <cell r="A4763" t="str">
            <v>0026089152</v>
          </cell>
          <cell r="B4763" t="str">
            <v>00260</v>
          </cell>
          <cell r="C4763" t="str">
            <v>89152</v>
          </cell>
          <cell r="D4763">
            <v>40071</v>
          </cell>
          <cell r="E4763" t="str">
            <v>I</v>
          </cell>
          <cell r="F4763" t="str">
            <v>CO- INDUSTRIAL DEV GRANT FD</v>
          </cell>
          <cell r="G4763" t="str">
            <v>3</v>
          </cell>
          <cell r="H4763" t="str">
            <v>1000</v>
          </cell>
        </row>
        <row r="4764">
          <cell r="A4764" t="str">
            <v>0026089153</v>
          </cell>
          <cell r="B4764" t="str">
            <v>00260</v>
          </cell>
          <cell r="C4764" t="str">
            <v>89153</v>
          </cell>
          <cell r="D4764">
            <v>40071</v>
          </cell>
          <cell r="E4764" t="str">
            <v>I</v>
          </cell>
          <cell r="F4764" t="str">
            <v>CO- ECONOMIC DEVELOPMENT FUND</v>
          </cell>
          <cell r="G4764" t="str">
            <v>3</v>
          </cell>
          <cell r="H4764" t="str">
            <v>1000</v>
          </cell>
        </row>
        <row r="4765">
          <cell r="A4765" t="str">
            <v>0026089154</v>
          </cell>
          <cell r="B4765" t="str">
            <v>00260</v>
          </cell>
          <cell r="C4765" t="str">
            <v>89154</v>
          </cell>
          <cell r="D4765">
            <v>40071</v>
          </cell>
          <cell r="E4765" t="str">
            <v>I</v>
          </cell>
          <cell r="F4765" t="str">
            <v>CO- BUSINESS &amp; TOURISM PROMOTI</v>
          </cell>
          <cell r="G4765" t="str">
            <v>3</v>
          </cell>
          <cell r="H4765" t="str">
            <v>1000</v>
          </cell>
        </row>
        <row r="4766">
          <cell r="A4766" t="str">
            <v>0026089155</v>
          </cell>
          <cell r="B4766" t="str">
            <v>00260</v>
          </cell>
          <cell r="C4766" t="str">
            <v>89155</v>
          </cell>
          <cell r="D4766">
            <v>40071</v>
          </cell>
          <cell r="E4766" t="str">
            <v>I</v>
          </cell>
          <cell r="F4766" t="str">
            <v>CO- COMMUNITY PROMOTION MATCH</v>
          </cell>
          <cell r="G4766" t="str">
            <v>3</v>
          </cell>
          <cell r="H4766" t="str">
            <v>1000</v>
          </cell>
        </row>
        <row r="4767">
          <cell r="A4767" t="str">
            <v>0026089156</v>
          </cell>
          <cell r="B4767" t="str">
            <v>00260</v>
          </cell>
          <cell r="C4767" t="str">
            <v>89156</v>
          </cell>
          <cell r="D4767">
            <v>40071</v>
          </cell>
          <cell r="E4767" t="str">
            <v>I</v>
          </cell>
          <cell r="F4767" t="str">
            <v>CO- IDFA PROJECT GUARANTY FD</v>
          </cell>
          <cell r="G4767" t="str">
            <v>3</v>
          </cell>
          <cell r="H4767" t="str">
            <v>1000</v>
          </cell>
        </row>
        <row r="4768">
          <cell r="A4768" t="str">
            <v>0026089157</v>
          </cell>
          <cell r="B4768" t="str">
            <v>00260</v>
          </cell>
          <cell r="C4768" t="str">
            <v>89157</v>
          </cell>
          <cell r="D4768">
            <v>40071</v>
          </cell>
          <cell r="E4768" t="str">
            <v>I</v>
          </cell>
          <cell r="F4768" t="str">
            <v>CO- IDFA BUSINESS DEV LOAN FUN</v>
          </cell>
          <cell r="G4768" t="str">
            <v>3</v>
          </cell>
          <cell r="H4768" t="str">
            <v>1000</v>
          </cell>
        </row>
        <row r="4769">
          <cell r="A4769" t="str">
            <v>0026089163</v>
          </cell>
          <cell r="B4769" t="str">
            <v>00260</v>
          </cell>
          <cell r="C4769" t="str">
            <v>89163</v>
          </cell>
          <cell r="D4769">
            <v>40071</v>
          </cell>
          <cell r="E4769" t="str">
            <v>I</v>
          </cell>
          <cell r="F4769" t="str">
            <v>CO- LEDO/REDO MATCHING GRANT P</v>
          </cell>
          <cell r="G4769" t="str">
            <v>3</v>
          </cell>
          <cell r="H4769" t="str">
            <v>1000</v>
          </cell>
        </row>
        <row r="4770">
          <cell r="A4770" t="str">
            <v>0026089175</v>
          </cell>
          <cell r="B4770" t="str">
            <v>00260</v>
          </cell>
          <cell r="C4770" t="str">
            <v>89175</v>
          </cell>
          <cell r="D4770">
            <v>40071</v>
          </cell>
          <cell r="E4770" t="str">
            <v>I</v>
          </cell>
          <cell r="F4770" t="str">
            <v>CO- CONTINGENCY FUND</v>
          </cell>
          <cell r="G4770" t="str">
            <v>3</v>
          </cell>
          <cell r="H4770" t="str">
            <v>1000</v>
          </cell>
        </row>
        <row r="4771">
          <cell r="A4771" t="str">
            <v>0026089176</v>
          </cell>
          <cell r="B4771" t="str">
            <v>00260</v>
          </cell>
          <cell r="C4771" t="str">
            <v>89176</v>
          </cell>
          <cell r="D4771">
            <v>40071</v>
          </cell>
          <cell r="E4771" t="str">
            <v>I</v>
          </cell>
          <cell r="F4771" t="str">
            <v>CO- TRAINING 2000 FUND</v>
          </cell>
          <cell r="G4771" t="str">
            <v>3</v>
          </cell>
          <cell r="H4771" t="str">
            <v>1000</v>
          </cell>
        </row>
        <row r="4772">
          <cell r="A4772" t="str">
            <v>0026089178</v>
          </cell>
          <cell r="B4772" t="str">
            <v>00260</v>
          </cell>
          <cell r="C4772" t="str">
            <v>89178</v>
          </cell>
          <cell r="D4772">
            <v>40071</v>
          </cell>
          <cell r="E4772" t="str">
            <v>I</v>
          </cell>
          <cell r="F4772" t="str">
            <v>CO- INDUSTRIAL DEV GRANT FD</v>
          </cell>
          <cell r="G4772" t="str">
            <v>3</v>
          </cell>
          <cell r="H4772" t="str">
            <v>1000</v>
          </cell>
        </row>
        <row r="4773">
          <cell r="A4773" t="str">
            <v>0026089179</v>
          </cell>
          <cell r="B4773" t="str">
            <v>00260</v>
          </cell>
          <cell r="C4773" t="str">
            <v>89179</v>
          </cell>
          <cell r="D4773">
            <v>40071</v>
          </cell>
          <cell r="E4773" t="str">
            <v>I</v>
          </cell>
          <cell r="F4773" t="str">
            <v>CO- ECONOMIC DEVELOPMENT FUND</v>
          </cell>
          <cell r="G4773" t="str">
            <v>3</v>
          </cell>
          <cell r="H4773" t="str">
            <v>1000</v>
          </cell>
        </row>
        <row r="4774">
          <cell r="A4774" t="str">
            <v>0026089186</v>
          </cell>
          <cell r="B4774" t="str">
            <v>00260</v>
          </cell>
          <cell r="C4774" t="str">
            <v>89186</v>
          </cell>
          <cell r="D4774">
            <v>40071</v>
          </cell>
          <cell r="E4774" t="str">
            <v>I</v>
          </cell>
          <cell r="F4774" t="str">
            <v>CO- INACTIVE-REPLCD BY 4690/47</v>
          </cell>
          <cell r="G4774" t="str">
            <v>3</v>
          </cell>
          <cell r="H4774" t="str">
            <v>1000</v>
          </cell>
        </row>
        <row r="4775">
          <cell r="A4775" t="str">
            <v>0026089187</v>
          </cell>
          <cell r="B4775" t="str">
            <v>00260</v>
          </cell>
          <cell r="C4775" t="str">
            <v>89187</v>
          </cell>
          <cell r="D4775">
            <v>40360</v>
          </cell>
          <cell r="E4775" t="str">
            <v>I</v>
          </cell>
          <cell r="F4775" t="str">
            <v>Inactivate after Year-end</v>
          </cell>
          <cell r="G4775" t="str">
            <v>3</v>
          </cell>
          <cell r="H4775" t="str">
            <v>1000</v>
          </cell>
        </row>
        <row r="4776">
          <cell r="A4776" t="str">
            <v>0026089198</v>
          </cell>
          <cell r="B4776" t="str">
            <v>00260</v>
          </cell>
          <cell r="C4776" t="str">
            <v>89198</v>
          </cell>
          <cell r="D4776">
            <v>40360</v>
          </cell>
          <cell r="E4776" t="str">
            <v>I</v>
          </cell>
          <cell r="F4776" t="str">
            <v>Inactivate after Year-end</v>
          </cell>
          <cell r="G4776" t="str">
            <v>3</v>
          </cell>
          <cell r="H4776" t="str">
            <v>1000</v>
          </cell>
        </row>
        <row r="4777">
          <cell r="A4777" t="str">
            <v>0026089200</v>
          </cell>
          <cell r="B4777" t="str">
            <v>00260</v>
          </cell>
          <cell r="C4777" t="str">
            <v>89200</v>
          </cell>
          <cell r="D4777">
            <v>40360</v>
          </cell>
          <cell r="E4777" t="str">
            <v>I</v>
          </cell>
          <cell r="F4777" t="str">
            <v>Inactivate after Year-end</v>
          </cell>
          <cell r="G4777" t="str">
            <v>3</v>
          </cell>
          <cell r="H4777" t="str">
            <v>1000</v>
          </cell>
        </row>
        <row r="4778">
          <cell r="A4778" t="str">
            <v>0026089201</v>
          </cell>
          <cell r="B4778" t="str">
            <v>00260</v>
          </cell>
          <cell r="C4778" t="str">
            <v>89201</v>
          </cell>
          <cell r="D4778">
            <v>41821</v>
          </cell>
          <cell r="E4778" t="str">
            <v>I</v>
          </cell>
          <cell r="F4778" t="str">
            <v>CO- ECONOMIC DEVELOPMENT FUND</v>
          </cell>
          <cell r="G4778" t="str">
            <v>3</v>
          </cell>
          <cell r="H4778" t="str">
            <v>1000</v>
          </cell>
        </row>
        <row r="4779">
          <cell r="A4779" t="str">
            <v>0026089202</v>
          </cell>
          <cell r="B4779" t="str">
            <v>00260</v>
          </cell>
          <cell r="C4779" t="str">
            <v>89202</v>
          </cell>
          <cell r="D4779">
            <v>40360</v>
          </cell>
          <cell r="E4779" t="str">
            <v>I</v>
          </cell>
          <cell r="F4779" t="str">
            <v>Inactivate after Year-end</v>
          </cell>
          <cell r="G4779" t="str">
            <v>3</v>
          </cell>
          <cell r="H4779" t="str">
            <v>1000</v>
          </cell>
        </row>
        <row r="4780">
          <cell r="A4780" t="str">
            <v>0026089322</v>
          </cell>
          <cell r="B4780" t="str">
            <v>00260</v>
          </cell>
          <cell r="C4780" t="str">
            <v>89322</v>
          </cell>
          <cell r="D4780">
            <v>40071</v>
          </cell>
          <cell r="E4780" t="str">
            <v>I</v>
          </cell>
          <cell r="F4780" t="str">
            <v>CO- TECH &amp; FINANCIAL ASSIST TO</v>
          </cell>
          <cell r="G4780" t="str">
            <v>4</v>
          </cell>
          <cell r="H4780" t="str">
            <v>1000</v>
          </cell>
        </row>
        <row r="4781">
          <cell r="A4781" t="str">
            <v>0026089323</v>
          </cell>
          <cell r="B4781" t="str">
            <v>00260</v>
          </cell>
          <cell r="C4781" t="str">
            <v>89323</v>
          </cell>
          <cell r="D4781">
            <v>40725</v>
          </cell>
          <cell r="E4781" t="str">
            <v>I</v>
          </cell>
          <cell r="F4781" t="str">
            <v>Inactivate after year-end</v>
          </cell>
          <cell r="G4781" t="str">
            <v>4</v>
          </cell>
          <cell r="H4781" t="str">
            <v>1000</v>
          </cell>
        </row>
        <row r="4782">
          <cell r="A4782" t="str">
            <v>0026089367</v>
          </cell>
          <cell r="B4782" t="str">
            <v>00260</v>
          </cell>
          <cell r="C4782" t="str">
            <v>89367</v>
          </cell>
          <cell r="D4782">
            <v>40071</v>
          </cell>
          <cell r="E4782" t="str">
            <v>I</v>
          </cell>
          <cell r="F4782" t="str">
            <v>CO- INACTIVATE-JETRO</v>
          </cell>
          <cell r="G4782" t="str">
            <v>3</v>
          </cell>
          <cell r="H4782" t="str">
            <v>6000</v>
          </cell>
        </row>
        <row r="4783">
          <cell r="A4783" t="str">
            <v>0026089490</v>
          </cell>
          <cell r="B4783" t="str">
            <v>00260</v>
          </cell>
          <cell r="C4783" t="str">
            <v>89490</v>
          </cell>
          <cell r="D4783">
            <v>41821</v>
          </cell>
          <cell r="E4783" t="str">
            <v>I</v>
          </cell>
          <cell r="F4783" t="str">
            <v>ERROR FUND CENTER</v>
          </cell>
          <cell r="G4783" t="str">
            <v>3</v>
          </cell>
          <cell r="H4783" t="str">
            <v>2010</v>
          </cell>
        </row>
        <row r="4784">
          <cell r="A4784" t="str">
            <v>0026089492</v>
          </cell>
          <cell r="B4784" t="str">
            <v>00260</v>
          </cell>
          <cell r="C4784" t="str">
            <v>89492</v>
          </cell>
          <cell r="D4784">
            <v>40505</v>
          </cell>
          <cell r="E4784" t="str">
            <v>I</v>
          </cell>
          <cell r="F4784" t="str">
            <v>Per SBA</v>
          </cell>
          <cell r="G4784" t="str">
            <v>4</v>
          </cell>
          <cell r="H4784" t="str">
            <v>1000</v>
          </cell>
        </row>
        <row r="4785">
          <cell r="A4785" t="str">
            <v>0026089529</v>
          </cell>
          <cell r="B4785" t="str">
            <v>00260</v>
          </cell>
          <cell r="C4785" t="str">
            <v>89529</v>
          </cell>
          <cell r="D4785">
            <v>40360</v>
          </cell>
          <cell r="E4785" t="str">
            <v>I</v>
          </cell>
          <cell r="F4785" t="str">
            <v>Inactivate after Year-end</v>
          </cell>
          <cell r="G4785" t="str">
            <v>4</v>
          </cell>
          <cell r="H4785" t="str">
            <v>1000</v>
          </cell>
        </row>
        <row r="4786">
          <cell r="A4786" t="str">
            <v>0026089531</v>
          </cell>
          <cell r="B4786" t="str">
            <v>00260</v>
          </cell>
          <cell r="C4786" t="str">
            <v>89531</v>
          </cell>
          <cell r="D4786">
            <v>40725</v>
          </cell>
          <cell r="E4786" t="str">
            <v>I</v>
          </cell>
          <cell r="F4786" t="str">
            <v>Inactivate after year-end</v>
          </cell>
          <cell r="G4786" t="str">
            <v>4</v>
          </cell>
          <cell r="H4786" t="str">
            <v>1000</v>
          </cell>
        </row>
        <row r="4787">
          <cell r="A4787" t="str">
            <v>0026089532</v>
          </cell>
          <cell r="B4787" t="str">
            <v>00260</v>
          </cell>
          <cell r="C4787" t="str">
            <v>89532</v>
          </cell>
          <cell r="D4787">
            <v>40360</v>
          </cell>
          <cell r="E4787" t="str">
            <v>I</v>
          </cell>
          <cell r="F4787" t="str">
            <v>Inactivate after Year-end</v>
          </cell>
          <cell r="G4787" t="str">
            <v>4</v>
          </cell>
          <cell r="H4787" t="str">
            <v>1000</v>
          </cell>
        </row>
        <row r="4788">
          <cell r="A4788" t="str">
            <v>0026089533</v>
          </cell>
          <cell r="B4788" t="str">
            <v>00260</v>
          </cell>
          <cell r="C4788" t="str">
            <v>89533</v>
          </cell>
          <cell r="D4788">
            <v>40071</v>
          </cell>
          <cell r="E4788" t="str">
            <v>I</v>
          </cell>
          <cell r="F4788" t="str">
            <v>CO- COMMUNITY PROMO MATCH</v>
          </cell>
          <cell r="G4788" t="str">
            <v>4</v>
          </cell>
          <cell r="H4788" t="str">
            <v>1000</v>
          </cell>
        </row>
        <row r="4789">
          <cell r="A4789" t="str">
            <v>0026089534</v>
          </cell>
          <cell r="B4789" t="str">
            <v>00260</v>
          </cell>
          <cell r="C4789" t="str">
            <v>89534</v>
          </cell>
          <cell r="D4789">
            <v>40725</v>
          </cell>
          <cell r="E4789" t="str">
            <v>I</v>
          </cell>
          <cell r="F4789" t="str">
            <v>Inactivate after year-end</v>
          </cell>
          <cell r="G4789" t="str">
            <v>4</v>
          </cell>
          <cell r="H4789" t="str">
            <v>1000</v>
          </cell>
        </row>
        <row r="4790">
          <cell r="A4790" t="str">
            <v>0026089535</v>
          </cell>
          <cell r="B4790" t="str">
            <v>00260</v>
          </cell>
          <cell r="C4790" t="str">
            <v>89535</v>
          </cell>
          <cell r="D4790">
            <v>40360</v>
          </cell>
          <cell r="E4790" t="str">
            <v>I</v>
          </cell>
          <cell r="F4790" t="str">
            <v>Inactivate after Year-end</v>
          </cell>
          <cell r="G4790" t="str">
            <v>4</v>
          </cell>
          <cell r="H4790" t="str">
            <v>1000</v>
          </cell>
        </row>
        <row r="4791">
          <cell r="A4791" t="str">
            <v>0026089556</v>
          </cell>
          <cell r="B4791" t="str">
            <v>00260</v>
          </cell>
          <cell r="C4791" t="str">
            <v>89556</v>
          </cell>
          <cell r="D4791">
            <v>40071</v>
          </cell>
          <cell r="E4791" t="str">
            <v>I</v>
          </cell>
          <cell r="F4791" t="str">
            <v>ERROR FUND CENTER</v>
          </cell>
          <cell r="G4791" t="str">
            <v>3</v>
          </cell>
          <cell r="H4791" t="str">
            <v>6690</v>
          </cell>
        </row>
        <row r="4792">
          <cell r="A4792" t="str">
            <v>0026089602</v>
          </cell>
          <cell r="B4792" t="str">
            <v>00260</v>
          </cell>
          <cell r="C4792" t="str">
            <v>89602</v>
          </cell>
          <cell r="D4792">
            <v>40071</v>
          </cell>
          <cell r="E4792" t="str">
            <v>I</v>
          </cell>
          <cell r="F4792" t="str">
            <v>CO- ISBD SMALL BUS INCUBATOR P</v>
          </cell>
          <cell r="G4792" t="str">
            <v>4</v>
          </cell>
          <cell r="H4792" t="str">
            <v>1000</v>
          </cell>
        </row>
        <row r="4793">
          <cell r="A4793" t="str">
            <v>0026089603</v>
          </cell>
          <cell r="B4793" t="str">
            <v>00260</v>
          </cell>
          <cell r="C4793" t="str">
            <v>89603</v>
          </cell>
          <cell r="D4793">
            <v>40071</v>
          </cell>
          <cell r="E4793" t="str">
            <v>I</v>
          </cell>
          <cell r="F4793" t="str">
            <v>CO- IND STRATEGIC DEVELOPMENT</v>
          </cell>
          <cell r="G4793" t="str">
            <v>4</v>
          </cell>
          <cell r="H4793" t="str">
            <v>1000</v>
          </cell>
        </row>
        <row r="4794">
          <cell r="A4794" t="str">
            <v>0026089604</v>
          </cell>
          <cell r="B4794" t="str">
            <v>00260</v>
          </cell>
          <cell r="C4794" t="str">
            <v>89604</v>
          </cell>
          <cell r="D4794">
            <v>40071</v>
          </cell>
          <cell r="E4794" t="str">
            <v>I</v>
          </cell>
          <cell r="F4794" t="str">
            <v>CO- LEDO/REDO MATCHING GRANTS</v>
          </cell>
          <cell r="G4794" t="str">
            <v>4</v>
          </cell>
          <cell r="H4794" t="str">
            <v>1000</v>
          </cell>
        </row>
        <row r="4795">
          <cell r="A4795" t="str">
            <v>0026089784</v>
          </cell>
          <cell r="B4795" t="str">
            <v>00260</v>
          </cell>
          <cell r="C4795" t="str">
            <v>89784</v>
          </cell>
          <cell r="D4795">
            <v>40071</v>
          </cell>
          <cell r="E4795" t="str">
            <v>I</v>
          </cell>
          <cell r="F4795" t="str">
            <v>ERROR FUND CENTER</v>
          </cell>
          <cell r="G4795" t="str">
            <v>3</v>
          </cell>
          <cell r="H4795" t="str">
            <v>4680</v>
          </cell>
        </row>
        <row r="4796">
          <cell r="A4796" t="str">
            <v>0026089785</v>
          </cell>
          <cell r="B4796" t="str">
            <v>00260</v>
          </cell>
          <cell r="C4796" t="str">
            <v>89785</v>
          </cell>
          <cell r="D4796">
            <v>40071</v>
          </cell>
          <cell r="E4796" t="str">
            <v>I</v>
          </cell>
          <cell r="F4796" t="str">
            <v>ERROR FUND CENTER</v>
          </cell>
          <cell r="G4796" t="str">
            <v>3</v>
          </cell>
          <cell r="H4796" t="str">
            <v>4690</v>
          </cell>
        </row>
        <row r="4797">
          <cell r="A4797" t="str">
            <v>0026090013</v>
          </cell>
          <cell r="B4797" t="str">
            <v>00260</v>
          </cell>
          <cell r="C4797" t="str">
            <v>90013</v>
          </cell>
          <cell r="D4797">
            <v>40070</v>
          </cell>
          <cell r="E4797" t="str">
            <v>I</v>
          </cell>
          <cell r="F4797" t="str">
            <v>CO - BUSINESS EXPANSION DIVISI</v>
          </cell>
          <cell r="G4797" t="str">
            <v/>
          </cell>
          <cell r="H4797" t="str">
            <v/>
          </cell>
        </row>
        <row r="4798">
          <cell r="A4798" t="str">
            <v>0026090039</v>
          </cell>
          <cell r="B4798" t="str">
            <v>00260</v>
          </cell>
          <cell r="C4798" t="str">
            <v>90039</v>
          </cell>
          <cell r="D4798">
            <v>40070</v>
          </cell>
          <cell r="E4798" t="str">
            <v>I</v>
          </cell>
          <cell r="F4798" t="str">
            <v>CO - BUSINESS &amp; FINANCIAL SERV</v>
          </cell>
          <cell r="G4798" t="str">
            <v/>
          </cell>
          <cell r="H4798" t="str">
            <v/>
          </cell>
        </row>
        <row r="4799">
          <cell r="A4799" t="str">
            <v>0026090046</v>
          </cell>
          <cell r="B4799" t="str">
            <v>00260</v>
          </cell>
          <cell r="C4799" t="str">
            <v>90046</v>
          </cell>
          <cell r="D4799">
            <v>40070</v>
          </cell>
          <cell r="E4799" t="str">
            <v>I</v>
          </cell>
          <cell r="F4799" t="str">
            <v>CO - IND FILM COMMISSION</v>
          </cell>
          <cell r="G4799" t="str">
            <v/>
          </cell>
          <cell r="H4799" t="str">
            <v/>
          </cell>
        </row>
        <row r="4800">
          <cell r="A4800" t="str">
            <v>0026090047</v>
          </cell>
          <cell r="B4800" t="str">
            <v>00260</v>
          </cell>
          <cell r="C4800" t="str">
            <v>90047</v>
          </cell>
          <cell r="D4800">
            <v>40070</v>
          </cell>
          <cell r="E4800" t="str">
            <v>I</v>
          </cell>
          <cell r="F4800" t="str">
            <v>CO - IND FILM COMMISSION</v>
          </cell>
          <cell r="G4800" t="str">
            <v/>
          </cell>
          <cell r="H4800" t="str">
            <v/>
          </cell>
        </row>
        <row r="4801">
          <cell r="A4801" t="str">
            <v>0026090048</v>
          </cell>
          <cell r="B4801" t="str">
            <v>00260</v>
          </cell>
          <cell r="C4801" t="str">
            <v>90048</v>
          </cell>
          <cell r="D4801">
            <v>40070</v>
          </cell>
          <cell r="E4801" t="str">
            <v>I</v>
          </cell>
          <cell r="F4801" t="str">
            <v>CO - SMALL BUSINESS OMBUDSMAN</v>
          </cell>
          <cell r="G4801" t="str">
            <v/>
          </cell>
          <cell r="H4801" t="str">
            <v/>
          </cell>
        </row>
        <row r="4802">
          <cell r="A4802" t="str">
            <v>0026090049</v>
          </cell>
          <cell r="B4802" t="str">
            <v>00260</v>
          </cell>
          <cell r="C4802" t="str">
            <v>90049</v>
          </cell>
          <cell r="D4802">
            <v>40070</v>
          </cell>
          <cell r="E4802" t="str">
            <v>I</v>
          </cell>
          <cell r="F4802" t="str">
            <v>CO - SMALL BUSINESS OMBUDSMAN</v>
          </cell>
          <cell r="G4802" t="str">
            <v/>
          </cell>
          <cell r="H4802" t="str">
            <v/>
          </cell>
        </row>
        <row r="4803">
          <cell r="A4803" t="str">
            <v>0026090050</v>
          </cell>
          <cell r="B4803" t="str">
            <v>00260</v>
          </cell>
          <cell r="C4803" t="str">
            <v>90050</v>
          </cell>
          <cell r="D4803">
            <v>40070</v>
          </cell>
          <cell r="E4803" t="str">
            <v>I</v>
          </cell>
          <cell r="F4803" t="str">
            <v>CO - ENERGY IMPLEMENTATION GR</v>
          </cell>
          <cell r="G4803" t="str">
            <v/>
          </cell>
          <cell r="H4803" t="str">
            <v/>
          </cell>
        </row>
        <row r="4804">
          <cell r="A4804" t="str">
            <v>0026090051</v>
          </cell>
          <cell r="B4804" t="str">
            <v>00260</v>
          </cell>
          <cell r="C4804" t="str">
            <v>90051</v>
          </cell>
          <cell r="D4804">
            <v>40070</v>
          </cell>
          <cell r="E4804" t="str">
            <v>I</v>
          </cell>
          <cell r="F4804" t="str">
            <v>CO - ENERGY EXTENSION SERVICE</v>
          </cell>
          <cell r="G4804" t="str">
            <v/>
          </cell>
          <cell r="H4804" t="str">
            <v/>
          </cell>
        </row>
        <row r="4805">
          <cell r="A4805" t="str">
            <v>0026090078</v>
          </cell>
          <cell r="B4805" t="str">
            <v>00260</v>
          </cell>
          <cell r="C4805" t="str">
            <v>90078</v>
          </cell>
          <cell r="D4805">
            <v>40070</v>
          </cell>
          <cell r="E4805" t="str">
            <v>I</v>
          </cell>
          <cell r="F4805" t="str">
            <v>CO - OFFICE OF MINORITY ENTERP</v>
          </cell>
          <cell r="G4805" t="str">
            <v/>
          </cell>
          <cell r="H4805" t="str">
            <v/>
          </cell>
        </row>
        <row r="4806">
          <cell r="A4806" t="str">
            <v>0026090083</v>
          </cell>
          <cell r="B4806" t="str">
            <v>00260</v>
          </cell>
          <cell r="C4806" t="str">
            <v>90083</v>
          </cell>
          <cell r="D4806">
            <v>40070</v>
          </cell>
          <cell r="E4806" t="str">
            <v>I</v>
          </cell>
          <cell r="F4806" t="str">
            <v>CO - IEDC SUBARU ISUZU OF AMER</v>
          </cell>
          <cell r="G4806" t="str">
            <v/>
          </cell>
          <cell r="H4806" t="str">
            <v/>
          </cell>
        </row>
        <row r="4807">
          <cell r="A4807" t="str">
            <v>0026090351</v>
          </cell>
          <cell r="B4807" t="str">
            <v>00260</v>
          </cell>
          <cell r="C4807" t="str">
            <v>90351</v>
          </cell>
          <cell r="D4807">
            <v>40070</v>
          </cell>
          <cell r="E4807" t="str">
            <v>I</v>
          </cell>
          <cell r="F4807" t="str">
            <v>CO - ECONOMIC DEVE FUND</v>
          </cell>
          <cell r="G4807" t="str">
            <v/>
          </cell>
          <cell r="H4807" t="str">
            <v/>
          </cell>
        </row>
        <row r="4808">
          <cell r="A4808" t="str">
            <v>0026090380</v>
          </cell>
          <cell r="B4808" t="str">
            <v>00260</v>
          </cell>
          <cell r="C4808" t="str">
            <v>90380</v>
          </cell>
          <cell r="D4808">
            <v>40070</v>
          </cell>
          <cell r="E4808" t="str">
            <v>I</v>
          </cell>
          <cell r="F4808" t="str">
            <v>CO - LEDO MATCHING GRANTS</v>
          </cell>
          <cell r="G4808" t="str">
            <v/>
          </cell>
          <cell r="H4808" t="str">
            <v/>
          </cell>
        </row>
        <row r="4809">
          <cell r="A4809" t="str">
            <v>0026090385</v>
          </cell>
          <cell r="B4809" t="str">
            <v>00260</v>
          </cell>
          <cell r="C4809" t="str">
            <v>90385</v>
          </cell>
          <cell r="D4809">
            <v>40070</v>
          </cell>
          <cell r="E4809" t="str">
            <v>I</v>
          </cell>
          <cell r="F4809" t="str">
            <v>CO - INDUST &amp; TOURISM PROMO FU</v>
          </cell>
          <cell r="G4809" t="str">
            <v/>
          </cell>
          <cell r="H4809" t="str">
            <v/>
          </cell>
        </row>
        <row r="4810">
          <cell r="A4810" t="str">
            <v>0026090386</v>
          </cell>
          <cell r="B4810" t="str">
            <v>00260</v>
          </cell>
          <cell r="C4810" t="str">
            <v>90386</v>
          </cell>
          <cell r="D4810">
            <v>40070</v>
          </cell>
          <cell r="E4810" t="str">
            <v>I</v>
          </cell>
          <cell r="F4810" t="str">
            <v>CO - INDUST &amp; TOURISM PROMO FU</v>
          </cell>
          <cell r="G4810" t="str">
            <v/>
          </cell>
          <cell r="H4810" t="str">
            <v/>
          </cell>
        </row>
        <row r="4811">
          <cell r="A4811" t="str">
            <v>0026090391</v>
          </cell>
          <cell r="B4811" t="str">
            <v>00260</v>
          </cell>
          <cell r="C4811" t="str">
            <v>90391</v>
          </cell>
          <cell r="D4811">
            <v>40070</v>
          </cell>
          <cell r="E4811" t="str">
            <v>I</v>
          </cell>
          <cell r="F4811" t="str">
            <v>CO - SBDC SML BUSI INCUBATOR P</v>
          </cell>
          <cell r="G4811" t="str">
            <v/>
          </cell>
          <cell r="H4811" t="str">
            <v/>
          </cell>
        </row>
        <row r="4812">
          <cell r="A4812" t="str">
            <v>0026090392</v>
          </cell>
          <cell r="B4812" t="str">
            <v>00260</v>
          </cell>
          <cell r="C4812" t="str">
            <v>90392</v>
          </cell>
          <cell r="D4812">
            <v>40070</v>
          </cell>
          <cell r="E4812" t="str">
            <v>I</v>
          </cell>
          <cell r="F4812" t="str">
            <v>CO - IN STRATEGIC DEVELOPMENT</v>
          </cell>
          <cell r="G4812" t="str">
            <v/>
          </cell>
          <cell r="H4812" t="str">
            <v/>
          </cell>
        </row>
        <row r="4813">
          <cell r="A4813" t="str">
            <v>0026090393</v>
          </cell>
          <cell r="B4813" t="str">
            <v>00260</v>
          </cell>
          <cell r="C4813" t="str">
            <v>90393</v>
          </cell>
          <cell r="D4813">
            <v>40070</v>
          </cell>
          <cell r="E4813" t="str">
            <v>I</v>
          </cell>
          <cell r="F4813" t="str">
            <v>CO - LEDO MATCHING GRANTS</v>
          </cell>
          <cell r="G4813" t="str">
            <v/>
          </cell>
          <cell r="H4813" t="str">
            <v/>
          </cell>
        </row>
        <row r="4814">
          <cell r="A4814" t="str">
            <v>0026090394</v>
          </cell>
          <cell r="B4814" t="str">
            <v>00260</v>
          </cell>
          <cell r="C4814" t="str">
            <v>90394</v>
          </cell>
          <cell r="D4814">
            <v>40070</v>
          </cell>
          <cell r="E4814" t="str">
            <v>I</v>
          </cell>
          <cell r="F4814" t="str">
            <v>CO - HOUSING TRUST FUND</v>
          </cell>
          <cell r="G4814" t="str">
            <v/>
          </cell>
          <cell r="H4814" t="str">
            <v/>
          </cell>
        </row>
        <row r="4815">
          <cell r="A4815" t="str">
            <v>0026090408</v>
          </cell>
          <cell r="B4815" t="str">
            <v>00260</v>
          </cell>
          <cell r="C4815" t="str">
            <v>90408</v>
          </cell>
          <cell r="D4815">
            <v>40070</v>
          </cell>
          <cell r="E4815" t="str">
            <v>I</v>
          </cell>
          <cell r="F4815" t="str">
            <v>CO - BUSINESS MODERNIZATION/TE</v>
          </cell>
          <cell r="G4815" t="str">
            <v/>
          </cell>
          <cell r="H4815" t="str">
            <v/>
          </cell>
        </row>
        <row r="4816">
          <cell r="A4816" t="str">
            <v>0026090409</v>
          </cell>
          <cell r="B4816" t="str">
            <v>00260</v>
          </cell>
          <cell r="C4816" t="str">
            <v>90409</v>
          </cell>
          <cell r="D4816">
            <v>40070</v>
          </cell>
          <cell r="E4816" t="str">
            <v>I</v>
          </cell>
          <cell r="F4816" t="str">
            <v>CO - INDUSTRIAL TRAINING FUND</v>
          </cell>
          <cell r="G4816" t="str">
            <v/>
          </cell>
          <cell r="H4816" t="str">
            <v/>
          </cell>
        </row>
        <row r="4817">
          <cell r="A4817" t="str">
            <v>0026090410</v>
          </cell>
          <cell r="B4817" t="str">
            <v>00260</v>
          </cell>
          <cell r="C4817" t="str">
            <v>90410</v>
          </cell>
          <cell r="D4817">
            <v>40070</v>
          </cell>
          <cell r="E4817" t="str">
            <v>I</v>
          </cell>
          <cell r="F4817" t="str">
            <v>CO - INDUSTRIAL DEV GRANT FD</v>
          </cell>
          <cell r="G4817" t="str">
            <v/>
          </cell>
          <cell r="H4817" t="str">
            <v/>
          </cell>
        </row>
        <row r="4818">
          <cell r="A4818" t="str">
            <v>0026090411</v>
          </cell>
          <cell r="B4818" t="str">
            <v>00260</v>
          </cell>
          <cell r="C4818" t="str">
            <v>90411</v>
          </cell>
          <cell r="D4818">
            <v>40070</v>
          </cell>
          <cell r="E4818" t="str">
            <v>I</v>
          </cell>
          <cell r="F4818" t="str">
            <v>CO - ECONOMIC DEVELOPMENT FD</v>
          </cell>
          <cell r="G4818" t="str">
            <v/>
          </cell>
          <cell r="H4818" t="str">
            <v/>
          </cell>
        </row>
        <row r="4819">
          <cell r="A4819" t="str">
            <v>0026090412</v>
          </cell>
          <cell r="B4819" t="str">
            <v>00260</v>
          </cell>
          <cell r="C4819" t="str">
            <v>90412</v>
          </cell>
          <cell r="D4819">
            <v>40070</v>
          </cell>
          <cell r="E4819" t="str">
            <v>I</v>
          </cell>
          <cell r="F4819" t="str">
            <v>CO - BUSINESS &amp; TOURISM PROMOT</v>
          </cell>
          <cell r="G4819" t="str">
            <v/>
          </cell>
          <cell r="H4819" t="str">
            <v/>
          </cell>
        </row>
        <row r="4820">
          <cell r="A4820" t="str">
            <v>0026090413</v>
          </cell>
          <cell r="B4820" t="str">
            <v>00260</v>
          </cell>
          <cell r="C4820" t="str">
            <v>90413</v>
          </cell>
          <cell r="D4820">
            <v>40070</v>
          </cell>
          <cell r="E4820" t="str">
            <v>I</v>
          </cell>
          <cell r="F4820" t="str">
            <v>CO - COMMUNITY PROMO MATCH</v>
          </cell>
          <cell r="G4820" t="str">
            <v/>
          </cell>
          <cell r="H4820" t="str">
            <v/>
          </cell>
        </row>
        <row r="4821">
          <cell r="A4821" t="str">
            <v>0026090414</v>
          </cell>
          <cell r="B4821" t="str">
            <v>00260</v>
          </cell>
          <cell r="C4821" t="str">
            <v>90414</v>
          </cell>
          <cell r="D4821">
            <v>40070</v>
          </cell>
          <cell r="E4821" t="str">
            <v>I</v>
          </cell>
          <cell r="F4821" t="str">
            <v>CO - BASIC INDUSTRY RETRAINING</v>
          </cell>
          <cell r="G4821" t="str">
            <v/>
          </cell>
          <cell r="H4821" t="str">
            <v/>
          </cell>
        </row>
        <row r="4822">
          <cell r="A4822" t="str">
            <v>0026090415</v>
          </cell>
          <cell r="B4822" t="str">
            <v>00260</v>
          </cell>
          <cell r="C4822" t="str">
            <v>90415</v>
          </cell>
          <cell r="D4822">
            <v>40070</v>
          </cell>
          <cell r="E4822" t="str">
            <v>I</v>
          </cell>
          <cell r="F4822" t="str">
            <v>CO - IDFA PROJECT GUARANTY FD</v>
          </cell>
          <cell r="G4822" t="str">
            <v/>
          </cell>
          <cell r="H4822" t="str">
            <v/>
          </cell>
        </row>
        <row r="4823">
          <cell r="A4823" t="str">
            <v>0026090416</v>
          </cell>
          <cell r="B4823" t="str">
            <v>00260</v>
          </cell>
          <cell r="C4823" t="str">
            <v>90416</v>
          </cell>
          <cell r="D4823">
            <v>40070</v>
          </cell>
          <cell r="E4823" t="str">
            <v>I</v>
          </cell>
          <cell r="F4823" t="str">
            <v>CO - IDFA BUSINESS DEV LOAN FU</v>
          </cell>
          <cell r="G4823" t="str">
            <v/>
          </cell>
          <cell r="H4823" t="str">
            <v/>
          </cell>
        </row>
        <row r="4824">
          <cell r="A4824" t="str">
            <v>0026090456</v>
          </cell>
          <cell r="B4824" t="str">
            <v>00260</v>
          </cell>
          <cell r="C4824" t="str">
            <v>90456</v>
          </cell>
          <cell r="D4824">
            <v>40070</v>
          </cell>
          <cell r="E4824" t="str">
            <v>I</v>
          </cell>
          <cell r="F4824" t="str">
            <v>CO - ENERGY DEVELOPMENT BOARD</v>
          </cell>
          <cell r="G4824" t="str">
            <v/>
          </cell>
          <cell r="H4824" t="str">
            <v/>
          </cell>
        </row>
        <row r="4825">
          <cell r="A4825" t="str">
            <v>0026090457</v>
          </cell>
          <cell r="B4825" t="str">
            <v>00260</v>
          </cell>
          <cell r="C4825" t="str">
            <v>90457</v>
          </cell>
          <cell r="D4825">
            <v>40070</v>
          </cell>
          <cell r="E4825" t="str">
            <v>I</v>
          </cell>
          <cell r="F4825" t="str">
            <v>CO - ENERGY DEVELOPMENT BOARD</v>
          </cell>
          <cell r="G4825" t="str">
            <v/>
          </cell>
          <cell r="H4825" t="str">
            <v/>
          </cell>
        </row>
        <row r="4826">
          <cell r="A4826" t="str">
            <v>0026090459</v>
          </cell>
          <cell r="B4826" t="str">
            <v>00260</v>
          </cell>
          <cell r="C4826" t="str">
            <v>90459</v>
          </cell>
          <cell r="D4826">
            <v>40070</v>
          </cell>
          <cell r="E4826" t="str">
            <v>I</v>
          </cell>
          <cell r="F4826" t="str">
            <v>CO - TOURISM MARKETING</v>
          </cell>
          <cell r="G4826" t="str">
            <v/>
          </cell>
          <cell r="H4826" t="str">
            <v/>
          </cell>
        </row>
        <row r="4827">
          <cell r="A4827" t="str">
            <v>0026090500</v>
          </cell>
          <cell r="B4827" t="str">
            <v>00260</v>
          </cell>
          <cell r="C4827" t="str">
            <v>90500</v>
          </cell>
          <cell r="D4827">
            <v>40070</v>
          </cell>
          <cell r="E4827" t="str">
            <v>I</v>
          </cell>
          <cell r="F4827" t="str">
            <v>CO - ENTERPRIZE ZONE</v>
          </cell>
          <cell r="G4827" t="str">
            <v/>
          </cell>
          <cell r="H4827" t="str">
            <v/>
          </cell>
        </row>
        <row r="4828">
          <cell r="A4828" t="str">
            <v>0026090504</v>
          </cell>
          <cell r="B4828" t="str">
            <v>00260</v>
          </cell>
          <cell r="C4828" t="str">
            <v>90504</v>
          </cell>
          <cell r="D4828">
            <v>40070</v>
          </cell>
          <cell r="E4828" t="str">
            <v>I</v>
          </cell>
          <cell r="F4828" t="str">
            <v>CO - AMBASSADORS OPERATING</v>
          </cell>
          <cell r="G4828" t="str">
            <v/>
          </cell>
          <cell r="H4828" t="str">
            <v/>
          </cell>
        </row>
        <row r="4829">
          <cell r="A4829" t="str">
            <v>0026090608</v>
          </cell>
          <cell r="B4829" t="str">
            <v>00260</v>
          </cell>
          <cell r="C4829" t="str">
            <v>90608</v>
          </cell>
          <cell r="D4829">
            <v>40070</v>
          </cell>
          <cell r="E4829" t="str">
            <v>I</v>
          </cell>
          <cell r="F4829" t="str">
            <v>CO - DEFENSE LOGISTICS</v>
          </cell>
          <cell r="G4829" t="str">
            <v/>
          </cell>
          <cell r="H4829" t="str">
            <v/>
          </cell>
        </row>
        <row r="4830">
          <cell r="A4830" t="str">
            <v>0026090609</v>
          </cell>
          <cell r="B4830" t="str">
            <v>00260</v>
          </cell>
          <cell r="C4830" t="str">
            <v>90609</v>
          </cell>
          <cell r="D4830">
            <v>40070</v>
          </cell>
          <cell r="E4830" t="str">
            <v>I</v>
          </cell>
          <cell r="F4830" t="str">
            <v>CO - DEFENSE LOGISTICS</v>
          </cell>
          <cell r="G4830" t="str">
            <v/>
          </cell>
          <cell r="H4830" t="str">
            <v/>
          </cell>
        </row>
        <row r="4831">
          <cell r="A4831" t="str">
            <v>0026091018</v>
          </cell>
          <cell r="B4831" t="str">
            <v>00260</v>
          </cell>
          <cell r="C4831" t="str">
            <v>91018</v>
          </cell>
          <cell r="D4831">
            <v>40070</v>
          </cell>
          <cell r="E4831" t="str">
            <v>I</v>
          </cell>
          <cell r="F4831" t="str">
            <v>CO - TRAVEL WRITERS ACCOUNT</v>
          </cell>
          <cell r="G4831" t="str">
            <v/>
          </cell>
          <cell r="H4831" t="str">
            <v/>
          </cell>
        </row>
        <row r="4832">
          <cell r="A4832" t="str">
            <v>0026091037</v>
          </cell>
          <cell r="B4832" t="str">
            <v>00260</v>
          </cell>
          <cell r="C4832" t="str">
            <v>91037</v>
          </cell>
          <cell r="D4832">
            <v>40070</v>
          </cell>
          <cell r="E4832" t="str">
            <v>I</v>
          </cell>
          <cell r="F4832" t="str">
            <v>CO - ECONOMIC DEVELOPMENT RES</v>
          </cell>
          <cell r="G4832" t="str">
            <v/>
          </cell>
          <cell r="H4832" t="str">
            <v/>
          </cell>
        </row>
        <row r="4833">
          <cell r="A4833" t="str">
            <v>0026091051</v>
          </cell>
          <cell r="B4833" t="str">
            <v>00260</v>
          </cell>
          <cell r="C4833" t="str">
            <v>91051</v>
          </cell>
          <cell r="D4833">
            <v>40070</v>
          </cell>
          <cell r="E4833" t="str">
            <v>I</v>
          </cell>
          <cell r="F4833" t="str">
            <v>CO - JETRO STATE CATALOG</v>
          </cell>
          <cell r="G4833" t="str">
            <v/>
          </cell>
          <cell r="H4833" t="str">
            <v/>
          </cell>
        </row>
        <row r="4834">
          <cell r="A4834" t="str">
            <v>0026091053</v>
          </cell>
          <cell r="B4834" t="str">
            <v>00260</v>
          </cell>
          <cell r="C4834" t="str">
            <v>91053</v>
          </cell>
          <cell r="D4834">
            <v>40070</v>
          </cell>
          <cell r="E4834" t="str">
            <v>I</v>
          </cell>
          <cell r="F4834" t="str">
            <v>CO - WHOLESALE/RETAIL TERM MKT</v>
          </cell>
          <cell r="G4834" t="str">
            <v/>
          </cell>
          <cell r="H4834" t="str">
            <v/>
          </cell>
        </row>
        <row r="4835">
          <cell r="A4835" t="str">
            <v>0026091084</v>
          </cell>
          <cell r="B4835" t="str">
            <v>00260</v>
          </cell>
          <cell r="C4835" t="str">
            <v>91084</v>
          </cell>
          <cell r="D4835">
            <v>40070</v>
          </cell>
          <cell r="E4835" t="str">
            <v>I</v>
          </cell>
          <cell r="F4835" t="str">
            <v>CO - FUEL OVERCHARGE FUND</v>
          </cell>
          <cell r="G4835" t="str">
            <v/>
          </cell>
          <cell r="H4835" t="str">
            <v/>
          </cell>
        </row>
        <row r="4836">
          <cell r="A4836" t="str">
            <v>0026091360</v>
          </cell>
          <cell r="B4836" t="str">
            <v>00260</v>
          </cell>
          <cell r="C4836" t="str">
            <v>91360</v>
          </cell>
          <cell r="D4836">
            <v>40070</v>
          </cell>
          <cell r="E4836" t="str">
            <v>I</v>
          </cell>
          <cell r="F4836" t="str">
            <v>CO - RESEARCH</v>
          </cell>
          <cell r="G4836" t="str">
            <v/>
          </cell>
          <cell r="H4836" t="str">
            <v/>
          </cell>
        </row>
        <row r="4837">
          <cell r="A4837" t="str">
            <v>0026091384</v>
          </cell>
          <cell r="B4837" t="str">
            <v>00260</v>
          </cell>
          <cell r="C4837" t="str">
            <v>91384</v>
          </cell>
          <cell r="D4837">
            <v>40070</v>
          </cell>
          <cell r="E4837" t="str">
            <v>I</v>
          </cell>
          <cell r="F4837" t="str">
            <v>CO - SYSTEM INFORMATION OPERAT</v>
          </cell>
          <cell r="G4837" t="str">
            <v/>
          </cell>
          <cell r="H4837" t="str">
            <v/>
          </cell>
        </row>
        <row r="4838">
          <cell r="A4838" t="str">
            <v>0026091391</v>
          </cell>
          <cell r="B4838" t="str">
            <v>00260</v>
          </cell>
          <cell r="C4838" t="str">
            <v>91391</v>
          </cell>
          <cell r="D4838">
            <v>40070</v>
          </cell>
          <cell r="E4838" t="str">
            <v>I</v>
          </cell>
          <cell r="F4838" t="str">
            <v>CO - IN STRATEGIC DEVELOPMENT</v>
          </cell>
          <cell r="G4838" t="str">
            <v/>
          </cell>
          <cell r="H4838" t="str">
            <v/>
          </cell>
        </row>
        <row r="4839">
          <cell r="A4839" t="str">
            <v>0026091392</v>
          </cell>
          <cell r="B4839" t="str">
            <v>00260</v>
          </cell>
          <cell r="C4839" t="str">
            <v>91392</v>
          </cell>
          <cell r="D4839">
            <v>40070</v>
          </cell>
          <cell r="E4839" t="str">
            <v>I</v>
          </cell>
          <cell r="F4839" t="str">
            <v>CO - INDUSTRIAL TRAINING FUND</v>
          </cell>
          <cell r="G4839" t="str">
            <v/>
          </cell>
          <cell r="H4839" t="str">
            <v/>
          </cell>
        </row>
        <row r="4840">
          <cell r="A4840" t="str">
            <v>0026091393</v>
          </cell>
          <cell r="B4840" t="str">
            <v>00260</v>
          </cell>
          <cell r="C4840" t="str">
            <v>91393</v>
          </cell>
          <cell r="D4840">
            <v>40070</v>
          </cell>
          <cell r="E4840" t="str">
            <v>I</v>
          </cell>
          <cell r="F4840" t="str">
            <v>CO - INDUSTRIAL DEV GRANT FUND</v>
          </cell>
          <cell r="G4840" t="str">
            <v/>
          </cell>
          <cell r="H4840" t="str">
            <v/>
          </cell>
        </row>
        <row r="4841">
          <cell r="A4841" t="str">
            <v>0026091394</v>
          </cell>
          <cell r="B4841" t="str">
            <v>00260</v>
          </cell>
          <cell r="C4841" t="str">
            <v>91394</v>
          </cell>
          <cell r="D4841">
            <v>40070</v>
          </cell>
          <cell r="E4841" t="str">
            <v>I</v>
          </cell>
          <cell r="F4841" t="str">
            <v>CO - ECONOMIC DEVELOPMENT FUND</v>
          </cell>
          <cell r="G4841" t="str">
            <v/>
          </cell>
          <cell r="H4841" t="str">
            <v/>
          </cell>
        </row>
        <row r="4842">
          <cell r="A4842" t="str">
            <v>0026091395</v>
          </cell>
          <cell r="B4842" t="str">
            <v>00260</v>
          </cell>
          <cell r="C4842" t="str">
            <v>91395</v>
          </cell>
          <cell r="D4842">
            <v>40070</v>
          </cell>
          <cell r="E4842" t="str">
            <v>I</v>
          </cell>
          <cell r="F4842" t="str">
            <v>CO - BASIC INDUSTRY RETRAINING</v>
          </cell>
          <cell r="G4842" t="str">
            <v/>
          </cell>
          <cell r="H4842" t="str">
            <v/>
          </cell>
        </row>
        <row r="4843">
          <cell r="A4843" t="str">
            <v>0026091697</v>
          </cell>
          <cell r="B4843" t="str">
            <v>00260</v>
          </cell>
          <cell r="C4843" t="str">
            <v>91697</v>
          </cell>
          <cell r="D4843">
            <v>40070</v>
          </cell>
          <cell r="E4843" t="str">
            <v>I</v>
          </cell>
          <cell r="F4843" t="str">
            <v>CO - BUSINESS &amp; TOURISM PROMOT</v>
          </cell>
          <cell r="G4843" t="str">
            <v/>
          </cell>
          <cell r="H4843" t="str">
            <v/>
          </cell>
        </row>
        <row r="4844">
          <cell r="A4844" t="str">
            <v>0026091698</v>
          </cell>
          <cell r="B4844" t="str">
            <v>00260</v>
          </cell>
          <cell r="C4844" t="str">
            <v>91698</v>
          </cell>
          <cell r="D4844">
            <v>40070</v>
          </cell>
          <cell r="E4844" t="str">
            <v>I</v>
          </cell>
          <cell r="F4844" t="str">
            <v>CO - IDFA CAPITAL ACCESS PROGR</v>
          </cell>
          <cell r="G4844" t="str">
            <v/>
          </cell>
          <cell r="H4844" t="str">
            <v/>
          </cell>
        </row>
        <row r="4845">
          <cell r="A4845" t="str">
            <v>0026091703</v>
          </cell>
          <cell r="B4845" t="str">
            <v>00260</v>
          </cell>
          <cell r="C4845" t="str">
            <v>91703</v>
          </cell>
          <cell r="D4845">
            <v>40070</v>
          </cell>
          <cell r="E4845" t="str">
            <v>I</v>
          </cell>
          <cell r="F4845" t="str">
            <v>CO - ENVIRON REMEDIATION REVOL</v>
          </cell>
          <cell r="G4845" t="str">
            <v/>
          </cell>
          <cell r="H4845" t="str">
            <v/>
          </cell>
        </row>
        <row r="4846">
          <cell r="A4846" t="str">
            <v>0026091707</v>
          </cell>
          <cell r="B4846" t="str">
            <v>00260</v>
          </cell>
          <cell r="C4846" t="str">
            <v>91707</v>
          </cell>
          <cell r="D4846">
            <v>40070</v>
          </cell>
          <cell r="E4846" t="str">
            <v>I</v>
          </cell>
          <cell r="F4846" t="str">
            <v>CO - SBDC SML BUSI INCUBATOR P</v>
          </cell>
          <cell r="G4846" t="str">
            <v/>
          </cell>
          <cell r="H4846" t="str">
            <v/>
          </cell>
        </row>
        <row r="4847">
          <cell r="A4847" t="str">
            <v>0026091708</v>
          </cell>
          <cell r="B4847" t="str">
            <v>00260</v>
          </cell>
          <cell r="C4847" t="str">
            <v>91708</v>
          </cell>
          <cell r="D4847">
            <v>40070</v>
          </cell>
          <cell r="E4847" t="str">
            <v>I</v>
          </cell>
          <cell r="F4847" t="str">
            <v>CO - IN STRATEGIC DEVELOPMENT</v>
          </cell>
          <cell r="G4847" t="str">
            <v/>
          </cell>
          <cell r="H4847" t="str">
            <v/>
          </cell>
        </row>
        <row r="4848">
          <cell r="A4848" t="str">
            <v>0026091709</v>
          </cell>
          <cell r="B4848" t="str">
            <v>00260</v>
          </cell>
          <cell r="C4848" t="str">
            <v>91709</v>
          </cell>
          <cell r="D4848">
            <v>40070</v>
          </cell>
          <cell r="E4848" t="str">
            <v>I</v>
          </cell>
          <cell r="F4848" t="str">
            <v>CO - LEDO/REDO MATCHING GRANT</v>
          </cell>
          <cell r="G4848" t="str">
            <v/>
          </cell>
          <cell r="H4848" t="str">
            <v/>
          </cell>
        </row>
        <row r="4849">
          <cell r="A4849" t="str">
            <v>0026091716</v>
          </cell>
          <cell r="B4849" t="str">
            <v>00260</v>
          </cell>
          <cell r="C4849" t="str">
            <v>91716</v>
          </cell>
          <cell r="D4849">
            <v>40070</v>
          </cell>
          <cell r="E4849" t="str">
            <v>I</v>
          </cell>
          <cell r="F4849" t="str">
            <v>CO - BUSINESS MODERNIZATION/TE</v>
          </cell>
          <cell r="G4849" t="str">
            <v/>
          </cell>
          <cell r="H4849" t="str">
            <v/>
          </cell>
        </row>
        <row r="4850">
          <cell r="A4850" t="str">
            <v>0026091717</v>
          </cell>
          <cell r="B4850" t="str">
            <v>00260</v>
          </cell>
          <cell r="C4850" t="str">
            <v>91717</v>
          </cell>
          <cell r="D4850">
            <v>40070</v>
          </cell>
          <cell r="E4850" t="str">
            <v>I</v>
          </cell>
          <cell r="F4850" t="str">
            <v>CO - COMMUNITY PROMOTION MATCH</v>
          </cell>
          <cell r="G4850" t="str">
            <v/>
          </cell>
          <cell r="H4850" t="str">
            <v/>
          </cell>
        </row>
        <row r="4851">
          <cell r="A4851" t="str">
            <v>0026091718</v>
          </cell>
          <cell r="B4851" t="str">
            <v>00260</v>
          </cell>
          <cell r="C4851" t="str">
            <v>91718</v>
          </cell>
          <cell r="D4851">
            <v>40070</v>
          </cell>
          <cell r="E4851" t="str">
            <v>I</v>
          </cell>
          <cell r="F4851" t="str">
            <v>CO - IDFA PROJECT GUARANTY FD</v>
          </cell>
          <cell r="G4851" t="str">
            <v/>
          </cell>
          <cell r="H4851" t="str">
            <v/>
          </cell>
        </row>
        <row r="4852">
          <cell r="A4852" t="str">
            <v>0026091719</v>
          </cell>
          <cell r="B4852" t="str">
            <v>00260</v>
          </cell>
          <cell r="C4852" t="str">
            <v>91719</v>
          </cell>
          <cell r="D4852">
            <v>40070</v>
          </cell>
          <cell r="E4852" t="str">
            <v>I</v>
          </cell>
          <cell r="F4852" t="str">
            <v>CO - BUSINESS DEVELOPMENT LOAN</v>
          </cell>
          <cell r="G4852" t="str">
            <v/>
          </cell>
          <cell r="H4852" t="str">
            <v/>
          </cell>
        </row>
        <row r="4853">
          <cell r="A4853" t="str">
            <v>0026091726</v>
          </cell>
          <cell r="B4853" t="str">
            <v>00260</v>
          </cell>
          <cell r="C4853" t="str">
            <v>91726</v>
          </cell>
          <cell r="D4853">
            <v>40070</v>
          </cell>
          <cell r="E4853" t="str">
            <v>I</v>
          </cell>
          <cell r="F4853" t="str">
            <v>CO - ECONOMIC DEVELOPMENT - TR</v>
          </cell>
          <cell r="G4853" t="str">
            <v/>
          </cell>
          <cell r="H4853" t="str">
            <v/>
          </cell>
        </row>
        <row r="4854">
          <cell r="A4854" t="str">
            <v>0026091730</v>
          </cell>
          <cell r="B4854" t="str">
            <v>00260</v>
          </cell>
          <cell r="C4854" t="str">
            <v>91730</v>
          </cell>
          <cell r="D4854">
            <v>40070</v>
          </cell>
          <cell r="E4854" t="str">
            <v>I</v>
          </cell>
          <cell r="F4854" t="str">
            <v>CO - IN STRATEGIC DEVELOPMENT</v>
          </cell>
          <cell r="G4854" t="str">
            <v/>
          </cell>
          <cell r="H4854" t="str">
            <v/>
          </cell>
        </row>
        <row r="4855">
          <cell r="A4855" t="str">
            <v>0026091733</v>
          </cell>
          <cell r="B4855" t="str">
            <v>00260</v>
          </cell>
          <cell r="C4855" t="str">
            <v>91733</v>
          </cell>
          <cell r="D4855">
            <v>40070</v>
          </cell>
          <cell r="E4855" t="str">
            <v>I</v>
          </cell>
          <cell r="F4855" t="str">
            <v>CO - BUSINESS MODERNIZATION/TE</v>
          </cell>
          <cell r="G4855" t="str">
            <v/>
          </cell>
          <cell r="H4855" t="str">
            <v/>
          </cell>
        </row>
        <row r="4856">
          <cell r="A4856" t="str">
            <v>0026091734</v>
          </cell>
          <cell r="B4856" t="str">
            <v>00260</v>
          </cell>
          <cell r="C4856" t="str">
            <v>91734</v>
          </cell>
          <cell r="D4856">
            <v>40070</v>
          </cell>
          <cell r="E4856" t="str">
            <v>I</v>
          </cell>
          <cell r="F4856" t="str">
            <v>CO - BUSINESS &amp; TOURISM PROMOT</v>
          </cell>
          <cell r="G4856" t="str">
            <v/>
          </cell>
          <cell r="H4856" t="str">
            <v/>
          </cell>
        </row>
        <row r="4857">
          <cell r="A4857" t="str">
            <v>0026091735</v>
          </cell>
          <cell r="B4857" t="str">
            <v>00260</v>
          </cell>
          <cell r="C4857" t="str">
            <v>91735</v>
          </cell>
          <cell r="D4857">
            <v>40070</v>
          </cell>
          <cell r="E4857" t="str">
            <v>I</v>
          </cell>
          <cell r="F4857" t="str">
            <v>CO - COMMUNITY PROMOTION MATCH</v>
          </cell>
          <cell r="G4857" t="str">
            <v/>
          </cell>
          <cell r="H4857" t="str">
            <v/>
          </cell>
        </row>
        <row r="4858">
          <cell r="A4858" t="str">
            <v>0026091737</v>
          </cell>
          <cell r="B4858" t="str">
            <v>00260</v>
          </cell>
          <cell r="C4858" t="str">
            <v>91737</v>
          </cell>
          <cell r="D4858">
            <v>40070</v>
          </cell>
          <cell r="E4858" t="str">
            <v>I</v>
          </cell>
          <cell r="F4858" t="str">
            <v>CO - IDFA PROJECT GUARANTY FD</v>
          </cell>
          <cell r="G4858" t="str">
            <v/>
          </cell>
          <cell r="H4858" t="str">
            <v/>
          </cell>
        </row>
        <row r="4859">
          <cell r="A4859" t="str">
            <v>0026091740</v>
          </cell>
          <cell r="B4859" t="str">
            <v>00260</v>
          </cell>
          <cell r="C4859" t="str">
            <v>91740</v>
          </cell>
          <cell r="D4859">
            <v>40070</v>
          </cell>
          <cell r="E4859" t="str">
            <v>I</v>
          </cell>
          <cell r="F4859" t="str">
            <v>CO - CAPITAL ACCESS PROGRAM</v>
          </cell>
          <cell r="G4859" t="str">
            <v/>
          </cell>
          <cell r="H4859" t="str">
            <v/>
          </cell>
        </row>
        <row r="4860">
          <cell r="A4860" t="str">
            <v>0026091744</v>
          </cell>
          <cell r="B4860" t="str">
            <v>00260</v>
          </cell>
          <cell r="C4860" t="str">
            <v>91744</v>
          </cell>
          <cell r="D4860">
            <v>40070</v>
          </cell>
          <cell r="E4860" t="str">
            <v>I</v>
          </cell>
          <cell r="F4860" t="str">
            <v>CO - TECH &amp; FINANCIAL ASSIST T</v>
          </cell>
          <cell r="G4860" t="str">
            <v/>
          </cell>
          <cell r="H4860" t="str">
            <v/>
          </cell>
        </row>
        <row r="4861">
          <cell r="A4861" t="str">
            <v>0026091745</v>
          </cell>
          <cell r="B4861" t="str">
            <v>00260</v>
          </cell>
          <cell r="C4861" t="str">
            <v>91745</v>
          </cell>
          <cell r="D4861">
            <v>40070</v>
          </cell>
          <cell r="E4861" t="str">
            <v>I</v>
          </cell>
          <cell r="F4861" t="str">
            <v>CO - SMALL BUSINESS DEV CNTR N</v>
          </cell>
          <cell r="G4861" t="str">
            <v/>
          </cell>
          <cell r="H4861" t="str">
            <v/>
          </cell>
        </row>
        <row r="4862">
          <cell r="A4862" t="str">
            <v>0026091754</v>
          </cell>
          <cell r="B4862" t="str">
            <v>00260</v>
          </cell>
          <cell r="C4862" t="str">
            <v>91754</v>
          </cell>
          <cell r="D4862">
            <v>40070</v>
          </cell>
          <cell r="E4862" t="str">
            <v>I</v>
          </cell>
          <cell r="F4862" t="str">
            <v>CO - ISBD SMALL BUS INCUBATOR</v>
          </cell>
          <cell r="G4862" t="str">
            <v/>
          </cell>
          <cell r="H4862" t="str">
            <v/>
          </cell>
        </row>
        <row r="4863">
          <cell r="A4863" t="str">
            <v>0026091755</v>
          </cell>
          <cell r="B4863" t="str">
            <v>00260</v>
          </cell>
          <cell r="C4863" t="str">
            <v>91755</v>
          </cell>
          <cell r="D4863">
            <v>40070</v>
          </cell>
          <cell r="E4863" t="str">
            <v>I</v>
          </cell>
          <cell r="F4863" t="str">
            <v>CO - IND STRATEGIC DEVELOPMENT</v>
          </cell>
          <cell r="G4863" t="str">
            <v/>
          </cell>
          <cell r="H4863" t="str">
            <v/>
          </cell>
        </row>
        <row r="4864">
          <cell r="A4864" t="str">
            <v>0026091756</v>
          </cell>
          <cell r="B4864" t="str">
            <v>00260</v>
          </cell>
          <cell r="C4864" t="str">
            <v>91756</v>
          </cell>
          <cell r="D4864">
            <v>40070</v>
          </cell>
          <cell r="E4864" t="str">
            <v>I</v>
          </cell>
          <cell r="F4864" t="str">
            <v>CO - LEDO/REDO MATCHING GRANTS</v>
          </cell>
          <cell r="G4864" t="str">
            <v/>
          </cell>
          <cell r="H4864" t="str">
            <v/>
          </cell>
        </row>
        <row r="4865">
          <cell r="A4865" t="str">
            <v>0026091773</v>
          </cell>
          <cell r="B4865" t="str">
            <v>00260</v>
          </cell>
          <cell r="C4865" t="str">
            <v>91773</v>
          </cell>
          <cell r="D4865">
            <v>40070</v>
          </cell>
          <cell r="E4865" t="str">
            <v>I</v>
          </cell>
          <cell r="F4865" t="str">
            <v>CO - CIRCUIT RIDER PROGRAM</v>
          </cell>
          <cell r="G4865" t="str">
            <v/>
          </cell>
          <cell r="H4865" t="str">
            <v/>
          </cell>
        </row>
        <row r="4866">
          <cell r="A4866" t="str">
            <v>0026091845</v>
          </cell>
          <cell r="B4866" t="str">
            <v>00260</v>
          </cell>
          <cell r="C4866" t="str">
            <v>91845</v>
          </cell>
          <cell r="D4866">
            <v>40070</v>
          </cell>
          <cell r="E4866" t="str">
            <v>I</v>
          </cell>
          <cell r="F4866" t="str">
            <v>CO - SCHOOL &amp; HOSPITAL PROGRAM</v>
          </cell>
          <cell r="G4866" t="str">
            <v/>
          </cell>
          <cell r="H4866" t="str">
            <v/>
          </cell>
        </row>
        <row r="4867">
          <cell r="A4867" t="str">
            <v>0026118209</v>
          </cell>
          <cell r="B4867" t="str">
            <v>00261</v>
          </cell>
          <cell r="C4867" t="str">
            <v>18209</v>
          </cell>
          <cell r="D4867">
            <v>732</v>
          </cell>
          <cell r="E4867" t="str">
            <v>A</v>
          </cell>
          <cell r="F4867" t="str">
            <v>ENVIRONMENTAL REMEDIATION LOAN</v>
          </cell>
          <cell r="G4867" t="str">
            <v>3</v>
          </cell>
          <cell r="H4867" t="str">
            <v>1000</v>
          </cell>
        </row>
        <row r="4868">
          <cell r="A4868" t="str">
            <v>0026130353</v>
          </cell>
          <cell r="B4868" t="str">
            <v>00261</v>
          </cell>
          <cell r="C4868" t="str">
            <v>30353</v>
          </cell>
          <cell r="D4868">
            <v>732</v>
          </cell>
          <cell r="E4868" t="str">
            <v>I</v>
          </cell>
          <cell r="F4868" t="str">
            <v>IFA BIF Fund</v>
          </cell>
          <cell r="G4868" t="str">
            <v>7</v>
          </cell>
          <cell r="H4868" t="str">
            <v>3880</v>
          </cell>
        </row>
        <row r="4869">
          <cell r="A4869" t="str">
            <v>0026158022</v>
          </cell>
          <cell r="B4869" t="str">
            <v>00261</v>
          </cell>
          <cell r="C4869" t="str">
            <v>58022</v>
          </cell>
          <cell r="D4869">
            <v>41456</v>
          </cell>
          <cell r="E4869" t="str">
            <v>I</v>
          </cell>
          <cell r="F4869" t="str">
            <v>MUSCATATUCK URBAN TRAINING CTR</v>
          </cell>
          <cell r="G4869" t="str">
            <v>7</v>
          </cell>
          <cell r="H4869" t="str">
            <v>8000</v>
          </cell>
        </row>
        <row r="4870">
          <cell r="A4870" t="str">
            <v>0026158023</v>
          </cell>
          <cell r="B4870" t="str">
            <v>00261</v>
          </cell>
          <cell r="C4870" t="str">
            <v>58023</v>
          </cell>
          <cell r="D4870">
            <v>732</v>
          </cell>
          <cell r="E4870" t="str">
            <v>A</v>
          </cell>
          <cell r="F4870" t="str">
            <v>Brownfields ARRA</v>
          </cell>
          <cell r="G4870" t="str">
            <v>7</v>
          </cell>
          <cell r="H4870" t="str">
            <v>8000</v>
          </cell>
        </row>
        <row r="4871">
          <cell r="A4871" t="str">
            <v>0026158230</v>
          </cell>
          <cell r="B4871" t="str">
            <v>00261</v>
          </cell>
          <cell r="C4871" t="str">
            <v>58230</v>
          </cell>
          <cell r="D4871">
            <v>732</v>
          </cell>
          <cell r="E4871" t="str">
            <v>A</v>
          </cell>
          <cell r="F4871" t="str">
            <v>DRINKING WATER - SRF</v>
          </cell>
          <cell r="G4871" t="str">
            <v>7</v>
          </cell>
          <cell r="H4871" t="str">
            <v>8000</v>
          </cell>
        </row>
        <row r="4872">
          <cell r="A4872" t="str">
            <v>0026158240</v>
          </cell>
          <cell r="B4872" t="str">
            <v>00261</v>
          </cell>
          <cell r="C4872" t="str">
            <v>58240</v>
          </cell>
          <cell r="D4872">
            <v>732</v>
          </cell>
          <cell r="E4872" t="str">
            <v>A</v>
          </cell>
          <cell r="F4872" t="str">
            <v>CLEAN WATER - SRF (WASTE)</v>
          </cell>
          <cell r="G4872" t="str">
            <v>7</v>
          </cell>
          <cell r="H4872" t="str">
            <v>8000</v>
          </cell>
        </row>
        <row r="4873">
          <cell r="A4873" t="str">
            <v>0026158490</v>
          </cell>
          <cell r="B4873" t="str">
            <v>00261</v>
          </cell>
          <cell r="C4873" t="str">
            <v>58490</v>
          </cell>
          <cell r="D4873">
            <v>732</v>
          </cell>
          <cell r="E4873" t="str">
            <v>A</v>
          </cell>
          <cell r="F4873" t="str">
            <v>IFA LEAKING UNDERGROUND STORAG</v>
          </cell>
          <cell r="G4873" t="str">
            <v>7</v>
          </cell>
          <cell r="H4873" t="str">
            <v>8000</v>
          </cell>
        </row>
        <row r="4874">
          <cell r="A4874" t="str">
            <v>0026161840</v>
          </cell>
          <cell r="B4874" t="str">
            <v>00261</v>
          </cell>
          <cell r="C4874" t="str">
            <v>61840</v>
          </cell>
          <cell r="D4874">
            <v>40360</v>
          </cell>
          <cell r="E4874" t="str">
            <v>I</v>
          </cell>
          <cell r="F4874" t="str">
            <v>Inactivate after Year-end</v>
          </cell>
          <cell r="G4874" t="str">
            <v>7</v>
          </cell>
          <cell r="H4874" t="str">
            <v>8066</v>
          </cell>
        </row>
        <row r="4875">
          <cell r="A4875" t="str">
            <v>0026163200</v>
          </cell>
          <cell r="B4875" t="str">
            <v>00261</v>
          </cell>
          <cell r="C4875" t="str">
            <v>63200</v>
          </cell>
          <cell r="D4875">
            <v>41726</v>
          </cell>
          <cell r="E4875" t="str">
            <v>I</v>
          </cell>
          <cell r="F4875" t="str">
            <v>INDOT DOT Fund</v>
          </cell>
          <cell r="G4875" t="str">
            <v>7</v>
          </cell>
          <cell r="H4875" t="str">
            <v>8020</v>
          </cell>
        </row>
        <row r="4876">
          <cell r="A4876" t="str">
            <v>0026189494</v>
          </cell>
          <cell r="B4876" t="str">
            <v>00261</v>
          </cell>
          <cell r="C4876" t="str">
            <v>89494</v>
          </cell>
          <cell r="D4876">
            <v>40071</v>
          </cell>
          <cell r="E4876" t="str">
            <v>I</v>
          </cell>
          <cell r="F4876" t="str">
            <v>CO- S CENTRAL EDUCATIONAL ALLI</v>
          </cell>
          <cell r="G4876" t="str">
            <v>4</v>
          </cell>
          <cell r="H4876" t="str">
            <v>1000</v>
          </cell>
        </row>
        <row r="4877">
          <cell r="A4877" t="str">
            <v>0026191720</v>
          </cell>
          <cell r="B4877" t="str">
            <v>00261</v>
          </cell>
          <cell r="C4877" t="str">
            <v>91720</v>
          </cell>
          <cell r="D4877">
            <v>40070</v>
          </cell>
          <cell r="E4877" t="str">
            <v>I</v>
          </cell>
          <cell r="F4877" t="str">
            <v>CO - CAPITAL ACCESS PROGRAM</v>
          </cell>
          <cell r="G4877" t="str">
            <v/>
          </cell>
          <cell r="H4877" t="str">
            <v/>
          </cell>
        </row>
        <row r="4878">
          <cell r="A4878" t="str">
            <v>0026191722</v>
          </cell>
          <cell r="B4878" t="str">
            <v>00261</v>
          </cell>
          <cell r="C4878" t="str">
            <v>91722</v>
          </cell>
          <cell r="D4878">
            <v>40070</v>
          </cell>
          <cell r="E4878" t="str">
            <v>I</v>
          </cell>
          <cell r="F4878" t="str">
            <v>CO - ENVIRON REMED REVOLVING L</v>
          </cell>
          <cell r="G4878" t="str">
            <v/>
          </cell>
          <cell r="H4878" t="str">
            <v/>
          </cell>
        </row>
        <row r="4879">
          <cell r="A4879" t="str">
            <v>0026191738</v>
          </cell>
          <cell r="B4879" t="str">
            <v>00261</v>
          </cell>
          <cell r="C4879" t="str">
            <v>91738</v>
          </cell>
          <cell r="D4879">
            <v>40070</v>
          </cell>
          <cell r="E4879" t="str">
            <v>I</v>
          </cell>
          <cell r="F4879" t="str">
            <v>CO - BUSINESS DEVELOPMENT LOAN</v>
          </cell>
          <cell r="G4879" t="str">
            <v/>
          </cell>
          <cell r="H4879" t="str">
            <v/>
          </cell>
        </row>
        <row r="4880">
          <cell r="A4880" t="str">
            <v>0026213009</v>
          </cell>
          <cell r="B4880" t="str">
            <v>00262</v>
          </cell>
          <cell r="C4880" t="str">
            <v>13009</v>
          </cell>
          <cell r="D4880">
            <v>41456</v>
          </cell>
          <cell r="E4880" t="str">
            <v>I</v>
          </cell>
          <cell r="F4880" t="str">
            <v>Capital Reversions - Ports GF</v>
          </cell>
          <cell r="G4880" t="str">
            <v>3</v>
          </cell>
          <cell r="H4880" t="str">
            <v>1000</v>
          </cell>
        </row>
        <row r="4881">
          <cell r="A4881" t="str">
            <v>0026219090</v>
          </cell>
          <cell r="B4881" t="str">
            <v>00262</v>
          </cell>
          <cell r="C4881" t="str">
            <v>19090</v>
          </cell>
          <cell r="D4881">
            <v>732</v>
          </cell>
          <cell r="E4881" t="str">
            <v>A</v>
          </cell>
          <cell r="F4881" t="str">
            <v>Ports GF Constr Fund</v>
          </cell>
          <cell r="G4881" t="str">
            <v>7</v>
          </cell>
          <cell r="H4881" t="str">
            <v>1000</v>
          </cell>
        </row>
        <row r="4882">
          <cell r="A4882" t="str">
            <v>0026263200</v>
          </cell>
          <cell r="B4882" t="str">
            <v>00262</v>
          </cell>
          <cell r="C4882" t="str">
            <v>63200</v>
          </cell>
          <cell r="D4882">
            <v>41726</v>
          </cell>
          <cell r="E4882" t="str">
            <v>I</v>
          </cell>
          <cell r="F4882" t="str">
            <v>INDOT DOT Fund</v>
          </cell>
          <cell r="G4882" t="str">
            <v>7</v>
          </cell>
          <cell r="H4882" t="str">
            <v>8020</v>
          </cell>
        </row>
        <row r="4883">
          <cell r="A4883" t="str">
            <v>0026290330</v>
          </cell>
          <cell r="B4883" t="str">
            <v>00262</v>
          </cell>
          <cell r="C4883" t="str">
            <v>90330</v>
          </cell>
          <cell r="D4883">
            <v>40070</v>
          </cell>
          <cell r="E4883" t="str">
            <v>I</v>
          </cell>
          <cell r="F4883" t="str">
            <v>CO - INDIANA PORT COMMISSION</v>
          </cell>
          <cell r="G4883" t="str">
            <v/>
          </cell>
          <cell r="H4883" t="str">
            <v/>
          </cell>
        </row>
        <row r="4884">
          <cell r="A4884" t="str">
            <v>0026290924</v>
          </cell>
          <cell r="B4884" t="str">
            <v>00262</v>
          </cell>
          <cell r="C4884" t="str">
            <v>90924</v>
          </cell>
          <cell r="D4884">
            <v>40070</v>
          </cell>
          <cell r="E4884" t="str">
            <v>I</v>
          </cell>
          <cell r="F4884" t="str">
            <v>CO - PORT DEVELOPMENT</v>
          </cell>
          <cell r="G4884" t="str">
            <v/>
          </cell>
          <cell r="H4884" t="str">
            <v/>
          </cell>
        </row>
        <row r="4885">
          <cell r="A4885" t="str">
            <v>0026291616</v>
          </cell>
          <cell r="B4885" t="str">
            <v>00262</v>
          </cell>
          <cell r="C4885" t="str">
            <v>91616</v>
          </cell>
          <cell r="D4885">
            <v>40070</v>
          </cell>
          <cell r="E4885" t="str">
            <v>I</v>
          </cell>
          <cell r="F4885" t="str">
            <v>CO - INTERNATIONAL PORT DOCK W</v>
          </cell>
          <cell r="G4885" t="str">
            <v/>
          </cell>
          <cell r="H4885" t="str">
            <v/>
          </cell>
        </row>
        <row r="4886">
          <cell r="A4886" t="str">
            <v>0026291617</v>
          </cell>
          <cell r="B4886" t="str">
            <v>00262</v>
          </cell>
          <cell r="C4886" t="str">
            <v>91617</v>
          </cell>
          <cell r="D4886">
            <v>40070</v>
          </cell>
          <cell r="E4886" t="str">
            <v>I</v>
          </cell>
          <cell r="F4886" t="str">
            <v>CO - ROADS, RAIL AND STAGING A</v>
          </cell>
          <cell r="G4886" t="str">
            <v/>
          </cell>
          <cell r="H4886" t="str">
            <v/>
          </cell>
        </row>
        <row r="4887">
          <cell r="A4887" t="str">
            <v>0026291618</v>
          </cell>
          <cell r="B4887" t="str">
            <v>00262</v>
          </cell>
          <cell r="C4887" t="str">
            <v>91618</v>
          </cell>
          <cell r="D4887">
            <v>40070</v>
          </cell>
          <cell r="E4887" t="str">
            <v>I</v>
          </cell>
          <cell r="F4887" t="str">
            <v>CO - FOREIGN TRADE ZONE FACILI</v>
          </cell>
          <cell r="G4887" t="str">
            <v/>
          </cell>
          <cell r="H4887" t="str">
            <v/>
          </cell>
        </row>
        <row r="4888">
          <cell r="A4888" t="str">
            <v>0026291619</v>
          </cell>
          <cell r="B4888" t="str">
            <v>00262</v>
          </cell>
          <cell r="C4888" t="str">
            <v>91619</v>
          </cell>
          <cell r="D4888">
            <v>40070</v>
          </cell>
          <cell r="E4888" t="str">
            <v>I</v>
          </cell>
          <cell r="F4888" t="str">
            <v>CO - DOCK AND RAIL DEVELOPMENT</v>
          </cell>
          <cell r="G4888" t="str">
            <v/>
          </cell>
          <cell r="H4888" t="str">
            <v/>
          </cell>
        </row>
        <row r="4889">
          <cell r="A4889" t="str">
            <v>0026291620</v>
          </cell>
          <cell r="B4889" t="str">
            <v>00262</v>
          </cell>
          <cell r="C4889" t="str">
            <v>91620</v>
          </cell>
          <cell r="D4889">
            <v>40070</v>
          </cell>
          <cell r="E4889" t="str">
            <v>I</v>
          </cell>
          <cell r="F4889" t="str">
            <v>CO - BULK AND GENERAL CARGO DO</v>
          </cell>
          <cell r="G4889" t="str">
            <v/>
          </cell>
          <cell r="H4889" t="str">
            <v/>
          </cell>
        </row>
        <row r="4890">
          <cell r="A4890" t="str">
            <v>0026291621</v>
          </cell>
          <cell r="B4890" t="str">
            <v>00262</v>
          </cell>
          <cell r="C4890" t="str">
            <v>91621</v>
          </cell>
          <cell r="D4890">
            <v>40070</v>
          </cell>
          <cell r="E4890" t="str">
            <v>I</v>
          </cell>
          <cell r="F4890" t="str">
            <v>CO - ROADS, RAIL AND UTILITY I</v>
          </cell>
          <cell r="G4890" t="str">
            <v/>
          </cell>
          <cell r="H4890" t="str">
            <v/>
          </cell>
        </row>
        <row r="4891">
          <cell r="A4891" t="str">
            <v>0026291639</v>
          </cell>
          <cell r="B4891" t="str">
            <v>00262</v>
          </cell>
          <cell r="C4891" t="str">
            <v>91639</v>
          </cell>
          <cell r="D4891">
            <v>40070</v>
          </cell>
          <cell r="E4891" t="str">
            <v>I</v>
          </cell>
          <cell r="F4891" t="str">
            <v>CO - SOUTHWIND ROAD AND RAIL I</v>
          </cell>
          <cell r="G4891" t="str">
            <v/>
          </cell>
          <cell r="H4891" t="str">
            <v/>
          </cell>
        </row>
        <row r="4892">
          <cell r="A4892" t="str">
            <v>0026291640</v>
          </cell>
          <cell r="B4892" t="str">
            <v>00262</v>
          </cell>
          <cell r="C4892" t="str">
            <v>91640</v>
          </cell>
          <cell r="D4892">
            <v>40070</v>
          </cell>
          <cell r="E4892" t="str">
            <v>I</v>
          </cell>
          <cell r="F4892" t="str">
            <v>CO - CLARK MARITIME RAIL LOOP</v>
          </cell>
          <cell r="G4892" t="str">
            <v/>
          </cell>
          <cell r="H4892" t="str">
            <v/>
          </cell>
        </row>
        <row r="4893">
          <cell r="A4893" t="str">
            <v>0026314770</v>
          </cell>
          <cell r="B4893" t="str">
            <v>00263</v>
          </cell>
          <cell r="C4893" t="str">
            <v>14770</v>
          </cell>
          <cell r="D4893">
            <v>732</v>
          </cell>
          <cell r="E4893" t="str">
            <v>A</v>
          </cell>
          <cell r="F4893" t="str">
            <v>IN INDIVIDUAL DEVELOPMENT ACCT</v>
          </cell>
          <cell r="G4893" t="str">
            <v>3</v>
          </cell>
          <cell r="H4893" t="str">
            <v>1000</v>
          </cell>
        </row>
        <row r="4894">
          <cell r="A4894" t="str">
            <v>0026317050</v>
          </cell>
          <cell r="B4894" t="str">
            <v>00263</v>
          </cell>
          <cell r="C4894" t="str">
            <v>17050</v>
          </cell>
          <cell r="D4894">
            <v>40288</v>
          </cell>
          <cell r="E4894" t="str">
            <v>A</v>
          </cell>
          <cell r="F4894" t="str">
            <v>HOME OWNERSHIP EDUCATION</v>
          </cell>
          <cell r="G4894" t="str">
            <v>5</v>
          </cell>
          <cell r="H4894" t="str">
            <v>1000</v>
          </cell>
        </row>
        <row r="4895">
          <cell r="A4895" t="str">
            <v>0026317075</v>
          </cell>
          <cell r="B4895" t="str">
            <v>00263</v>
          </cell>
          <cell r="C4895" t="str">
            <v>17075</v>
          </cell>
          <cell r="D4895">
            <v>732</v>
          </cell>
          <cell r="E4895" t="str">
            <v>A</v>
          </cell>
          <cell r="F4895" t="str">
            <v>MORTGAGE FORECLOSURE COUNSELIN</v>
          </cell>
          <cell r="G4895" t="str">
            <v>3</v>
          </cell>
          <cell r="H4895" t="str">
            <v>1000</v>
          </cell>
        </row>
        <row r="4896">
          <cell r="A4896" t="str">
            <v>0026338325</v>
          </cell>
          <cell r="B4896" t="str">
            <v>00263</v>
          </cell>
          <cell r="C4896" t="str">
            <v>38325</v>
          </cell>
          <cell r="D4896">
            <v>732</v>
          </cell>
          <cell r="E4896" t="str">
            <v>A</v>
          </cell>
          <cell r="F4896" t="str">
            <v>TOBACCO PRODUCTS TAX - AHCD FD</v>
          </cell>
          <cell r="G4896" t="str">
            <v>5</v>
          </cell>
          <cell r="H4896" t="str">
            <v>3160</v>
          </cell>
        </row>
        <row r="4897">
          <cell r="A4897" t="str">
            <v>0026343915</v>
          </cell>
          <cell r="B4897" t="str">
            <v>00263</v>
          </cell>
          <cell r="C4897" t="str">
            <v>43915</v>
          </cell>
          <cell r="D4897">
            <v>732</v>
          </cell>
          <cell r="E4897" t="str">
            <v>I</v>
          </cell>
          <cell r="F4897" t="str">
            <v>Home Ownership Education Fund</v>
          </cell>
          <cell r="G4897" t="str">
            <v>5</v>
          </cell>
          <cell r="H4897" t="str">
            <v>6000</v>
          </cell>
        </row>
        <row r="4898">
          <cell r="A4898" t="str">
            <v>0026343916</v>
          </cell>
          <cell r="B4898" t="str">
            <v>00263</v>
          </cell>
          <cell r="C4898" t="str">
            <v>43916</v>
          </cell>
          <cell r="D4898">
            <v>41082</v>
          </cell>
          <cell r="E4898" t="str">
            <v>A</v>
          </cell>
          <cell r="F4898" t="str">
            <v>Home Ownership Education Fund</v>
          </cell>
          <cell r="G4898" t="str">
            <v>5</v>
          </cell>
          <cell r="H4898" t="str">
            <v>6000</v>
          </cell>
        </row>
        <row r="4899">
          <cell r="A4899" t="str">
            <v>0026358014</v>
          </cell>
          <cell r="B4899" t="str">
            <v>00263</v>
          </cell>
          <cell r="C4899" t="str">
            <v>58014</v>
          </cell>
          <cell r="D4899">
            <v>732</v>
          </cell>
          <cell r="E4899" t="str">
            <v>A</v>
          </cell>
          <cell r="F4899" t="str">
            <v>TCAP ARRA FUND</v>
          </cell>
          <cell r="G4899" t="str">
            <v>7</v>
          </cell>
          <cell r="H4899" t="str">
            <v>8000</v>
          </cell>
        </row>
        <row r="4900">
          <cell r="A4900" t="str">
            <v>0026358016</v>
          </cell>
          <cell r="B4900" t="str">
            <v>00263</v>
          </cell>
          <cell r="C4900" t="str">
            <v>58016</v>
          </cell>
          <cell r="D4900">
            <v>732</v>
          </cell>
          <cell r="E4900" t="str">
            <v>A</v>
          </cell>
          <cell r="F4900" t="str">
            <v>TAX CREDIT EXCHANGE FUND</v>
          </cell>
          <cell r="G4900" t="str">
            <v>7</v>
          </cell>
          <cell r="H4900" t="str">
            <v>8000</v>
          </cell>
        </row>
        <row r="4901">
          <cell r="A4901" t="str">
            <v>0026358035</v>
          </cell>
          <cell r="B4901" t="str">
            <v>00263</v>
          </cell>
          <cell r="C4901" t="str">
            <v>58035</v>
          </cell>
          <cell r="D4901">
            <v>41082</v>
          </cell>
          <cell r="E4901" t="str">
            <v>A</v>
          </cell>
          <cell r="F4901" t="str">
            <v>CSBG ARRA</v>
          </cell>
          <cell r="G4901" t="str">
            <v>7</v>
          </cell>
          <cell r="H4901" t="str">
            <v>8000</v>
          </cell>
        </row>
        <row r="4902">
          <cell r="A4902" t="str">
            <v>0026358150</v>
          </cell>
          <cell r="B4902" t="str">
            <v>00263</v>
          </cell>
          <cell r="C4902" t="str">
            <v>58150</v>
          </cell>
          <cell r="D4902">
            <v>732</v>
          </cell>
          <cell r="E4902" t="str">
            <v>A</v>
          </cell>
          <cell r="F4902" t="str">
            <v>CDBG NON-ENTITLEMENT</v>
          </cell>
          <cell r="G4902" t="str">
            <v>7</v>
          </cell>
          <cell r="H4902" t="str">
            <v>8000</v>
          </cell>
        </row>
        <row r="4903">
          <cell r="A4903" t="str">
            <v>0026358160</v>
          </cell>
          <cell r="B4903" t="str">
            <v>00263</v>
          </cell>
          <cell r="C4903" t="str">
            <v>58160</v>
          </cell>
          <cell r="D4903">
            <v>732</v>
          </cell>
          <cell r="E4903" t="str">
            <v>A</v>
          </cell>
          <cell r="F4903" t="str">
            <v>HOMELESSNESS PREVENTION</v>
          </cell>
          <cell r="G4903" t="str">
            <v>7</v>
          </cell>
          <cell r="H4903" t="str">
            <v>8000</v>
          </cell>
        </row>
        <row r="4904">
          <cell r="A4904" t="str">
            <v>0026358170</v>
          </cell>
          <cell r="B4904" t="str">
            <v>00263</v>
          </cell>
          <cell r="C4904" t="str">
            <v>58170</v>
          </cell>
          <cell r="D4904">
            <v>732</v>
          </cell>
          <cell r="E4904" t="str">
            <v>A</v>
          </cell>
          <cell r="F4904" t="str">
            <v>WEATHERIZATION</v>
          </cell>
          <cell r="G4904" t="str">
            <v>7</v>
          </cell>
          <cell r="H4904" t="str">
            <v>8000</v>
          </cell>
        </row>
        <row r="4905">
          <cell r="A4905" t="str">
            <v>0026361410</v>
          </cell>
          <cell r="B4905" t="str">
            <v>00263</v>
          </cell>
          <cell r="C4905" t="str">
            <v>61410</v>
          </cell>
          <cell r="D4905">
            <v>732</v>
          </cell>
          <cell r="E4905" t="str">
            <v>I</v>
          </cell>
          <cell r="F4905" t="str">
            <v>IHCDA DOC Fund</v>
          </cell>
          <cell r="G4905" t="str">
            <v>7</v>
          </cell>
          <cell r="H4905" t="str">
            <v>8011</v>
          </cell>
        </row>
        <row r="4906">
          <cell r="A4906" t="str">
            <v>0026363200</v>
          </cell>
          <cell r="B4906" t="str">
            <v>00263</v>
          </cell>
          <cell r="C4906" t="str">
            <v>63200</v>
          </cell>
          <cell r="D4906">
            <v>41726</v>
          </cell>
          <cell r="E4906" t="str">
            <v>I</v>
          </cell>
          <cell r="F4906" t="str">
            <v>INDOT DOT Fund</v>
          </cell>
          <cell r="G4906" t="str">
            <v>7</v>
          </cell>
          <cell r="H4906" t="str">
            <v>8020</v>
          </cell>
        </row>
        <row r="4907">
          <cell r="A4907" t="str">
            <v>0026512160</v>
          </cell>
          <cell r="B4907" t="str">
            <v>00265</v>
          </cell>
          <cell r="C4907" t="str">
            <v>12160</v>
          </cell>
          <cell r="D4907">
            <v>732</v>
          </cell>
          <cell r="E4907" t="str">
            <v>I</v>
          </cell>
          <cell r="F4907" t="str">
            <v>STANDARDBRED BOARD OF REG.</v>
          </cell>
          <cell r="G4907" t="str">
            <v>3</v>
          </cell>
          <cell r="H4907" t="str">
            <v>1000</v>
          </cell>
        </row>
        <row r="4908">
          <cell r="A4908" t="str">
            <v>0026512161</v>
          </cell>
          <cell r="B4908" t="str">
            <v>00265</v>
          </cell>
          <cell r="C4908" t="str">
            <v>12161</v>
          </cell>
          <cell r="D4908">
            <v>41082</v>
          </cell>
          <cell r="E4908" t="str">
            <v>A</v>
          </cell>
          <cell r="F4908" t="str">
            <v>Excess Horse Race AGR (IC 4-35</v>
          </cell>
          <cell r="G4908" t="str">
            <v>3</v>
          </cell>
          <cell r="H4908" t="str">
            <v>1000</v>
          </cell>
        </row>
        <row r="4909">
          <cell r="A4909" t="str">
            <v>0026517480</v>
          </cell>
          <cell r="B4909" t="str">
            <v>00265</v>
          </cell>
          <cell r="C4909" t="str">
            <v>17480</v>
          </cell>
          <cell r="D4909">
            <v>732</v>
          </cell>
          <cell r="E4909" t="str">
            <v>A</v>
          </cell>
          <cell r="F4909" t="str">
            <v>PERMIT APPLICATION FEES</v>
          </cell>
          <cell r="G4909" t="str">
            <v>5</v>
          </cell>
          <cell r="H4909" t="str">
            <v>1000</v>
          </cell>
        </row>
        <row r="4910">
          <cell r="A4910" t="str">
            <v>0026518920</v>
          </cell>
          <cell r="B4910" t="str">
            <v>00265</v>
          </cell>
          <cell r="C4910" t="str">
            <v>18920</v>
          </cell>
          <cell r="D4910">
            <v>732</v>
          </cell>
          <cell r="E4910" t="str">
            <v>A</v>
          </cell>
          <cell r="F4910" t="str">
            <v>HRC FEES, FINES, &amp; PENALTIES</v>
          </cell>
          <cell r="G4910" t="str">
            <v>3</v>
          </cell>
          <cell r="H4910" t="str">
            <v>1000</v>
          </cell>
        </row>
        <row r="4911">
          <cell r="A4911" t="str">
            <v>0026534310</v>
          </cell>
          <cell r="B4911" t="str">
            <v>00265</v>
          </cell>
          <cell r="C4911" t="str">
            <v>34310</v>
          </cell>
          <cell r="D4911">
            <v>732</v>
          </cell>
          <cell r="E4911" t="str">
            <v>A</v>
          </cell>
          <cell r="F4911" t="str">
            <v>IND HORSE RACING OPERATING</v>
          </cell>
          <cell r="G4911" t="str">
            <v>3</v>
          </cell>
          <cell r="H4911" t="str">
            <v>2500</v>
          </cell>
        </row>
        <row r="4912">
          <cell r="A4912" t="str">
            <v>0026534320</v>
          </cell>
          <cell r="B4912" t="str">
            <v>00265</v>
          </cell>
          <cell r="C4912" t="str">
            <v>34320</v>
          </cell>
          <cell r="D4912">
            <v>41820</v>
          </cell>
          <cell r="E4912" t="str">
            <v>A</v>
          </cell>
          <cell r="F4912" t="str">
            <v>STANDARD BRED</v>
          </cell>
          <cell r="G4912" t="str">
            <v>3</v>
          </cell>
          <cell r="H4912" t="str">
            <v>2500</v>
          </cell>
        </row>
        <row r="4913">
          <cell r="A4913" t="str">
            <v>0026534330</v>
          </cell>
          <cell r="B4913" t="str">
            <v>00265</v>
          </cell>
          <cell r="C4913" t="str">
            <v>34330</v>
          </cell>
          <cell r="D4913">
            <v>41820</v>
          </cell>
          <cell r="E4913" t="str">
            <v>A</v>
          </cell>
          <cell r="F4913" t="str">
            <v>THOROUGHBRED</v>
          </cell>
          <cell r="G4913" t="str">
            <v>3</v>
          </cell>
          <cell r="H4913" t="str">
            <v>2500</v>
          </cell>
        </row>
        <row r="4914">
          <cell r="A4914" t="str">
            <v>0026534340</v>
          </cell>
          <cell r="B4914" t="str">
            <v>00265</v>
          </cell>
          <cell r="C4914" t="str">
            <v>34340</v>
          </cell>
          <cell r="D4914">
            <v>41820</v>
          </cell>
          <cell r="E4914" t="str">
            <v>A</v>
          </cell>
          <cell r="F4914" t="str">
            <v>QUARTERHORSE</v>
          </cell>
          <cell r="G4914" t="str">
            <v>3</v>
          </cell>
          <cell r="H4914" t="str">
            <v>2500</v>
          </cell>
        </row>
        <row r="4915">
          <cell r="A4915" t="str">
            <v>0026534350</v>
          </cell>
          <cell r="B4915" t="str">
            <v>00265</v>
          </cell>
          <cell r="C4915" t="str">
            <v>34350</v>
          </cell>
          <cell r="D4915">
            <v>732</v>
          </cell>
          <cell r="E4915" t="str">
            <v>I</v>
          </cell>
          <cell r="F4915" t="str">
            <v>PERMIT APPLICATION FEES</v>
          </cell>
          <cell r="G4915" t="str">
            <v>6</v>
          </cell>
          <cell r="H4915" t="str">
            <v>2500</v>
          </cell>
        </row>
        <row r="4916">
          <cell r="A4916" t="str">
            <v>0026534360</v>
          </cell>
          <cell r="B4916" t="str">
            <v>00265</v>
          </cell>
          <cell r="C4916" t="str">
            <v>34360</v>
          </cell>
          <cell r="D4916">
            <v>41820</v>
          </cell>
          <cell r="E4916" t="str">
            <v>A</v>
          </cell>
          <cell r="F4916" t="str">
            <v>FINGERPRINT FEES</v>
          </cell>
          <cell r="G4916" t="str">
            <v>3</v>
          </cell>
          <cell r="H4916" t="str">
            <v>2500</v>
          </cell>
        </row>
        <row r="4917">
          <cell r="A4917" t="str">
            <v>0026543910</v>
          </cell>
          <cell r="B4917" t="str">
            <v>00265</v>
          </cell>
          <cell r="C4917" t="str">
            <v>43910</v>
          </cell>
          <cell r="D4917">
            <v>732</v>
          </cell>
          <cell r="E4917" t="str">
            <v>A</v>
          </cell>
          <cell r="F4917" t="str">
            <v>GAMING INTEGRITY FUND-IHRC</v>
          </cell>
          <cell r="G4917" t="str">
            <v>5</v>
          </cell>
          <cell r="H4917" t="str">
            <v>6000</v>
          </cell>
        </row>
        <row r="4918">
          <cell r="A4918" t="str">
            <v>0026545350</v>
          </cell>
          <cell r="B4918" t="str">
            <v>00265</v>
          </cell>
          <cell r="C4918" t="str">
            <v>45350</v>
          </cell>
          <cell r="D4918">
            <v>732</v>
          </cell>
          <cell r="E4918" t="str">
            <v>I</v>
          </cell>
          <cell r="F4918" t="str">
            <v>HORSE RACE TRACK COMPLE ESC AC</v>
          </cell>
          <cell r="G4918" t="str">
            <v>7</v>
          </cell>
          <cell r="H4918" t="str">
            <v>6000</v>
          </cell>
        </row>
        <row r="4919">
          <cell r="A4919" t="str">
            <v>0026545850</v>
          </cell>
          <cell r="B4919" t="str">
            <v>00265</v>
          </cell>
          <cell r="C4919" t="str">
            <v>45850</v>
          </cell>
          <cell r="D4919">
            <v>732</v>
          </cell>
          <cell r="E4919" t="str">
            <v>I</v>
          </cell>
          <cell r="F4919" t="str">
            <v>RIVERBOAT PROMOTIONS</v>
          </cell>
          <cell r="G4919" t="str">
            <v>6</v>
          </cell>
          <cell r="H4919" t="str">
            <v>6000</v>
          </cell>
        </row>
        <row r="4920">
          <cell r="A4920" t="str">
            <v>0026546340</v>
          </cell>
          <cell r="B4920" t="str">
            <v>00265</v>
          </cell>
          <cell r="C4920" t="str">
            <v>46340</v>
          </cell>
          <cell r="D4920">
            <v>732</v>
          </cell>
          <cell r="E4920" t="str">
            <v>A</v>
          </cell>
          <cell r="F4920" t="str">
            <v>APPEALS DEPOSITS</v>
          </cell>
          <cell r="G4920" t="str">
            <v>6</v>
          </cell>
          <cell r="H4920" t="str">
            <v>6000</v>
          </cell>
        </row>
        <row r="4921">
          <cell r="A4921" t="str">
            <v>0026547700</v>
          </cell>
          <cell r="B4921" t="str">
            <v>00265</v>
          </cell>
          <cell r="C4921" t="str">
            <v>47700</v>
          </cell>
          <cell r="D4921">
            <v>732</v>
          </cell>
          <cell r="E4921" t="str">
            <v>A</v>
          </cell>
          <cell r="F4921" t="str">
            <v>RIVERBOAT ADMISSIONS TAX</v>
          </cell>
          <cell r="G4921" t="str">
            <v>6</v>
          </cell>
          <cell r="H4921" t="str">
            <v>6000</v>
          </cell>
        </row>
        <row r="4922">
          <cell r="A4922" t="str">
            <v>0026549010</v>
          </cell>
          <cell r="B4922" t="str">
            <v>00265</v>
          </cell>
          <cell r="C4922" t="str">
            <v>49010</v>
          </cell>
          <cell r="D4922">
            <v>732</v>
          </cell>
          <cell r="E4922" t="str">
            <v>A</v>
          </cell>
          <cell r="F4922" t="str">
            <v>STANDARDBRED HORSE FUND</v>
          </cell>
          <cell r="G4922" t="str">
            <v>6</v>
          </cell>
          <cell r="H4922" t="str">
            <v>6040</v>
          </cell>
        </row>
        <row r="4923">
          <cell r="A4923" t="str">
            <v>0026563200</v>
          </cell>
          <cell r="B4923" t="str">
            <v>00265</v>
          </cell>
          <cell r="C4923" t="str">
            <v>63200</v>
          </cell>
          <cell r="D4923">
            <v>41726</v>
          </cell>
          <cell r="E4923" t="str">
            <v>I</v>
          </cell>
          <cell r="F4923" t="str">
            <v>INDOT DOT Fund</v>
          </cell>
          <cell r="G4923" t="str">
            <v>7</v>
          </cell>
          <cell r="H4923" t="str">
            <v>8020</v>
          </cell>
        </row>
        <row r="4924">
          <cell r="A4924" t="str">
            <v>0026590044</v>
          </cell>
          <cell r="B4924" t="str">
            <v>00265</v>
          </cell>
          <cell r="C4924" t="str">
            <v>90044</v>
          </cell>
          <cell r="D4924">
            <v>40070</v>
          </cell>
          <cell r="E4924" t="str">
            <v>I</v>
          </cell>
          <cell r="F4924" t="str">
            <v>CO - INDIANA HORSE RACING COMM</v>
          </cell>
          <cell r="G4924" t="str">
            <v/>
          </cell>
          <cell r="H4924" t="str">
            <v/>
          </cell>
        </row>
        <row r="4925">
          <cell r="A4925" t="str">
            <v>0026591790</v>
          </cell>
          <cell r="B4925" t="str">
            <v>00265</v>
          </cell>
          <cell r="C4925" t="str">
            <v>91790</v>
          </cell>
          <cell r="D4925">
            <v>40070</v>
          </cell>
          <cell r="E4925" t="str">
            <v>I</v>
          </cell>
          <cell r="F4925" t="str">
            <v>CO - PROMOTIONS</v>
          </cell>
          <cell r="G4925" t="str">
            <v/>
          </cell>
          <cell r="H4925" t="str">
            <v/>
          </cell>
        </row>
        <row r="4926">
          <cell r="A4926" t="str">
            <v>0026610365</v>
          </cell>
          <cell r="B4926" t="str">
            <v>00266</v>
          </cell>
          <cell r="C4926" t="str">
            <v>10365</v>
          </cell>
          <cell r="D4926">
            <v>41456</v>
          </cell>
          <cell r="E4926" t="str">
            <v>A</v>
          </cell>
          <cell r="F4926" t="str">
            <v>Office of Energy Development</v>
          </cell>
          <cell r="G4926" t="str">
            <v>3</v>
          </cell>
          <cell r="H4926" t="str">
            <v>1000</v>
          </cell>
        </row>
        <row r="4927">
          <cell r="A4927" t="str">
            <v>0026614860</v>
          </cell>
          <cell r="B4927" t="str">
            <v>00266</v>
          </cell>
          <cell r="C4927" t="str">
            <v>14860</v>
          </cell>
          <cell r="D4927">
            <v>732</v>
          </cell>
          <cell r="E4927" t="str">
            <v>A</v>
          </cell>
          <cell r="F4927" t="str">
            <v>STATE ENERGY PROGRAM</v>
          </cell>
          <cell r="G4927" t="str">
            <v>3</v>
          </cell>
          <cell r="H4927" t="str">
            <v>1000</v>
          </cell>
        </row>
        <row r="4928">
          <cell r="A4928" t="str">
            <v>0026644100</v>
          </cell>
          <cell r="B4928" t="str">
            <v>00266</v>
          </cell>
          <cell r="C4928" t="str">
            <v>44100</v>
          </cell>
          <cell r="D4928">
            <v>732</v>
          </cell>
          <cell r="E4928" t="str">
            <v>A</v>
          </cell>
          <cell r="F4928" t="str">
            <v>IPALCO SETTLEMENT FUNDS</v>
          </cell>
          <cell r="G4928" t="str">
            <v>6</v>
          </cell>
          <cell r="H4928" t="str">
            <v>6000</v>
          </cell>
        </row>
        <row r="4929">
          <cell r="A4929" t="str">
            <v>0026644600</v>
          </cell>
          <cell r="B4929" t="str">
            <v>00266</v>
          </cell>
          <cell r="C4929" t="str">
            <v>44600</v>
          </cell>
          <cell r="D4929">
            <v>732</v>
          </cell>
          <cell r="E4929" t="str">
            <v>A</v>
          </cell>
          <cell r="F4929" t="str">
            <v>NEW ENERGY LOAN</v>
          </cell>
          <cell r="G4929" t="str">
            <v>6</v>
          </cell>
          <cell r="H4929" t="str">
            <v>6000</v>
          </cell>
        </row>
        <row r="4930">
          <cell r="A4930" t="str">
            <v>0026644770</v>
          </cell>
          <cell r="B4930" t="str">
            <v>00266</v>
          </cell>
          <cell r="C4930" t="str">
            <v>44770</v>
          </cell>
          <cell r="D4930">
            <v>732</v>
          </cell>
          <cell r="E4930" t="str">
            <v>A</v>
          </cell>
          <cell r="F4930" t="str">
            <v>ENERGY REGISTRATION FEES</v>
          </cell>
          <cell r="G4930" t="str">
            <v>6</v>
          </cell>
          <cell r="H4930" t="str">
            <v>6000</v>
          </cell>
        </row>
        <row r="4931">
          <cell r="A4931" t="str">
            <v>0026644890</v>
          </cell>
          <cell r="B4931" t="str">
            <v>00266</v>
          </cell>
          <cell r="C4931" t="str">
            <v>44890</v>
          </cell>
          <cell r="D4931">
            <v>732</v>
          </cell>
          <cell r="E4931" t="str">
            <v>A</v>
          </cell>
          <cell r="F4931" t="str">
            <v>COMMERCE ENERGY/EXXON</v>
          </cell>
          <cell r="G4931" t="str">
            <v>6</v>
          </cell>
          <cell r="H4931" t="str">
            <v>6000</v>
          </cell>
        </row>
        <row r="4932">
          <cell r="A4932" t="str">
            <v>0026644910</v>
          </cell>
          <cell r="B4932" t="str">
            <v>00266</v>
          </cell>
          <cell r="C4932" t="str">
            <v>44910</v>
          </cell>
          <cell r="D4932">
            <v>732</v>
          </cell>
          <cell r="E4932" t="str">
            <v>A</v>
          </cell>
          <cell r="F4932" t="str">
            <v>BUSINESS/AG REVOLVING FUND</v>
          </cell>
          <cell r="G4932" t="str">
            <v>6</v>
          </cell>
          <cell r="H4932" t="str">
            <v>6000</v>
          </cell>
        </row>
        <row r="4933">
          <cell r="A4933" t="str">
            <v>0026646210</v>
          </cell>
          <cell r="B4933" t="str">
            <v>00266</v>
          </cell>
          <cell r="C4933" t="str">
            <v>46210</v>
          </cell>
          <cell r="D4933">
            <v>732</v>
          </cell>
          <cell r="E4933" t="str">
            <v>A</v>
          </cell>
          <cell r="F4933" t="str">
            <v>COMMERCE STP LOANS</v>
          </cell>
          <cell r="G4933" t="str">
            <v>6</v>
          </cell>
          <cell r="H4933" t="str">
            <v>6000</v>
          </cell>
        </row>
        <row r="4934">
          <cell r="A4934" t="str">
            <v>0026647260</v>
          </cell>
          <cell r="B4934" t="str">
            <v>00266</v>
          </cell>
          <cell r="C4934" t="str">
            <v>47260</v>
          </cell>
          <cell r="D4934">
            <v>732</v>
          </cell>
          <cell r="E4934" t="str">
            <v>A</v>
          </cell>
          <cell r="F4934" t="str">
            <v>TOURISM CONFERENCE</v>
          </cell>
          <cell r="G4934" t="str">
            <v>6</v>
          </cell>
          <cell r="H4934" t="str">
            <v>6000</v>
          </cell>
        </row>
        <row r="4935">
          <cell r="A4935" t="str">
            <v>0026658033</v>
          </cell>
          <cell r="B4935" t="str">
            <v>00266</v>
          </cell>
          <cell r="C4935" t="str">
            <v>58033</v>
          </cell>
          <cell r="D4935">
            <v>732</v>
          </cell>
          <cell r="E4935" t="str">
            <v>A</v>
          </cell>
          <cell r="F4935" t="str">
            <v>CLEAN CITIES ARRA</v>
          </cell>
          <cell r="G4935" t="str">
            <v>7</v>
          </cell>
          <cell r="H4935" t="str">
            <v>8000</v>
          </cell>
        </row>
        <row r="4936">
          <cell r="A4936" t="str">
            <v>0026658100</v>
          </cell>
          <cell r="B4936" t="str">
            <v>00266</v>
          </cell>
          <cell r="C4936" t="str">
            <v>58100</v>
          </cell>
          <cell r="D4936">
            <v>732</v>
          </cell>
          <cell r="E4936" t="str">
            <v>A</v>
          </cell>
          <cell r="F4936" t="str">
            <v>ENERGY BASED BLOCK GRANTS</v>
          </cell>
          <cell r="G4936" t="str">
            <v>7</v>
          </cell>
          <cell r="H4936" t="str">
            <v>8000</v>
          </cell>
        </row>
        <row r="4937">
          <cell r="A4937" t="str">
            <v>0026658180</v>
          </cell>
          <cell r="B4937" t="str">
            <v>00266</v>
          </cell>
          <cell r="C4937" t="str">
            <v>58180</v>
          </cell>
          <cell r="D4937">
            <v>732</v>
          </cell>
          <cell r="E4937" t="str">
            <v>A</v>
          </cell>
          <cell r="F4937" t="str">
            <v>STATE ENERGY PROGRAM</v>
          </cell>
          <cell r="G4937" t="str">
            <v>7</v>
          </cell>
          <cell r="H4937" t="str">
            <v>8000</v>
          </cell>
        </row>
        <row r="4938">
          <cell r="A4938" t="str">
            <v>0026658481</v>
          </cell>
          <cell r="B4938" t="str">
            <v>00266</v>
          </cell>
          <cell r="C4938" t="str">
            <v>58481</v>
          </cell>
          <cell r="D4938">
            <v>732</v>
          </cell>
          <cell r="E4938" t="str">
            <v>A</v>
          </cell>
          <cell r="F4938" t="str">
            <v>ARRA Appliance Rebate Fund</v>
          </cell>
          <cell r="G4938" t="str">
            <v>7</v>
          </cell>
          <cell r="H4938" t="str">
            <v>8000</v>
          </cell>
        </row>
        <row r="4939">
          <cell r="A4939" t="str">
            <v>0026658482</v>
          </cell>
          <cell r="B4939" t="str">
            <v>00266</v>
          </cell>
          <cell r="C4939" t="str">
            <v>58482</v>
          </cell>
          <cell r="D4939">
            <v>732</v>
          </cell>
          <cell r="E4939" t="str">
            <v>A</v>
          </cell>
          <cell r="F4939" t="str">
            <v>ARRA Energy Assurance Fund</v>
          </cell>
          <cell r="G4939" t="str">
            <v>7</v>
          </cell>
          <cell r="H4939" t="str">
            <v>8000</v>
          </cell>
        </row>
        <row r="4940">
          <cell r="A4940" t="str">
            <v>0026660212</v>
          </cell>
          <cell r="B4940" t="str">
            <v>00266</v>
          </cell>
          <cell r="C4940" t="str">
            <v>60212</v>
          </cell>
          <cell r="D4940">
            <v>732</v>
          </cell>
          <cell r="E4940" t="str">
            <v>A</v>
          </cell>
          <cell r="F4940" t="str">
            <v>OED DOEn Fund</v>
          </cell>
          <cell r="G4940" t="str">
            <v>7</v>
          </cell>
          <cell r="H4940" t="str">
            <v>8081</v>
          </cell>
        </row>
        <row r="4941">
          <cell r="A4941" t="str">
            <v>0027511400</v>
          </cell>
          <cell r="B4941" t="str">
            <v>00275</v>
          </cell>
          <cell r="C4941" t="str">
            <v>11400</v>
          </cell>
          <cell r="D4941">
            <v>40360</v>
          </cell>
          <cell r="E4941" t="str">
            <v>I</v>
          </cell>
          <cell r="F4941" t="str">
            <v>Inactivate after Year-end</v>
          </cell>
          <cell r="G4941" t="str">
            <v>3</v>
          </cell>
          <cell r="H4941" t="str">
            <v>1000</v>
          </cell>
        </row>
        <row r="4942">
          <cell r="A4942" t="str">
            <v>0027511950</v>
          </cell>
          <cell r="B4942" t="str">
            <v>00275</v>
          </cell>
          <cell r="C4942" t="str">
            <v>11950</v>
          </cell>
          <cell r="D4942">
            <v>40360</v>
          </cell>
          <cell r="E4942" t="str">
            <v>I</v>
          </cell>
          <cell r="F4942" t="str">
            <v>Inactivate after Year-end</v>
          </cell>
          <cell r="G4942" t="str">
            <v>3</v>
          </cell>
          <cell r="H4942" t="str">
            <v>1000</v>
          </cell>
        </row>
        <row r="4943">
          <cell r="A4943" t="str">
            <v>0027512030</v>
          </cell>
          <cell r="B4943" t="str">
            <v>00275</v>
          </cell>
          <cell r="C4943" t="str">
            <v>12030</v>
          </cell>
          <cell r="D4943">
            <v>40071</v>
          </cell>
          <cell r="E4943" t="str">
            <v>I</v>
          </cell>
          <cell r="F4943" t="str">
            <v>PROFESSIONAL LICENSING AGCY</v>
          </cell>
          <cell r="G4943" t="str">
            <v>3</v>
          </cell>
          <cell r="H4943" t="str">
            <v>1000</v>
          </cell>
        </row>
        <row r="4944">
          <cell r="A4944" t="str">
            <v>0027512200</v>
          </cell>
          <cell r="B4944" t="str">
            <v>00275</v>
          </cell>
          <cell r="C4944" t="str">
            <v>12200</v>
          </cell>
          <cell r="D4944">
            <v>40360</v>
          </cell>
          <cell r="E4944" t="str">
            <v>I</v>
          </cell>
          <cell r="F4944" t="str">
            <v>Inactivate after Year-end</v>
          </cell>
          <cell r="G4944" t="str">
            <v>3</v>
          </cell>
          <cell r="H4944" t="str">
            <v>1000</v>
          </cell>
        </row>
        <row r="4945">
          <cell r="A4945" t="str">
            <v>0027512220</v>
          </cell>
          <cell r="B4945" t="str">
            <v>00275</v>
          </cell>
          <cell r="C4945" t="str">
            <v>12220</v>
          </cell>
          <cell r="D4945">
            <v>40360</v>
          </cell>
          <cell r="E4945" t="str">
            <v>I</v>
          </cell>
          <cell r="F4945" t="str">
            <v>Inactivate after Year-end</v>
          </cell>
          <cell r="G4945" t="str">
            <v>3</v>
          </cell>
          <cell r="H4945" t="str">
            <v>1000</v>
          </cell>
        </row>
        <row r="4946">
          <cell r="A4946" t="str">
            <v>0027512230</v>
          </cell>
          <cell r="B4946" t="str">
            <v>00275</v>
          </cell>
          <cell r="C4946" t="str">
            <v>12230</v>
          </cell>
          <cell r="D4946">
            <v>40360</v>
          </cell>
          <cell r="E4946" t="str">
            <v>I</v>
          </cell>
          <cell r="F4946" t="str">
            <v>Inactivate after Year-end</v>
          </cell>
          <cell r="G4946" t="str">
            <v>3</v>
          </cell>
          <cell r="H4946" t="str">
            <v>1000</v>
          </cell>
        </row>
        <row r="4947">
          <cell r="A4947" t="str">
            <v>0027512240</v>
          </cell>
          <cell r="B4947" t="str">
            <v>00275</v>
          </cell>
          <cell r="C4947" t="str">
            <v>12240</v>
          </cell>
          <cell r="D4947">
            <v>41085</v>
          </cell>
          <cell r="E4947" t="str">
            <v>I</v>
          </cell>
          <cell r="F4947" t="str">
            <v>Inactivate after Year-end</v>
          </cell>
          <cell r="G4947" t="str">
            <v>3</v>
          </cell>
          <cell r="H4947" t="str">
            <v>1000</v>
          </cell>
        </row>
        <row r="4948">
          <cell r="A4948" t="str">
            <v>0027512270</v>
          </cell>
          <cell r="B4948" t="str">
            <v>00275</v>
          </cell>
          <cell r="C4948" t="str">
            <v>12270</v>
          </cell>
          <cell r="D4948">
            <v>40360</v>
          </cell>
          <cell r="E4948" t="str">
            <v>I</v>
          </cell>
          <cell r="F4948" t="str">
            <v>Inactivate after Year-end</v>
          </cell>
          <cell r="G4948" t="str">
            <v>3</v>
          </cell>
          <cell r="H4948" t="str">
            <v>1000</v>
          </cell>
        </row>
        <row r="4949">
          <cell r="A4949" t="str">
            <v>0027512280</v>
          </cell>
          <cell r="B4949" t="str">
            <v>00275</v>
          </cell>
          <cell r="C4949" t="str">
            <v>12280</v>
          </cell>
          <cell r="D4949">
            <v>40360</v>
          </cell>
          <cell r="E4949" t="str">
            <v>I</v>
          </cell>
          <cell r="F4949" t="str">
            <v>Inactivate after Year-end</v>
          </cell>
          <cell r="G4949" t="str">
            <v>3</v>
          </cell>
          <cell r="H4949" t="str">
            <v>1000</v>
          </cell>
        </row>
        <row r="4950">
          <cell r="A4950" t="str">
            <v>0027512300</v>
          </cell>
          <cell r="B4950" t="str">
            <v>00275</v>
          </cell>
          <cell r="C4950" t="str">
            <v>12300</v>
          </cell>
          <cell r="D4950">
            <v>40360</v>
          </cell>
          <cell r="E4950" t="str">
            <v>I</v>
          </cell>
          <cell r="F4950" t="str">
            <v>Inactivate after Year-end</v>
          </cell>
          <cell r="G4950" t="str">
            <v>3</v>
          </cell>
          <cell r="H4950" t="str">
            <v>1000</v>
          </cell>
        </row>
        <row r="4951">
          <cell r="A4951" t="str">
            <v>0027512320</v>
          </cell>
          <cell r="B4951" t="str">
            <v>00275</v>
          </cell>
          <cell r="C4951" t="str">
            <v>12320</v>
          </cell>
          <cell r="D4951">
            <v>40360</v>
          </cell>
          <cell r="E4951" t="str">
            <v>I</v>
          </cell>
          <cell r="F4951" t="str">
            <v>Inactivate after Year-end</v>
          </cell>
          <cell r="G4951" t="str">
            <v>3</v>
          </cell>
          <cell r="H4951" t="str">
            <v>1000</v>
          </cell>
        </row>
        <row r="4952">
          <cell r="A4952" t="str">
            <v>0027512340</v>
          </cell>
          <cell r="B4952" t="str">
            <v>00275</v>
          </cell>
          <cell r="C4952" t="str">
            <v>12340</v>
          </cell>
          <cell r="D4952">
            <v>40360</v>
          </cell>
          <cell r="E4952" t="str">
            <v>I</v>
          </cell>
          <cell r="F4952" t="str">
            <v>Inactivate after Year-end</v>
          </cell>
          <cell r="G4952" t="str">
            <v>3</v>
          </cell>
          <cell r="H4952" t="str">
            <v>1000</v>
          </cell>
        </row>
        <row r="4953">
          <cell r="A4953" t="str">
            <v>0027512350</v>
          </cell>
          <cell r="B4953" t="str">
            <v>00275</v>
          </cell>
          <cell r="C4953" t="str">
            <v>12350</v>
          </cell>
          <cell r="D4953">
            <v>40360</v>
          </cell>
          <cell r="E4953" t="str">
            <v>I</v>
          </cell>
          <cell r="F4953" t="str">
            <v>Inactivate after Year-end</v>
          </cell>
          <cell r="G4953" t="str">
            <v>3</v>
          </cell>
          <cell r="H4953" t="str">
            <v>1000</v>
          </cell>
        </row>
        <row r="4954">
          <cell r="A4954" t="str">
            <v>0027512440</v>
          </cell>
          <cell r="B4954" t="str">
            <v>00275</v>
          </cell>
          <cell r="C4954" t="str">
            <v>12440</v>
          </cell>
          <cell r="D4954">
            <v>40360</v>
          </cell>
          <cell r="E4954" t="str">
            <v>I</v>
          </cell>
          <cell r="F4954" t="str">
            <v>Inactivate after Year-end</v>
          </cell>
          <cell r="G4954" t="str">
            <v>3</v>
          </cell>
          <cell r="H4954" t="str">
            <v>1000</v>
          </cell>
        </row>
        <row r="4955">
          <cell r="A4955" t="str">
            <v>0027512670</v>
          </cell>
          <cell r="B4955" t="str">
            <v>00275</v>
          </cell>
          <cell r="C4955" t="str">
            <v>12670</v>
          </cell>
          <cell r="D4955">
            <v>40360</v>
          </cell>
          <cell r="E4955" t="str">
            <v>I</v>
          </cell>
          <cell r="F4955" t="str">
            <v>Inactivate after Year-end</v>
          </cell>
          <cell r="G4955" t="str">
            <v>3</v>
          </cell>
          <cell r="H4955" t="str">
            <v>1000</v>
          </cell>
        </row>
        <row r="4956">
          <cell r="A4956" t="str">
            <v>0027512870</v>
          </cell>
          <cell r="B4956" t="str">
            <v>00275</v>
          </cell>
          <cell r="C4956" t="str">
            <v>12870</v>
          </cell>
          <cell r="D4956">
            <v>40360</v>
          </cell>
          <cell r="E4956" t="str">
            <v>I</v>
          </cell>
          <cell r="F4956" t="str">
            <v>Inactivate after Year-end</v>
          </cell>
          <cell r="G4956" t="str">
            <v>3</v>
          </cell>
          <cell r="H4956" t="str">
            <v>1000</v>
          </cell>
        </row>
        <row r="4957">
          <cell r="A4957" t="str">
            <v>0027512890</v>
          </cell>
          <cell r="B4957" t="str">
            <v>00275</v>
          </cell>
          <cell r="C4957" t="str">
            <v>12890</v>
          </cell>
          <cell r="D4957">
            <v>40360</v>
          </cell>
          <cell r="E4957" t="str">
            <v>I</v>
          </cell>
          <cell r="F4957" t="str">
            <v>Inactivate after Year-end</v>
          </cell>
          <cell r="G4957" t="str">
            <v>3</v>
          </cell>
          <cell r="H4957" t="str">
            <v>1000</v>
          </cell>
        </row>
        <row r="4958">
          <cell r="A4958" t="str">
            <v>0027517130</v>
          </cell>
          <cell r="B4958" t="str">
            <v>00275</v>
          </cell>
          <cell r="C4958" t="str">
            <v>17130</v>
          </cell>
          <cell r="D4958">
            <v>41091</v>
          </cell>
          <cell r="E4958" t="str">
            <v>I</v>
          </cell>
          <cell r="F4958" t="str">
            <v>IMPAIRED NURSES PROGRAM</v>
          </cell>
          <cell r="G4958" t="str">
            <v>5</v>
          </cell>
          <cell r="H4958" t="str">
            <v>1000</v>
          </cell>
        </row>
        <row r="4959">
          <cell r="A4959" t="str">
            <v>0027517350</v>
          </cell>
          <cell r="B4959" t="str">
            <v>00275</v>
          </cell>
          <cell r="C4959" t="str">
            <v>17350</v>
          </cell>
          <cell r="D4959">
            <v>41091</v>
          </cell>
          <cell r="E4959" t="str">
            <v>I</v>
          </cell>
          <cell r="F4959" t="str">
            <v>IMPAIRED PHARMACISTS</v>
          </cell>
          <cell r="G4959" t="str">
            <v>5</v>
          </cell>
          <cell r="H4959" t="str">
            <v>1000</v>
          </cell>
        </row>
        <row r="4960">
          <cell r="A4960" t="str">
            <v>0027545290</v>
          </cell>
          <cell r="B4960" t="str">
            <v>00275</v>
          </cell>
          <cell r="C4960" t="str">
            <v>45290</v>
          </cell>
          <cell r="D4960">
            <v>41091</v>
          </cell>
          <cell r="E4960" t="str">
            <v>I</v>
          </cell>
          <cell r="F4960" t="str">
            <v>CONTROLLED SUBSTANCES DATA FUN</v>
          </cell>
          <cell r="G4960" t="str">
            <v>5</v>
          </cell>
          <cell r="H4960" t="str">
            <v>6000</v>
          </cell>
        </row>
        <row r="4961">
          <cell r="A4961" t="str">
            <v>0027589657</v>
          </cell>
          <cell r="B4961" t="str">
            <v>00275</v>
          </cell>
          <cell r="C4961" t="str">
            <v>89657</v>
          </cell>
          <cell r="D4961">
            <v>40360</v>
          </cell>
          <cell r="E4961" t="str">
            <v>I</v>
          </cell>
          <cell r="F4961" t="str">
            <v>Inactivate after Year-end</v>
          </cell>
          <cell r="G4961" t="str">
            <v>3</v>
          </cell>
          <cell r="H4961" t="str">
            <v>6000</v>
          </cell>
        </row>
        <row r="4962">
          <cell r="A4962" t="str">
            <v>0027589703</v>
          </cell>
          <cell r="B4962" t="str">
            <v>00275</v>
          </cell>
          <cell r="C4962" t="str">
            <v>89703</v>
          </cell>
          <cell r="D4962">
            <v>40360</v>
          </cell>
          <cell r="E4962" t="str">
            <v>I</v>
          </cell>
          <cell r="F4962" t="str">
            <v>Inactivate after Year-end</v>
          </cell>
          <cell r="G4962" t="str">
            <v>3</v>
          </cell>
          <cell r="H4962" t="str">
            <v>1000</v>
          </cell>
        </row>
        <row r="4963">
          <cell r="A4963" t="str">
            <v>0027591362</v>
          </cell>
          <cell r="B4963" t="str">
            <v>00275</v>
          </cell>
          <cell r="C4963" t="str">
            <v>91362</v>
          </cell>
          <cell r="D4963">
            <v>40070</v>
          </cell>
          <cell r="E4963" t="str">
            <v>I</v>
          </cell>
          <cell r="F4963" t="str">
            <v>CO - VETERINARY EXAMINERS BOAR</v>
          </cell>
          <cell r="G4963" t="str">
            <v/>
          </cell>
          <cell r="H4963" t="str">
            <v/>
          </cell>
        </row>
        <row r="4964">
          <cell r="A4964" t="str">
            <v>0028537710</v>
          </cell>
          <cell r="B4964" t="str">
            <v>00285</v>
          </cell>
          <cell r="C4964" t="str">
            <v>37710</v>
          </cell>
          <cell r="D4964">
            <v>41091</v>
          </cell>
          <cell r="E4964" t="str">
            <v>I</v>
          </cell>
          <cell r="F4964" t="str">
            <v>PUBLIC SAFETY INSTITUTE</v>
          </cell>
          <cell r="G4964" t="str">
            <v>3</v>
          </cell>
          <cell r="H4964" t="str">
            <v>3080</v>
          </cell>
        </row>
        <row r="4965">
          <cell r="A4965" t="str">
            <v>0028561800</v>
          </cell>
          <cell r="B4965" t="str">
            <v>00285</v>
          </cell>
          <cell r="C4965" t="str">
            <v>61800</v>
          </cell>
          <cell r="D4965">
            <v>41091</v>
          </cell>
          <cell r="E4965" t="str">
            <v>I</v>
          </cell>
          <cell r="F4965" t="str">
            <v>DHS DHS Fund</v>
          </cell>
          <cell r="G4965" t="str">
            <v>7</v>
          </cell>
          <cell r="H4965" t="str">
            <v>8097</v>
          </cell>
        </row>
        <row r="4966">
          <cell r="A4966" t="str">
            <v>0028561820</v>
          </cell>
          <cell r="B4966" t="str">
            <v>00285</v>
          </cell>
          <cell r="C4966" t="str">
            <v>61820</v>
          </cell>
          <cell r="D4966">
            <v>40071</v>
          </cell>
          <cell r="E4966" t="str">
            <v>I</v>
          </cell>
          <cell r="F4966" t="str">
            <v>DHS DOT Fund</v>
          </cell>
          <cell r="G4966" t="str">
            <v>7</v>
          </cell>
          <cell r="H4966" t="str">
            <v>8020</v>
          </cell>
        </row>
        <row r="4967">
          <cell r="A4967" t="str">
            <v>0028589362</v>
          </cell>
          <cell r="B4967" t="str">
            <v>00285</v>
          </cell>
          <cell r="C4967" t="str">
            <v>89362</v>
          </cell>
          <cell r="D4967">
            <v>40360</v>
          </cell>
          <cell r="E4967" t="str">
            <v>I</v>
          </cell>
          <cell r="F4967" t="str">
            <v>Inactivate after Year-end</v>
          </cell>
          <cell r="G4967" t="str">
            <v>3</v>
          </cell>
          <cell r="H4967" t="str">
            <v>5030</v>
          </cell>
        </row>
        <row r="4968">
          <cell r="A4968" t="str">
            <v>0028589944</v>
          </cell>
          <cell r="B4968" t="str">
            <v>00285</v>
          </cell>
          <cell r="C4968" t="str">
            <v>89944</v>
          </cell>
          <cell r="D4968">
            <v>40071</v>
          </cell>
          <cell r="E4968" t="str">
            <v>I</v>
          </cell>
          <cell r="F4968" t="str">
            <v>ERROR FUND CENTER</v>
          </cell>
          <cell r="G4968" t="str">
            <v>3</v>
          </cell>
          <cell r="H4968" t="str">
            <v>6000</v>
          </cell>
        </row>
        <row r="4969">
          <cell r="A4969" t="str">
            <v>0028591012</v>
          </cell>
          <cell r="B4969" t="str">
            <v>00285</v>
          </cell>
          <cell r="C4969" t="str">
            <v>91012</v>
          </cell>
          <cell r="D4969">
            <v>40070</v>
          </cell>
          <cell r="E4969" t="str">
            <v>I</v>
          </cell>
          <cell r="F4969" t="str">
            <v>CO - EMERGENCY MANAGEMENT TRAI</v>
          </cell>
          <cell r="G4969" t="str">
            <v/>
          </cell>
          <cell r="H4969" t="str">
            <v/>
          </cell>
        </row>
        <row r="4970">
          <cell r="A4970" t="str">
            <v>0028637110</v>
          </cell>
          <cell r="B4970" t="str">
            <v>00286</v>
          </cell>
          <cell r="C4970" t="str">
            <v>37110</v>
          </cell>
          <cell r="D4970">
            <v>40725</v>
          </cell>
          <cell r="E4970" t="str">
            <v>A</v>
          </cell>
          <cell r="F4970" t="str">
            <v>INTGR. PUB SAFE COMMISSION</v>
          </cell>
          <cell r="G4970" t="str">
            <v>3</v>
          </cell>
          <cell r="H4970" t="str">
            <v>2860</v>
          </cell>
        </row>
        <row r="4971">
          <cell r="A4971" t="str">
            <v>0028637130</v>
          </cell>
          <cell r="B4971" t="str">
            <v>00286</v>
          </cell>
          <cell r="C4971" t="str">
            <v>37130</v>
          </cell>
          <cell r="D4971">
            <v>732</v>
          </cell>
          <cell r="E4971" t="str">
            <v>A</v>
          </cell>
          <cell r="F4971" t="str">
            <v>Communications System Infrastr</v>
          </cell>
          <cell r="G4971" t="str">
            <v>5</v>
          </cell>
          <cell r="H4971" t="str">
            <v>2860</v>
          </cell>
        </row>
        <row r="4972">
          <cell r="A4972" t="str">
            <v>0028658013</v>
          </cell>
          <cell r="B4972" t="str">
            <v>00286</v>
          </cell>
          <cell r="C4972" t="str">
            <v>58013</v>
          </cell>
          <cell r="D4972">
            <v>732</v>
          </cell>
          <cell r="E4972" t="str">
            <v>A</v>
          </cell>
          <cell r="F4972" t="str">
            <v>IPSC ARRA Byrne JAG</v>
          </cell>
          <cell r="G4972" t="str">
            <v>7</v>
          </cell>
          <cell r="H4972" t="str">
            <v>8000</v>
          </cell>
        </row>
        <row r="4973">
          <cell r="A4973" t="str">
            <v>0028660800</v>
          </cell>
          <cell r="B4973" t="str">
            <v>00286</v>
          </cell>
          <cell r="C4973" t="str">
            <v>60800</v>
          </cell>
          <cell r="D4973">
            <v>40071</v>
          </cell>
          <cell r="E4973" t="str">
            <v>I</v>
          </cell>
          <cell r="F4973" t="str">
            <v>ISP DOJ Fund</v>
          </cell>
          <cell r="G4973" t="str">
            <v>7</v>
          </cell>
          <cell r="H4973" t="str">
            <v>8016</v>
          </cell>
        </row>
        <row r="4974">
          <cell r="A4974" t="str">
            <v>0028661540</v>
          </cell>
          <cell r="B4974" t="str">
            <v>00286</v>
          </cell>
          <cell r="C4974" t="str">
            <v>61540</v>
          </cell>
          <cell r="D4974">
            <v>732</v>
          </cell>
          <cell r="E4974" t="str">
            <v>A</v>
          </cell>
          <cell r="F4974" t="str">
            <v>IPSC DHS Fund</v>
          </cell>
          <cell r="G4974" t="str">
            <v>7</v>
          </cell>
          <cell r="H4974" t="str">
            <v>8097</v>
          </cell>
        </row>
        <row r="4975">
          <cell r="A4975" t="str">
            <v>0028661545</v>
          </cell>
          <cell r="B4975" t="str">
            <v>00286</v>
          </cell>
          <cell r="C4975" t="str">
            <v>61545</v>
          </cell>
          <cell r="D4975">
            <v>732</v>
          </cell>
          <cell r="E4975" t="str">
            <v>A</v>
          </cell>
          <cell r="F4975" t="str">
            <v>IPSC DOJ Fund</v>
          </cell>
          <cell r="G4975" t="str">
            <v>7</v>
          </cell>
          <cell r="H4975" t="str">
            <v>8016</v>
          </cell>
        </row>
        <row r="4976">
          <cell r="A4976" t="str">
            <v>0028661550</v>
          </cell>
          <cell r="B4976" t="str">
            <v>00286</v>
          </cell>
          <cell r="C4976" t="str">
            <v>61550</v>
          </cell>
          <cell r="D4976">
            <v>732</v>
          </cell>
          <cell r="E4976" t="str">
            <v>A</v>
          </cell>
          <cell r="F4976" t="str">
            <v>IPSC DHHS Fund</v>
          </cell>
          <cell r="G4976" t="str">
            <v>7</v>
          </cell>
          <cell r="H4976" t="str">
            <v>8093</v>
          </cell>
        </row>
        <row r="4977">
          <cell r="A4977" t="str">
            <v>0028661560</v>
          </cell>
          <cell r="B4977" t="str">
            <v>00286</v>
          </cell>
          <cell r="C4977" t="str">
            <v>61560</v>
          </cell>
          <cell r="D4977">
            <v>732</v>
          </cell>
          <cell r="E4977" t="str">
            <v>A</v>
          </cell>
          <cell r="F4977" t="str">
            <v>IPSC DOC Fund</v>
          </cell>
          <cell r="G4977" t="str">
            <v>7</v>
          </cell>
          <cell r="H4977" t="str">
            <v>8011</v>
          </cell>
        </row>
        <row r="4978">
          <cell r="A4978" t="str">
            <v>0028662440</v>
          </cell>
          <cell r="B4978" t="str">
            <v>00286</v>
          </cell>
          <cell r="C4978" t="str">
            <v>62440</v>
          </cell>
          <cell r="D4978">
            <v>41821</v>
          </cell>
          <cell r="E4978" t="str">
            <v>I</v>
          </cell>
          <cell r="F4978" t="str">
            <v>SSCH DHHS Fund</v>
          </cell>
          <cell r="G4978" t="str">
            <v>7</v>
          </cell>
          <cell r="H4978" t="str">
            <v>8093</v>
          </cell>
        </row>
        <row r="4979">
          <cell r="A4979" t="str">
            <v>0028663200</v>
          </cell>
          <cell r="B4979" t="str">
            <v>00286</v>
          </cell>
          <cell r="C4979" t="str">
            <v>63200</v>
          </cell>
          <cell r="D4979">
            <v>41726</v>
          </cell>
          <cell r="E4979" t="str">
            <v>I</v>
          </cell>
          <cell r="F4979" t="str">
            <v>INDOT DOT Fund</v>
          </cell>
          <cell r="G4979" t="str">
            <v>7</v>
          </cell>
          <cell r="H4979" t="str">
            <v>8020</v>
          </cell>
        </row>
        <row r="4980">
          <cell r="A4980" t="str">
            <v>0030010850</v>
          </cell>
          <cell r="B4980" t="str">
            <v>00300</v>
          </cell>
          <cell r="C4980" t="str">
            <v>10850</v>
          </cell>
          <cell r="D4980">
            <v>40505</v>
          </cell>
          <cell r="E4980" t="str">
            <v>I</v>
          </cell>
          <cell r="F4980" t="str">
            <v>Per SBA</v>
          </cell>
          <cell r="G4980" t="str">
            <v>3</v>
          </cell>
          <cell r="H4980" t="str">
            <v>1000</v>
          </cell>
        </row>
        <row r="4981">
          <cell r="A4981" t="str">
            <v>0030011130</v>
          </cell>
          <cell r="B4981" t="str">
            <v>00300</v>
          </cell>
          <cell r="C4981" t="str">
            <v>11130</v>
          </cell>
          <cell r="D4981">
            <v>40071</v>
          </cell>
          <cell r="E4981" t="str">
            <v>I</v>
          </cell>
          <cell r="F4981" t="str">
            <v>SPINAL CORD &amp; HEAD INJURY RSRC</v>
          </cell>
          <cell r="G4981" t="str">
            <v>3</v>
          </cell>
          <cell r="H4981" t="str">
            <v>1000</v>
          </cell>
        </row>
        <row r="4982">
          <cell r="A4982" t="str">
            <v>0030011450</v>
          </cell>
          <cell r="B4982" t="str">
            <v>00300</v>
          </cell>
          <cell r="C4982" t="str">
            <v>11450</v>
          </cell>
          <cell r="D4982">
            <v>732</v>
          </cell>
          <cell r="E4982" t="str">
            <v>A</v>
          </cell>
          <cell r="F4982" t="str">
            <v>WABASH RIV HERITG COR COMMISS</v>
          </cell>
          <cell r="G4982" t="str">
            <v>3</v>
          </cell>
          <cell r="H4982" t="str">
            <v>1000</v>
          </cell>
        </row>
        <row r="4983">
          <cell r="A4983" t="str">
            <v>0030011455</v>
          </cell>
          <cell r="B4983" t="str">
            <v>00300</v>
          </cell>
          <cell r="C4983" t="str">
            <v>11455</v>
          </cell>
          <cell r="D4983">
            <v>732</v>
          </cell>
          <cell r="E4983" t="str">
            <v>A</v>
          </cell>
          <cell r="F4983" t="str">
            <v>WABASH RIV HERITG COR FUND</v>
          </cell>
          <cell r="G4983" t="str">
            <v>5</v>
          </cell>
          <cell r="H4983" t="str">
            <v>6000</v>
          </cell>
        </row>
        <row r="4984">
          <cell r="A4984" t="str">
            <v>0030011850</v>
          </cell>
          <cell r="B4984" t="str">
            <v>00300</v>
          </cell>
          <cell r="C4984" t="str">
            <v>11850</v>
          </cell>
          <cell r="D4984">
            <v>732</v>
          </cell>
          <cell r="E4984" t="str">
            <v>A</v>
          </cell>
          <cell r="F4984" t="str">
            <v>HERITAGE TRUST</v>
          </cell>
          <cell r="G4984" t="str">
            <v>3</v>
          </cell>
          <cell r="H4984" t="str">
            <v>1000</v>
          </cell>
        </row>
        <row r="4985">
          <cell r="A4985" t="str">
            <v>0030012450</v>
          </cell>
          <cell r="B4985" t="str">
            <v>00300</v>
          </cell>
          <cell r="C4985" t="str">
            <v>12450</v>
          </cell>
          <cell r="D4985">
            <v>732</v>
          </cell>
          <cell r="E4985" t="str">
            <v>A</v>
          </cell>
          <cell r="F4985" t="str">
            <v>ADMINISTRATION GENERAL</v>
          </cell>
          <cell r="G4985" t="str">
            <v>3</v>
          </cell>
          <cell r="H4985" t="str">
            <v>1000</v>
          </cell>
        </row>
        <row r="4986">
          <cell r="A4986" t="str">
            <v>0030012460</v>
          </cell>
          <cell r="B4986" t="str">
            <v>00300</v>
          </cell>
          <cell r="C4986" t="str">
            <v>12460</v>
          </cell>
          <cell r="D4986">
            <v>732</v>
          </cell>
          <cell r="E4986" t="str">
            <v>I</v>
          </cell>
          <cell r="F4986" t="str">
            <v>LEGISLATORS TREES</v>
          </cell>
          <cell r="G4986" t="str">
            <v>3</v>
          </cell>
          <cell r="H4986" t="str">
            <v>1000</v>
          </cell>
        </row>
        <row r="4987">
          <cell r="A4987" t="str">
            <v>0030012470</v>
          </cell>
          <cell r="B4987" t="str">
            <v>00300</v>
          </cell>
          <cell r="C4987" t="str">
            <v>12470</v>
          </cell>
          <cell r="D4987">
            <v>732</v>
          </cell>
          <cell r="E4987" t="str">
            <v>A</v>
          </cell>
          <cell r="F4987" t="str">
            <v>ENTOMOLOGY DIVISION</v>
          </cell>
          <cell r="G4987" t="str">
            <v>3</v>
          </cell>
          <cell r="H4987" t="str">
            <v>1000</v>
          </cell>
        </row>
        <row r="4988">
          <cell r="A4988" t="str">
            <v>0030012480</v>
          </cell>
          <cell r="B4988" t="str">
            <v>00300</v>
          </cell>
          <cell r="C4988" t="str">
            <v>12480</v>
          </cell>
          <cell r="D4988">
            <v>732</v>
          </cell>
          <cell r="E4988" t="str">
            <v>A</v>
          </cell>
          <cell r="F4988" t="str">
            <v>ENGINEERING DIVISION</v>
          </cell>
          <cell r="G4988" t="str">
            <v>3</v>
          </cell>
          <cell r="H4988" t="str">
            <v>1000</v>
          </cell>
        </row>
        <row r="4989">
          <cell r="A4989" t="str">
            <v>0030012490</v>
          </cell>
          <cell r="B4989" t="str">
            <v>00300</v>
          </cell>
          <cell r="C4989" t="str">
            <v>12490</v>
          </cell>
          <cell r="D4989">
            <v>41821</v>
          </cell>
          <cell r="E4989" t="str">
            <v>I</v>
          </cell>
          <cell r="F4989" t="str">
            <v>STATE MUSEUM</v>
          </cell>
          <cell r="G4989" t="str">
            <v>3</v>
          </cell>
          <cell r="H4989" t="str">
            <v>1000</v>
          </cell>
        </row>
        <row r="4990">
          <cell r="A4990" t="str">
            <v>0030012500</v>
          </cell>
          <cell r="B4990" t="str">
            <v>00300</v>
          </cell>
          <cell r="C4990" t="str">
            <v>12500</v>
          </cell>
          <cell r="D4990">
            <v>732</v>
          </cell>
          <cell r="E4990" t="str">
            <v>A</v>
          </cell>
          <cell r="F4990" t="str">
            <v>HISTORIC PRESERVE ARCHAEOLOGY</v>
          </cell>
          <cell r="G4990" t="str">
            <v>3</v>
          </cell>
          <cell r="H4990" t="str">
            <v>1000</v>
          </cell>
        </row>
        <row r="4991">
          <cell r="A4991" t="str">
            <v>0030012510</v>
          </cell>
          <cell r="B4991" t="str">
            <v>00300</v>
          </cell>
          <cell r="C4991" t="str">
            <v>12510</v>
          </cell>
          <cell r="D4991">
            <v>732</v>
          </cell>
          <cell r="E4991" t="str">
            <v>A</v>
          </cell>
          <cell r="F4991" t="str">
            <v>OUTDOOR RECREATION</v>
          </cell>
          <cell r="G4991" t="str">
            <v>3</v>
          </cell>
          <cell r="H4991" t="str">
            <v>1000</v>
          </cell>
        </row>
        <row r="4992">
          <cell r="A4992" t="str">
            <v>0030012520</v>
          </cell>
          <cell r="B4992" t="str">
            <v>00300</v>
          </cell>
          <cell r="C4992" t="str">
            <v>12520</v>
          </cell>
          <cell r="D4992">
            <v>732</v>
          </cell>
          <cell r="E4992" t="str">
            <v>A</v>
          </cell>
          <cell r="F4992" t="str">
            <v>NATURE PRESERVES</v>
          </cell>
          <cell r="G4992" t="str">
            <v>3</v>
          </cell>
          <cell r="H4992" t="str">
            <v>1000</v>
          </cell>
        </row>
        <row r="4993">
          <cell r="A4993" t="str">
            <v>0030012530</v>
          </cell>
          <cell r="B4993" t="str">
            <v>00300</v>
          </cell>
          <cell r="C4993" t="str">
            <v>12530</v>
          </cell>
          <cell r="D4993">
            <v>732</v>
          </cell>
          <cell r="E4993" t="str">
            <v>A</v>
          </cell>
          <cell r="F4993" t="str">
            <v>FINANCIAL MANAGEMENT SYSTEM</v>
          </cell>
          <cell r="G4993" t="str">
            <v>3</v>
          </cell>
          <cell r="H4993" t="str">
            <v>1000</v>
          </cell>
        </row>
        <row r="4994">
          <cell r="A4994" t="str">
            <v>0030012580</v>
          </cell>
          <cell r="B4994" t="str">
            <v>00300</v>
          </cell>
          <cell r="C4994" t="str">
            <v>12580</v>
          </cell>
          <cell r="D4994">
            <v>732</v>
          </cell>
          <cell r="E4994" t="str">
            <v>A</v>
          </cell>
          <cell r="F4994" t="str">
            <v>HISTORIC PRESERVATION DIVISION</v>
          </cell>
          <cell r="G4994" t="str">
            <v>3</v>
          </cell>
          <cell r="H4994" t="str">
            <v>1000</v>
          </cell>
        </row>
        <row r="4995">
          <cell r="A4995" t="str">
            <v>0030012590</v>
          </cell>
          <cell r="B4995" t="str">
            <v>00300</v>
          </cell>
          <cell r="C4995" t="str">
            <v>12590</v>
          </cell>
          <cell r="D4995">
            <v>732</v>
          </cell>
          <cell r="E4995" t="str">
            <v>A</v>
          </cell>
          <cell r="F4995" t="str">
            <v>IN ABE LINCOLN BICENTENNIAL CO</v>
          </cell>
          <cell r="G4995" t="str">
            <v>3</v>
          </cell>
          <cell r="H4995" t="str">
            <v>1000</v>
          </cell>
        </row>
        <row r="4996">
          <cell r="A4996" t="str">
            <v>0030012600</v>
          </cell>
          <cell r="B4996" t="str">
            <v>00300</v>
          </cell>
          <cell r="C4996" t="str">
            <v>12600</v>
          </cell>
          <cell r="D4996">
            <v>732</v>
          </cell>
          <cell r="E4996" t="str">
            <v>A</v>
          </cell>
          <cell r="F4996" t="str">
            <v>WATER - MINERALS</v>
          </cell>
          <cell r="G4996" t="str">
            <v>3</v>
          </cell>
          <cell r="H4996" t="str">
            <v>1000</v>
          </cell>
        </row>
        <row r="4997">
          <cell r="A4997" t="str">
            <v>0030012610</v>
          </cell>
          <cell r="B4997" t="str">
            <v>00300</v>
          </cell>
          <cell r="C4997" t="str">
            <v>12610</v>
          </cell>
          <cell r="D4997">
            <v>732</v>
          </cell>
          <cell r="E4997" t="str">
            <v>I</v>
          </cell>
          <cell r="F4997" t="str">
            <v>GREAT LAKES COMMISSION</v>
          </cell>
          <cell r="G4997" t="str">
            <v>3</v>
          </cell>
          <cell r="H4997" t="str">
            <v>1000</v>
          </cell>
        </row>
        <row r="4998">
          <cell r="A4998" t="str">
            <v>0030012620</v>
          </cell>
          <cell r="B4998" t="str">
            <v>00300</v>
          </cell>
          <cell r="C4998" t="str">
            <v>12620</v>
          </cell>
          <cell r="D4998">
            <v>732</v>
          </cell>
          <cell r="E4998" t="str">
            <v>I</v>
          </cell>
          <cell r="F4998" t="str">
            <v>SOIL CONSERVATION COMMISSION</v>
          </cell>
          <cell r="G4998" t="str">
            <v>3</v>
          </cell>
          <cell r="H4998" t="str">
            <v>1000</v>
          </cell>
        </row>
        <row r="4999">
          <cell r="A4999" t="str">
            <v>0030013065</v>
          </cell>
          <cell r="B4999" t="str">
            <v>00300</v>
          </cell>
          <cell r="C4999" t="str">
            <v>13065</v>
          </cell>
          <cell r="D4999">
            <v>40071</v>
          </cell>
          <cell r="E4999" t="str">
            <v>I</v>
          </cell>
          <cell r="F4999" t="str">
            <v>WATER MANAGEMENT-PERMITTING GF</v>
          </cell>
          <cell r="G4999" t="str">
            <v>3</v>
          </cell>
          <cell r="H4999" t="str">
            <v>1000</v>
          </cell>
        </row>
        <row r="5000">
          <cell r="A5000" t="str">
            <v>0030013081</v>
          </cell>
          <cell r="B5000" t="str">
            <v>00300</v>
          </cell>
          <cell r="C5000" t="str">
            <v>13081</v>
          </cell>
          <cell r="D5000">
            <v>732</v>
          </cell>
          <cell r="E5000" t="str">
            <v>A</v>
          </cell>
          <cell r="F5000" t="str">
            <v>DNR OPEB Contribution</v>
          </cell>
          <cell r="G5000" t="str">
            <v>3</v>
          </cell>
          <cell r="H5000" t="str">
            <v>1000</v>
          </cell>
        </row>
        <row r="5001">
          <cell r="A5001" t="str">
            <v>0030013082</v>
          </cell>
          <cell r="B5001" t="str">
            <v>00300</v>
          </cell>
          <cell r="C5001" t="str">
            <v>13082</v>
          </cell>
          <cell r="D5001">
            <v>732</v>
          </cell>
          <cell r="E5001" t="str">
            <v>A</v>
          </cell>
          <cell r="F5001" t="str">
            <v>Indiana Sportsmen Benevolence</v>
          </cell>
          <cell r="G5001" t="str">
            <v>3</v>
          </cell>
          <cell r="H5001" t="str">
            <v>1000</v>
          </cell>
        </row>
        <row r="5002">
          <cell r="A5002" t="str">
            <v>0030013083</v>
          </cell>
          <cell r="B5002" t="str">
            <v>00300</v>
          </cell>
          <cell r="C5002" t="str">
            <v>13083</v>
          </cell>
          <cell r="D5002">
            <v>732</v>
          </cell>
          <cell r="E5002" t="str">
            <v>A</v>
          </cell>
          <cell r="F5002" t="str">
            <v>Indiana-Michigan Boundary Line</v>
          </cell>
          <cell r="G5002" t="str">
            <v>4</v>
          </cell>
          <cell r="H5002" t="str">
            <v>1000</v>
          </cell>
        </row>
        <row r="5003">
          <cell r="A5003" t="str">
            <v>0030013310</v>
          </cell>
          <cell r="B5003" t="str">
            <v>00300</v>
          </cell>
          <cell r="C5003" t="str">
            <v>13310</v>
          </cell>
          <cell r="D5003">
            <v>40071</v>
          </cell>
          <cell r="E5003" t="str">
            <v>I</v>
          </cell>
          <cell r="F5003" t="str">
            <v>IND VETERANS HOME</v>
          </cell>
          <cell r="G5003" t="str">
            <v>3</v>
          </cell>
          <cell r="H5003" t="str">
            <v>1000</v>
          </cell>
        </row>
        <row r="5004">
          <cell r="A5004" t="str">
            <v>0030013804</v>
          </cell>
          <cell r="B5004" t="str">
            <v>00300</v>
          </cell>
          <cell r="C5004" t="str">
            <v>13804</v>
          </cell>
          <cell r="D5004">
            <v>732</v>
          </cell>
          <cell r="E5004" t="str">
            <v>A</v>
          </cell>
          <cell r="F5004" t="str">
            <v>LINCOLN PRODUCTION</v>
          </cell>
          <cell r="G5004" t="str">
            <v>3</v>
          </cell>
          <cell r="H5004" t="str">
            <v>1000</v>
          </cell>
        </row>
        <row r="5005">
          <cell r="A5005" t="str">
            <v>0030013842</v>
          </cell>
          <cell r="B5005" t="str">
            <v>00300</v>
          </cell>
          <cell r="C5005" t="str">
            <v>13842</v>
          </cell>
          <cell r="D5005">
            <v>732</v>
          </cell>
          <cell r="E5005" t="str">
            <v>A</v>
          </cell>
          <cell r="F5005" t="str">
            <v>INDIANA FLOOD CONTROL SUMMIT</v>
          </cell>
          <cell r="G5005" t="str">
            <v>3</v>
          </cell>
          <cell r="H5005" t="str">
            <v>1000</v>
          </cell>
        </row>
        <row r="5006">
          <cell r="A5006" t="str">
            <v>0030014202</v>
          </cell>
          <cell r="B5006" t="str">
            <v>00300</v>
          </cell>
          <cell r="C5006" t="str">
            <v>14202</v>
          </cell>
          <cell r="D5006">
            <v>732</v>
          </cell>
          <cell r="E5006" t="str">
            <v>A</v>
          </cell>
          <cell r="F5006" t="str">
            <v>CAPITAL REVERSIONS - DNR</v>
          </cell>
          <cell r="G5006" t="str">
            <v>3</v>
          </cell>
          <cell r="H5006" t="str">
            <v>1000</v>
          </cell>
        </row>
        <row r="5007">
          <cell r="A5007" t="str">
            <v>0030015850</v>
          </cell>
          <cell r="B5007" t="str">
            <v>00300</v>
          </cell>
          <cell r="C5007" t="str">
            <v>15850</v>
          </cell>
          <cell r="D5007">
            <v>732</v>
          </cell>
          <cell r="E5007" t="str">
            <v>I</v>
          </cell>
          <cell r="F5007" t="str">
            <v>TRF TO OIL/GAS ENVIRONMENT</v>
          </cell>
          <cell r="G5007" t="str">
            <v>3</v>
          </cell>
          <cell r="H5007" t="str">
            <v>1000</v>
          </cell>
        </row>
        <row r="5008">
          <cell r="A5008" t="str">
            <v>0030015910</v>
          </cell>
          <cell r="B5008" t="str">
            <v>00300</v>
          </cell>
          <cell r="C5008" t="str">
            <v>15910</v>
          </cell>
          <cell r="D5008">
            <v>41821</v>
          </cell>
          <cell r="E5008" t="str">
            <v>I</v>
          </cell>
          <cell r="F5008" t="str">
            <v>STATE HISTORIC SITES</v>
          </cell>
          <cell r="G5008" t="str">
            <v>3</v>
          </cell>
          <cell r="H5008" t="str">
            <v>1000</v>
          </cell>
        </row>
        <row r="5009">
          <cell r="A5009" t="str">
            <v>0030016380</v>
          </cell>
          <cell r="B5009" t="str">
            <v>00300</v>
          </cell>
          <cell r="C5009" t="str">
            <v>16380</v>
          </cell>
          <cell r="D5009">
            <v>732</v>
          </cell>
          <cell r="E5009" t="str">
            <v>I</v>
          </cell>
          <cell r="F5009" t="str">
            <v>SAND NOURISHMENT</v>
          </cell>
          <cell r="G5009" t="str">
            <v>3</v>
          </cell>
          <cell r="H5009" t="str">
            <v>1000</v>
          </cell>
        </row>
        <row r="5010">
          <cell r="A5010" t="str">
            <v>0030016810</v>
          </cell>
          <cell r="B5010" t="str">
            <v>00300</v>
          </cell>
          <cell r="C5010" t="str">
            <v>16810</v>
          </cell>
          <cell r="D5010">
            <v>732</v>
          </cell>
          <cell r="E5010" t="str">
            <v>A</v>
          </cell>
          <cell r="F5010" t="str">
            <v>PARKS DIVISION 76</v>
          </cell>
          <cell r="G5010" t="str">
            <v>3</v>
          </cell>
          <cell r="H5010" t="str">
            <v>1000</v>
          </cell>
        </row>
        <row r="5011">
          <cell r="A5011" t="str">
            <v>0030016820</v>
          </cell>
          <cell r="B5011" t="str">
            <v>00300</v>
          </cell>
          <cell r="C5011" t="str">
            <v>16820</v>
          </cell>
          <cell r="D5011">
            <v>732</v>
          </cell>
          <cell r="E5011" t="str">
            <v>I</v>
          </cell>
          <cell r="F5011" t="str">
            <v>RESERVOIRS DIVISION 76</v>
          </cell>
          <cell r="G5011" t="str">
            <v>3</v>
          </cell>
          <cell r="H5011" t="str">
            <v>1000</v>
          </cell>
        </row>
        <row r="5012">
          <cell r="A5012" t="str">
            <v>0030016830</v>
          </cell>
          <cell r="B5012" t="str">
            <v>00300</v>
          </cell>
          <cell r="C5012" t="str">
            <v>16830</v>
          </cell>
          <cell r="D5012">
            <v>732</v>
          </cell>
          <cell r="E5012" t="str">
            <v>A</v>
          </cell>
          <cell r="F5012" t="str">
            <v>FORESTRY DIVISION</v>
          </cell>
          <cell r="G5012" t="str">
            <v>3</v>
          </cell>
          <cell r="H5012" t="str">
            <v>1000</v>
          </cell>
        </row>
        <row r="5013">
          <cell r="A5013" t="str">
            <v>0030016860</v>
          </cell>
          <cell r="B5013" t="str">
            <v>00300</v>
          </cell>
          <cell r="C5013" t="str">
            <v>16860</v>
          </cell>
          <cell r="D5013">
            <v>732</v>
          </cell>
          <cell r="E5013" t="str">
            <v>A</v>
          </cell>
          <cell r="F5013" t="str">
            <v>FISH AND GAME(TRFR) TO F/W</v>
          </cell>
          <cell r="G5013" t="str">
            <v>3</v>
          </cell>
          <cell r="H5013" t="str">
            <v>1000</v>
          </cell>
        </row>
        <row r="5014">
          <cell r="A5014" t="str">
            <v>0030016940</v>
          </cell>
          <cell r="B5014" t="str">
            <v>00300</v>
          </cell>
          <cell r="C5014" t="str">
            <v>16940</v>
          </cell>
          <cell r="D5014">
            <v>732</v>
          </cell>
          <cell r="E5014" t="str">
            <v>I</v>
          </cell>
          <cell r="F5014" t="str">
            <v>TRANSFER MINE RECLAMATION</v>
          </cell>
          <cell r="G5014" t="str">
            <v>3</v>
          </cell>
          <cell r="H5014" t="str">
            <v>1000</v>
          </cell>
        </row>
        <row r="5015">
          <cell r="A5015" t="str">
            <v>0030016950</v>
          </cell>
          <cell r="B5015" t="str">
            <v>00300</v>
          </cell>
          <cell r="C5015" t="str">
            <v>16950</v>
          </cell>
          <cell r="D5015">
            <v>41821</v>
          </cell>
          <cell r="E5015" t="str">
            <v>I</v>
          </cell>
          <cell r="F5015" t="str">
            <v>CHILD RESTRAINT SYSTEM FUND</v>
          </cell>
          <cell r="G5015" t="str">
            <v>5</v>
          </cell>
          <cell r="H5015" t="str">
            <v>1000</v>
          </cell>
        </row>
        <row r="5016">
          <cell r="A5016" t="str">
            <v>0030017450</v>
          </cell>
          <cell r="B5016" t="str">
            <v>00300</v>
          </cell>
          <cell r="C5016" t="str">
            <v>17450</v>
          </cell>
          <cell r="D5016">
            <v>732</v>
          </cell>
          <cell r="E5016" t="str">
            <v>A</v>
          </cell>
          <cell r="F5016" t="str">
            <v>ACQUISITION ARTIFACT IC14-3-3</v>
          </cell>
          <cell r="G5016" t="str">
            <v>5</v>
          </cell>
          <cell r="H5016" t="str">
            <v>1000</v>
          </cell>
        </row>
        <row r="5017">
          <cell r="A5017" t="str">
            <v>0030017510</v>
          </cell>
          <cell r="B5017" t="str">
            <v>00300</v>
          </cell>
          <cell r="C5017" t="str">
            <v>17510</v>
          </cell>
          <cell r="D5017">
            <v>732</v>
          </cell>
          <cell r="E5017" t="str">
            <v>A</v>
          </cell>
          <cell r="F5017" t="str">
            <v>INSURANCE RECOVERY</v>
          </cell>
          <cell r="G5017" t="str">
            <v>5</v>
          </cell>
          <cell r="H5017" t="str">
            <v>1000</v>
          </cell>
        </row>
        <row r="5018">
          <cell r="A5018" t="str">
            <v>0030017520</v>
          </cell>
          <cell r="B5018" t="str">
            <v>00300</v>
          </cell>
          <cell r="C5018" t="str">
            <v>17520</v>
          </cell>
          <cell r="D5018">
            <v>732</v>
          </cell>
          <cell r="E5018" t="str">
            <v>I</v>
          </cell>
          <cell r="F5018" t="str">
            <v>N HARMONY MEMORIAL COMM</v>
          </cell>
          <cell r="G5018" t="str">
            <v>5</v>
          </cell>
          <cell r="H5018" t="str">
            <v>1000</v>
          </cell>
        </row>
        <row r="5019">
          <cell r="A5019" t="str">
            <v>0030019100</v>
          </cell>
          <cell r="B5019" t="str">
            <v>00300</v>
          </cell>
          <cell r="C5019" t="str">
            <v>19100</v>
          </cell>
          <cell r="D5019">
            <v>732</v>
          </cell>
          <cell r="E5019" t="str">
            <v>A</v>
          </cell>
          <cell r="F5019" t="str">
            <v>DNR GF Constr Fund</v>
          </cell>
          <cell r="G5019" t="str">
            <v>7</v>
          </cell>
          <cell r="H5019" t="str">
            <v>1000</v>
          </cell>
        </row>
        <row r="5020">
          <cell r="A5020" t="str">
            <v>0030019101</v>
          </cell>
          <cell r="B5020" t="str">
            <v>00300</v>
          </cell>
          <cell r="C5020" t="str">
            <v>19101</v>
          </cell>
          <cell r="D5020">
            <v>732</v>
          </cell>
          <cell r="E5020" t="str">
            <v>A</v>
          </cell>
          <cell r="F5020" t="str">
            <v>DNR Gen Admin GF PM</v>
          </cell>
          <cell r="G5020" t="str">
            <v>7</v>
          </cell>
          <cell r="H5020" t="str">
            <v>1000</v>
          </cell>
        </row>
        <row r="5021">
          <cell r="A5021" t="str">
            <v>0030019102</v>
          </cell>
          <cell r="B5021" t="str">
            <v>00300</v>
          </cell>
          <cell r="C5021" t="str">
            <v>19102</v>
          </cell>
          <cell r="D5021">
            <v>732</v>
          </cell>
          <cell r="E5021" t="str">
            <v>A</v>
          </cell>
          <cell r="F5021" t="str">
            <v>DNR Fish and Wildlife GF PM</v>
          </cell>
          <cell r="G5021" t="str">
            <v>7</v>
          </cell>
          <cell r="H5021" t="str">
            <v>1000</v>
          </cell>
        </row>
        <row r="5022">
          <cell r="A5022" t="str">
            <v>0030019103</v>
          </cell>
          <cell r="B5022" t="str">
            <v>00300</v>
          </cell>
          <cell r="C5022" t="str">
            <v>19103</v>
          </cell>
          <cell r="D5022">
            <v>732</v>
          </cell>
          <cell r="E5022" t="str">
            <v>A</v>
          </cell>
          <cell r="F5022" t="str">
            <v>DNR Forestry GF PM</v>
          </cell>
          <cell r="G5022" t="str">
            <v>7</v>
          </cell>
          <cell r="H5022" t="str">
            <v>1000</v>
          </cell>
        </row>
        <row r="5023">
          <cell r="A5023" t="str">
            <v>0030019104</v>
          </cell>
          <cell r="B5023" t="str">
            <v>00300</v>
          </cell>
          <cell r="C5023" t="str">
            <v>19104</v>
          </cell>
          <cell r="D5023">
            <v>40952</v>
          </cell>
          <cell r="E5023" t="str">
            <v>I</v>
          </cell>
          <cell r="F5023" t="str">
            <v>DNR Hist Sites GF PM</v>
          </cell>
          <cell r="G5023" t="str">
            <v>7</v>
          </cell>
          <cell r="H5023" t="str">
            <v>1000</v>
          </cell>
        </row>
        <row r="5024">
          <cell r="A5024" t="str">
            <v>0030019105</v>
          </cell>
          <cell r="B5024" t="str">
            <v>00300</v>
          </cell>
          <cell r="C5024" t="str">
            <v>19105</v>
          </cell>
          <cell r="D5024">
            <v>732</v>
          </cell>
          <cell r="E5024" t="str">
            <v>A</v>
          </cell>
          <cell r="F5024" t="str">
            <v>DNR Nature Preserves GF PM</v>
          </cell>
          <cell r="G5024" t="str">
            <v>7</v>
          </cell>
          <cell r="H5024" t="str">
            <v>1000</v>
          </cell>
        </row>
        <row r="5025">
          <cell r="A5025" t="str">
            <v>0030019106</v>
          </cell>
          <cell r="B5025" t="str">
            <v>00300</v>
          </cell>
          <cell r="C5025" t="str">
            <v>19106</v>
          </cell>
          <cell r="D5025">
            <v>732</v>
          </cell>
          <cell r="E5025" t="str">
            <v>A</v>
          </cell>
          <cell r="F5025" t="str">
            <v>DNR Outdoor Rec GF PM</v>
          </cell>
          <cell r="G5025" t="str">
            <v>7</v>
          </cell>
          <cell r="H5025" t="str">
            <v>1000</v>
          </cell>
        </row>
        <row r="5026">
          <cell r="A5026" t="str">
            <v>0030019107</v>
          </cell>
          <cell r="B5026" t="str">
            <v>00300</v>
          </cell>
          <cell r="C5026" t="str">
            <v>19107</v>
          </cell>
          <cell r="D5026">
            <v>732</v>
          </cell>
          <cell r="E5026" t="str">
            <v>A</v>
          </cell>
          <cell r="F5026" t="str">
            <v>DNR State Parks GF PM</v>
          </cell>
          <cell r="G5026" t="str">
            <v>7</v>
          </cell>
          <cell r="H5026" t="str">
            <v>1000</v>
          </cell>
        </row>
        <row r="5027">
          <cell r="A5027" t="str">
            <v>0030019108</v>
          </cell>
          <cell r="B5027" t="str">
            <v>00300</v>
          </cell>
          <cell r="C5027" t="str">
            <v>19108</v>
          </cell>
          <cell r="D5027">
            <v>732</v>
          </cell>
          <cell r="E5027" t="str">
            <v>A</v>
          </cell>
          <cell r="F5027" t="str">
            <v>DNR Water GF PM</v>
          </cell>
          <cell r="G5027" t="str">
            <v>7</v>
          </cell>
          <cell r="H5027" t="str">
            <v>1000</v>
          </cell>
        </row>
        <row r="5028">
          <cell r="A5028" t="str">
            <v>0030019109</v>
          </cell>
          <cell r="B5028" t="str">
            <v>00300</v>
          </cell>
          <cell r="C5028" t="str">
            <v>19109</v>
          </cell>
          <cell r="D5028">
            <v>732</v>
          </cell>
          <cell r="E5028" t="str">
            <v>A</v>
          </cell>
          <cell r="F5028" t="str">
            <v>DNR Enforcement GF PM</v>
          </cell>
          <cell r="G5028" t="str">
            <v>7</v>
          </cell>
          <cell r="H5028" t="str">
            <v>1000</v>
          </cell>
        </row>
        <row r="5029">
          <cell r="A5029" t="str">
            <v>0030019111</v>
          </cell>
          <cell r="B5029" t="str">
            <v>00300</v>
          </cell>
          <cell r="C5029" t="str">
            <v>19111</v>
          </cell>
          <cell r="D5029">
            <v>40952</v>
          </cell>
          <cell r="E5029" t="str">
            <v>I</v>
          </cell>
          <cell r="F5029" t="str">
            <v>DNR Museum GF PM</v>
          </cell>
          <cell r="G5029" t="str">
            <v>7</v>
          </cell>
          <cell r="H5029" t="str">
            <v>1000</v>
          </cell>
        </row>
        <row r="5030">
          <cell r="A5030" t="str">
            <v>0030030314</v>
          </cell>
          <cell r="B5030" t="str">
            <v>00300</v>
          </cell>
          <cell r="C5030" t="str">
            <v>30314</v>
          </cell>
          <cell r="D5030">
            <v>732</v>
          </cell>
          <cell r="E5030" t="str">
            <v>A</v>
          </cell>
          <cell r="F5030" t="str">
            <v>BRUSH CREEK RESERVOIR</v>
          </cell>
          <cell r="G5030" t="str">
            <v>6</v>
          </cell>
          <cell r="H5030" t="str">
            <v>3880</v>
          </cell>
        </row>
        <row r="5031">
          <cell r="A5031" t="str">
            <v>0030030316</v>
          </cell>
          <cell r="B5031" t="str">
            <v>00300</v>
          </cell>
          <cell r="C5031" t="str">
            <v>30316</v>
          </cell>
          <cell r="D5031">
            <v>40725</v>
          </cell>
          <cell r="E5031" t="str">
            <v>A</v>
          </cell>
          <cell r="F5031" t="str">
            <v>MANSFIELD MILL</v>
          </cell>
          <cell r="G5031" t="str">
            <v>3</v>
          </cell>
          <cell r="H5031" t="str">
            <v>3880</v>
          </cell>
        </row>
        <row r="5032">
          <cell r="A5032" t="str">
            <v>0030030356</v>
          </cell>
          <cell r="B5032" t="str">
            <v>00300</v>
          </cell>
          <cell r="C5032" t="str">
            <v>30356</v>
          </cell>
          <cell r="D5032">
            <v>732</v>
          </cell>
          <cell r="E5032" t="str">
            <v>A</v>
          </cell>
          <cell r="F5032" t="str">
            <v>DNR BIF Fund</v>
          </cell>
          <cell r="G5032" t="str">
            <v>7</v>
          </cell>
          <cell r="H5032" t="str">
            <v>3880</v>
          </cell>
        </row>
        <row r="5033">
          <cell r="A5033" t="str">
            <v>0030030517</v>
          </cell>
          <cell r="B5033" t="str">
            <v>00300</v>
          </cell>
          <cell r="C5033" t="str">
            <v>30517</v>
          </cell>
          <cell r="D5033">
            <v>41426</v>
          </cell>
          <cell r="E5033" t="str">
            <v>A</v>
          </cell>
          <cell r="F5033" t="str">
            <v>Institutional Road Constructio</v>
          </cell>
          <cell r="G5033" t="str">
            <v>3</v>
          </cell>
          <cell r="H5033" t="str">
            <v>4000</v>
          </cell>
        </row>
        <row r="5034">
          <cell r="A5034" t="str">
            <v>0030032910</v>
          </cell>
          <cell r="B5034" t="str">
            <v>00300</v>
          </cell>
          <cell r="C5034" t="str">
            <v>32910</v>
          </cell>
          <cell r="D5034">
            <v>41091</v>
          </cell>
          <cell r="E5034" t="str">
            <v>A</v>
          </cell>
          <cell r="F5034" t="str">
            <v>OIL GAS ENVIRONMENTAL</v>
          </cell>
          <cell r="G5034" t="str">
            <v>5</v>
          </cell>
          <cell r="H5034" t="str">
            <v>2290</v>
          </cell>
        </row>
        <row r="5035">
          <cell r="A5035" t="str">
            <v>0030033110</v>
          </cell>
          <cell r="B5035" t="str">
            <v>00300</v>
          </cell>
          <cell r="C5035" t="str">
            <v>33110</v>
          </cell>
          <cell r="D5035">
            <v>732</v>
          </cell>
          <cell r="E5035" t="str">
            <v>I</v>
          </cell>
          <cell r="F5035" t="str">
            <v>HOMETOWN INDIANA IC14-6-35</v>
          </cell>
          <cell r="G5035" t="str">
            <v>5</v>
          </cell>
          <cell r="H5035" t="str">
            <v>2340</v>
          </cell>
        </row>
        <row r="5036">
          <cell r="A5036" t="str">
            <v>0030035110</v>
          </cell>
          <cell r="B5036" t="str">
            <v>00300</v>
          </cell>
          <cell r="C5036" t="str">
            <v>35110</v>
          </cell>
          <cell r="D5036">
            <v>41456</v>
          </cell>
          <cell r="E5036" t="str">
            <v>A</v>
          </cell>
          <cell r="F5036" t="str">
            <v>ENTOMOLOGY/PLANT PATHOLOGY</v>
          </cell>
          <cell r="G5036" t="str">
            <v>4</v>
          </cell>
          <cell r="H5036" t="str">
            <v>2620</v>
          </cell>
        </row>
        <row r="5037">
          <cell r="A5037" t="str">
            <v>0030035210</v>
          </cell>
          <cell r="B5037" t="str">
            <v>00300</v>
          </cell>
          <cell r="C5037" t="str">
            <v>35210</v>
          </cell>
          <cell r="D5037">
            <v>732</v>
          </cell>
          <cell r="E5037" t="str">
            <v>A</v>
          </cell>
          <cell r="F5037" t="str">
            <v>DEER RESEARCH AND MANAGEMENT</v>
          </cell>
          <cell r="G5037" t="str">
            <v>3</v>
          </cell>
          <cell r="H5037" t="str">
            <v>2630</v>
          </cell>
        </row>
        <row r="5038">
          <cell r="A5038" t="str">
            <v>0030036010</v>
          </cell>
          <cell r="B5038" t="str">
            <v>00300</v>
          </cell>
          <cell r="C5038" t="str">
            <v>36010</v>
          </cell>
          <cell r="D5038">
            <v>732</v>
          </cell>
          <cell r="E5038" t="str">
            <v>A</v>
          </cell>
          <cell r="F5038" t="str">
            <v>LAKE ENHANCEMENT</v>
          </cell>
          <cell r="G5038" t="str">
            <v>5</v>
          </cell>
          <cell r="H5038" t="str">
            <v>2710</v>
          </cell>
        </row>
        <row r="5039">
          <cell r="A5039" t="str">
            <v>0030036020</v>
          </cell>
          <cell r="B5039" t="str">
            <v>00300</v>
          </cell>
          <cell r="C5039" t="str">
            <v>36020</v>
          </cell>
          <cell r="D5039">
            <v>732</v>
          </cell>
          <cell r="E5039" t="str">
            <v>A</v>
          </cell>
          <cell r="F5039" t="str">
            <v>CONSER OFFICERS MARINE ENFORCE</v>
          </cell>
          <cell r="G5039" t="str">
            <v>5</v>
          </cell>
          <cell r="H5039" t="str">
            <v>2710</v>
          </cell>
        </row>
        <row r="5040">
          <cell r="A5040" t="str">
            <v>0030036030</v>
          </cell>
          <cell r="B5040" t="str">
            <v>00300</v>
          </cell>
          <cell r="C5040" t="str">
            <v>36030</v>
          </cell>
          <cell r="D5040">
            <v>732</v>
          </cell>
          <cell r="E5040" t="str">
            <v>A</v>
          </cell>
          <cell r="F5040" t="str">
            <v>SPECIAL BOAT PATROL NEEDS</v>
          </cell>
          <cell r="G5040" t="str">
            <v>5</v>
          </cell>
          <cell r="H5040" t="str">
            <v>2710</v>
          </cell>
        </row>
        <row r="5041">
          <cell r="A5041" t="str">
            <v>0030037410</v>
          </cell>
          <cell r="B5041" t="str">
            <v>00300</v>
          </cell>
          <cell r="C5041" t="str">
            <v>37410</v>
          </cell>
          <cell r="D5041">
            <v>732</v>
          </cell>
          <cell r="E5041" t="str">
            <v>A</v>
          </cell>
          <cell r="F5041" t="str">
            <v>CONS OFFICER FISH &amp; WILDLIFE</v>
          </cell>
          <cell r="G5041" t="str">
            <v>6</v>
          </cell>
          <cell r="H5041" t="str">
            <v>3020</v>
          </cell>
        </row>
        <row r="5042">
          <cell r="A5042" t="str">
            <v>0030037510</v>
          </cell>
          <cell r="B5042" t="str">
            <v>00300</v>
          </cell>
          <cell r="C5042" t="str">
            <v>37510</v>
          </cell>
          <cell r="D5042">
            <v>732</v>
          </cell>
          <cell r="E5042" t="str">
            <v>A</v>
          </cell>
          <cell r="F5042" t="str">
            <v>LAND AND WATER RESOURCES FD.</v>
          </cell>
          <cell r="G5042" t="str">
            <v>5</v>
          </cell>
          <cell r="H5042" t="str">
            <v>3030</v>
          </cell>
        </row>
        <row r="5043">
          <cell r="A5043" t="str">
            <v>0030037520</v>
          </cell>
          <cell r="B5043" t="str">
            <v>00300</v>
          </cell>
          <cell r="C5043" t="str">
            <v>37520</v>
          </cell>
          <cell r="D5043">
            <v>732</v>
          </cell>
          <cell r="E5043" t="str">
            <v>A</v>
          </cell>
          <cell r="F5043" t="str">
            <v>WATER ENVIRONMENTAL FUND</v>
          </cell>
          <cell r="G5043" t="str">
            <v>5</v>
          </cell>
          <cell r="H5043" t="str">
            <v>3030</v>
          </cell>
        </row>
        <row r="5044">
          <cell r="A5044" t="str">
            <v>0030038210</v>
          </cell>
          <cell r="B5044" t="str">
            <v>00300</v>
          </cell>
          <cell r="C5044" t="str">
            <v>38210</v>
          </cell>
          <cell r="D5044">
            <v>732</v>
          </cell>
          <cell r="E5044" t="str">
            <v>A</v>
          </cell>
          <cell r="F5044" t="str">
            <v>GEOLOGY DIVISION</v>
          </cell>
          <cell r="G5044" t="str">
            <v>3</v>
          </cell>
          <cell r="H5044" t="str">
            <v>3150</v>
          </cell>
        </row>
        <row r="5045">
          <cell r="A5045" t="str">
            <v>0030038220</v>
          </cell>
          <cell r="B5045" t="str">
            <v>00300</v>
          </cell>
          <cell r="C5045" t="str">
            <v>38220</v>
          </cell>
          <cell r="D5045">
            <v>732</v>
          </cell>
          <cell r="E5045" t="str">
            <v>A</v>
          </cell>
          <cell r="F5045" t="str">
            <v>OIL AND GAS DIVISION</v>
          </cell>
          <cell r="G5045" t="str">
            <v>3</v>
          </cell>
          <cell r="H5045" t="str">
            <v>3150</v>
          </cell>
        </row>
        <row r="5046">
          <cell r="A5046" t="str">
            <v>0030039110</v>
          </cell>
          <cell r="B5046" t="str">
            <v>00300</v>
          </cell>
          <cell r="C5046" t="str">
            <v>39110</v>
          </cell>
          <cell r="D5046">
            <v>732</v>
          </cell>
          <cell r="E5046" t="str">
            <v>A</v>
          </cell>
          <cell r="F5046" t="str">
            <v>LIFETIME HUNTING/FISHING LIC</v>
          </cell>
          <cell r="G5046" t="str">
            <v>6</v>
          </cell>
          <cell r="H5046" t="str">
            <v>3330</v>
          </cell>
        </row>
        <row r="5047">
          <cell r="A5047" t="str">
            <v>0030039310</v>
          </cell>
          <cell r="B5047" t="str">
            <v>00300</v>
          </cell>
          <cell r="C5047" t="str">
            <v>39310</v>
          </cell>
          <cell r="D5047">
            <v>732</v>
          </cell>
          <cell r="E5047" t="str">
            <v>A</v>
          </cell>
          <cell r="F5047" t="str">
            <v>STATE PARKS - MEMORIALS</v>
          </cell>
          <cell r="G5047" t="str">
            <v>3</v>
          </cell>
          <cell r="H5047" t="str">
            <v>3370</v>
          </cell>
        </row>
        <row r="5048">
          <cell r="A5048" t="str">
            <v>0030039510</v>
          </cell>
          <cell r="B5048" t="str">
            <v>00300</v>
          </cell>
          <cell r="C5048" t="str">
            <v>39510</v>
          </cell>
          <cell r="D5048">
            <v>732</v>
          </cell>
          <cell r="E5048" t="str">
            <v>A</v>
          </cell>
          <cell r="F5048" t="str">
            <v>WATER RESOURCES DEVELOPMENT</v>
          </cell>
          <cell r="G5048" t="str">
            <v>3</v>
          </cell>
          <cell r="H5048" t="str">
            <v>3400</v>
          </cell>
        </row>
        <row r="5049">
          <cell r="A5049" t="str">
            <v>0030039610</v>
          </cell>
          <cell r="B5049" t="str">
            <v>00300</v>
          </cell>
          <cell r="C5049" t="str">
            <v>39610</v>
          </cell>
          <cell r="D5049">
            <v>41456</v>
          </cell>
          <cell r="E5049" t="str">
            <v>A</v>
          </cell>
          <cell r="F5049" t="str">
            <v>Snowmobile Fund</v>
          </cell>
          <cell r="G5049" t="str">
            <v>5</v>
          </cell>
          <cell r="H5049" t="str">
            <v>3410</v>
          </cell>
        </row>
        <row r="5050">
          <cell r="A5050" t="str">
            <v>0030039620</v>
          </cell>
          <cell r="B5050" t="str">
            <v>00300</v>
          </cell>
          <cell r="C5050" t="str">
            <v>39620</v>
          </cell>
          <cell r="D5050">
            <v>732</v>
          </cell>
          <cell r="E5050" t="str">
            <v>A</v>
          </cell>
          <cell r="F5050" t="str">
            <v>Off Road Vehicle Fund</v>
          </cell>
          <cell r="G5050" t="str">
            <v>5</v>
          </cell>
          <cell r="H5050" t="str">
            <v>3410</v>
          </cell>
        </row>
        <row r="5051">
          <cell r="A5051" t="str">
            <v>0030039710</v>
          </cell>
          <cell r="B5051" t="str">
            <v>00300</v>
          </cell>
          <cell r="C5051" t="str">
            <v>39710</v>
          </cell>
          <cell r="D5051">
            <v>732</v>
          </cell>
          <cell r="E5051" t="str">
            <v>A</v>
          </cell>
          <cell r="F5051" t="str">
            <v>FISH/WILDLIFE INVESTMENTS</v>
          </cell>
          <cell r="G5051" t="str">
            <v>3</v>
          </cell>
          <cell r="H5051" t="str">
            <v>3420</v>
          </cell>
        </row>
        <row r="5052">
          <cell r="A5052" t="str">
            <v>0030039720</v>
          </cell>
          <cell r="B5052" t="str">
            <v>00300</v>
          </cell>
          <cell r="C5052" t="str">
            <v>39720</v>
          </cell>
          <cell r="D5052">
            <v>732</v>
          </cell>
          <cell r="E5052" t="str">
            <v>A</v>
          </cell>
          <cell r="F5052" t="str">
            <v>ENFORCEMENT DIVISION</v>
          </cell>
          <cell r="G5052" t="str">
            <v>3</v>
          </cell>
          <cell r="H5052" t="str">
            <v>3420</v>
          </cell>
        </row>
        <row r="5053">
          <cell r="A5053" t="str">
            <v>0030039730</v>
          </cell>
          <cell r="B5053" t="str">
            <v>00300</v>
          </cell>
          <cell r="C5053" t="str">
            <v>39730</v>
          </cell>
          <cell r="D5053">
            <v>732</v>
          </cell>
          <cell r="E5053" t="str">
            <v>A</v>
          </cell>
          <cell r="F5053" t="str">
            <v>ENFORCEMENT DIV-PREV MAINT</v>
          </cell>
          <cell r="G5053" t="str">
            <v>3</v>
          </cell>
          <cell r="H5053" t="str">
            <v>3420</v>
          </cell>
        </row>
        <row r="5054">
          <cell r="A5054" t="str">
            <v>0030039740</v>
          </cell>
          <cell r="B5054" t="str">
            <v>00300</v>
          </cell>
          <cell r="C5054" t="str">
            <v>39740</v>
          </cell>
          <cell r="D5054">
            <v>732</v>
          </cell>
          <cell r="E5054" t="str">
            <v>A</v>
          </cell>
          <cell r="F5054" t="str">
            <v>FISH &amp; WILDLIFE-PREV MAINT</v>
          </cell>
          <cell r="G5054" t="str">
            <v>3</v>
          </cell>
          <cell r="H5054" t="str">
            <v>3420</v>
          </cell>
        </row>
        <row r="5055">
          <cell r="A5055" t="str">
            <v>0030039745</v>
          </cell>
          <cell r="B5055" t="str">
            <v>00300</v>
          </cell>
          <cell r="C5055" t="str">
            <v>39745</v>
          </cell>
          <cell r="D5055">
            <v>732</v>
          </cell>
          <cell r="E5055" t="str">
            <v>A</v>
          </cell>
          <cell r="F5055" t="str">
            <v>FISH &amp; WILDLIFE</v>
          </cell>
          <cell r="G5055" t="str">
            <v>3</v>
          </cell>
          <cell r="H5055" t="str">
            <v>3420</v>
          </cell>
        </row>
        <row r="5056">
          <cell r="A5056" t="str">
            <v>0030039750</v>
          </cell>
          <cell r="B5056" t="str">
            <v>00300</v>
          </cell>
          <cell r="C5056" t="str">
            <v>39750</v>
          </cell>
          <cell r="D5056">
            <v>732</v>
          </cell>
          <cell r="E5056" t="str">
            <v>A</v>
          </cell>
          <cell r="F5056" t="str">
            <v>FISH &amp; WILDLIFE-CONSTRUCTION</v>
          </cell>
          <cell r="G5056" t="str">
            <v>3</v>
          </cell>
          <cell r="H5056" t="str">
            <v>3420</v>
          </cell>
        </row>
        <row r="5057">
          <cell r="A5057" t="str">
            <v>0030039760</v>
          </cell>
          <cell r="B5057" t="str">
            <v>00300</v>
          </cell>
          <cell r="C5057" t="str">
            <v>39760</v>
          </cell>
          <cell r="D5057">
            <v>732</v>
          </cell>
          <cell r="E5057" t="str">
            <v>A</v>
          </cell>
          <cell r="F5057" t="str">
            <v>1997 FISH/WILDLIFE CONST.</v>
          </cell>
          <cell r="G5057" t="str">
            <v>5</v>
          </cell>
          <cell r="H5057" t="str">
            <v>3420</v>
          </cell>
        </row>
        <row r="5058">
          <cell r="A5058" t="str">
            <v>0030039780</v>
          </cell>
          <cell r="B5058" t="str">
            <v>00300</v>
          </cell>
          <cell r="C5058" t="str">
            <v>39780</v>
          </cell>
          <cell r="D5058">
            <v>732</v>
          </cell>
          <cell r="E5058" t="str">
            <v>A</v>
          </cell>
          <cell r="F5058" t="str">
            <v>DNR F&amp;W Bldg Fund</v>
          </cell>
          <cell r="G5058" t="str">
            <v>7</v>
          </cell>
          <cell r="H5058" t="str">
            <v>3420</v>
          </cell>
        </row>
        <row r="5059">
          <cell r="A5059" t="str">
            <v>0030039810</v>
          </cell>
          <cell r="B5059" t="str">
            <v>00300</v>
          </cell>
          <cell r="C5059" t="str">
            <v>39810</v>
          </cell>
          <cell r="D5059">
            <v>732</v>
          </cell>
          <cell r="E5059" t="str">
            <v>A</v>
          </cell>
          <cell r="F5059" t="str">
            <v>FORESTRY</v>
          </cell>
          <cell r="G5059" t="str">
            <v>3</v>
          </cell>
          <cell r="H5059" t="str">
            <v>3430</v>
          </cell>
        </row>
        <row r="5060">
          <cell r="A5060" t="str">
            <v>0030039820</v>
          </cell>
          <cell r="B5060" t="str">
            <v>00300</v>
          </cell>
          <cell r="C5060" t="str">
            <v>39820</v>
          </cell>
          <cell r="D5060">
            <v>41711</v>
          </cell>
          <cell r="E5060" t="str">
            <v>A</v>
          </cell>
          <cell r="F5060" t="str">
            <v>FORESTRY DIV-CONSTRUCTION</v>
          </cell>
          <cell r="G5060" t="str">
            <v>5</v>
          </cell>
          <cell r="H5060" t="str">
            <v>3430</v>
          </cell>
        </row>
        <row r="5061">
          <cell r="A5061" t="str">
            <v>0030039910</v>
          </cell>
          <cell r="B5061" t="str">
            <v>00300</v>
          </cell>
          <cell r="C5061" t="str">
            <v>39910</v>
          </cell>
          <cell r="D5061">
            <v>732</v>
          </cell>
          <cell r="E5061" t="str">
            <v>A</v>
          </cell>
          <cell r="F5061" t="str">
            <v>RESERVOIRS</v>
          </cell>
          <cell r="G5061" t="str">
            <v>3</v>
          </cell>
          <cell r="H5061" t="str">
            <v>3440</v>
          </cell>
        </row>
        <row r="5062">
          <cell r="A5062" t="str">
            <v>0030040010</v>
          </cell>
          <cell r="B5062" t="str">
            <v>00300</v>
          </cell>
          <cell r="C5062" t="str">
            <v>40010</v>
          </cell>
          <cell r="D5062">
            <v>732</v>
          </cell>
          <cell r="E5062" t="str">
            <v>A</v>
          </cell>
          <cell r="F5062" t="str">
            <v>INVESTMENT</v>
          </cell>
          <cell r="G5062" t="str">
            <v>3</v>
          </cell>
          <cell r="H5062" t="str">
            <v>3450</v>
          </cell>
        </row>
        <row r="5063">
          <cell r="A5063" t="str">
            <v>0030040020</v>
          </cell>
          <cell r="B5063" t="str">
            <v>00300</v>
          </cell>
          <cell r="C5063" t="str">
            <v>40020</v>
          </cell>
          <cell r="D5063">
            <v>732</v>
          </cell>
          <cell r="E5063" t="str">
            <v>A</v>
          </cell>
          <cell r="F5063" t="str">
            <v>ABANDONED MINE LANDS</v>
          </cell>
          <cell r="G5063" t="str">
            <v>5</v>
          </cell>
          <cell r="H5063" t="str">
            <v>3450</v>
          </cell>
        </row>
        <row r="5064">
          <cell r="A5064" t="str">
            <v>0030040030</v>
          </cell>
          <cell r="B5064" t="str">
            <v>00300</v>
          </cell>
          <cell r="C5064" t="str">
            <v>40030</v>
          </cell>
          <cell r="D5064">
            <v>732</v>
          </cell>
          <cell r="E5064" t="str">
            <v>A</v>
          </cell>
          <cell r="F5064" t="str">
            <v>AML Cash Bond</v>
          </cell>
          <cell r="G5064" t="str">
            <v>5</v>
          </cell>
          <cell r="H5064" t="str">
            <v>3450</v>
          </cell>
        </row>
        <row r="5065">
          <cell r="A5065" t="str">
            <v>0030040040</v>
          </cell>
          <cell r="B5065" t="str">
            <v>00300</v>
          </cell>
          <cell r="C5065" t="str">
            <v>40040</v>
          </cell>
          <cell r="D5065">
            <v>732</v>
          </cell>
          <cell r="E5065" t="str">
            <v>A</v>
          </cell>
          <cell r="F5065" t="str">
            <v>AML Bond Pool</v>
          </cell>
          <cell r="G5065" t="str">
            <v>5</v>
          </cell>
          <cell r="H5065" t="str">
            <v>3450</v>
          </cell>
        </row>
        <row r="5066">
          <cell r="A5066" t="str">
            <v>0030040210</v>
          </cell>
          <cell r="B5066" t="str">
            <v>00300</v>
          </cell>
          <cell r="C5066" t="str">
            <v>40210</v>
          </cell>
          <cell r="D5066">
            <v>732</v>
          </cell>
          <cell r="E5066" t="str">
            <v>I</v>
          </cell>
          <cell r="F5066" t="str">
            <v>RECLAMATION INVESTMENT</v>
          </cell>
          <cell r="G5066" t="str">
            <v>3</v>
          </cell>
          <cell r="H5066" t="str">
            <v>3480</v>
          </cell>
        </row>
        <row r="5067">
          <cell r="A5067" t="str">
            <v>0030040220</v>
          </cell>
          <cell r="B5067" t="str">
            <v>00300</v>
          </cell>
          <cell r="C5067" t="str">
            <v>40220</v>
          </cell>
          <cell r="D5067">
            <v>41456</v>
          </cell>
          <cell r="E5067" t="str">
            <v>A</v>
          </cell>
          <cell r="F5067" t="str">
            <v>RECLAMATION DIVISION</v>
          </cell>
          <cell r="G5067" t="str">
            <v>5</v>
          </cell>
          <cell r="H5067" t="str">
            <v>3480</v>
          </cell>
        </row>
        <row r="5068">
          <cell r="A5068" t="str">
            <v>0030040230</v>
          </cell>
          <cell r="B5068" t="str">
            <v>00300</v>
          </cell>
          <cell r="C5068" t="str">
            <v>40230</v>
          </cell>
          <cell r="D5068">
            <v>41091</v>
          </cell>
          <cell r="E5068" t="str">
            <v>A</v>
          </cell>
          <cell r="F5068" t="str">
            <v>RECLAMATION SET ASIDE/INVEST</v>
          </cell>
          <cell r="G5068" t="str">
            <v>5</v>
          </cell>
          <cell r="H5068" t="str">
            <v>3480</v>
          </cell>
        </row>
        <row r="5069">
          <cell r="A5069" t="str">
            <v>0030040240</v>
          </cell>
          <cell r="B5069" t="str">
            <v>00300</v>
          </cell>
          <cell r="C5069" t="str">
            <v>40240</v>
          </cell>
          <cell r="D5069">
            <v>732</v>
          </cell>
          <cell r="E5069" t="str">
            <v>I</v>
          </cell>
          <cell r="F5069" t="str">
            <v>Restore Abandoned Mine Lands</v>
          </cell>
          <cell r="G5069" t="str">
            <v>5</v>
          </cell>
          <cell r="H5069" t="str">
            <v>3480</v>
          </cell>
        </row>
        <row r="5070">
          <cell r="A5070" t="str">
            <v>0030041810</v>
          </cell>
          <cell r="B5070" t="str">
            <v>00300</v>
          </cell>
          <cell r="C5070" t="str">
            <v>41810</v>
          </cell>
          <cell r="D5070">
            <v>732</v>
          </cell>
          <cell r="E5070" t="str">
            <v>A</v>
          </cell>
          <cell r="F5070" t="str">
            <v>HERITAGE TRUST-STATE PARKS</v>
          </cell>
          <cell r="G5070" t="str">
            <v>5</v>
          </cell>
          <cell r="H5070" t="str">
            <v>3920</v>
          </cell>
        </row>
        <row r="5071">
          <cell r="A5071" t="str">
            <v>0030041815</v>
          </cell>
          <cell r="B5071" t="str">
            <v>00300</v>
          </cell>
          <cell r="C5071" t="str">
            <v>41815</v>
          </cell>
          <cell r="D5071">
            <v>732</v>
          </cell>
          <cell r="E5071" t="str">
            <v>A</v>
          </cell>
          <cell r="F5071" t="str">
            <v>HERITAGE TRUST-STATE FORESTS</v>
          </cell>
          <cell r="G5071" t="str">
            <v>5</v>
          </cell>
          <cell r="H5071" t="str">
            <v>3920</v>
          </cell>
        </row>
        <row r="5072">
          <cell r="A5072" t="str">
            <v>0030041820</v>
          </cell>
          <cell r="B5072" t="str">
            <v>00300</v>
          </cell>
          <cell r="C5072" t="str">
            <v>41820</v>
          </cell>
          <cell r="D5072">
            <v>732</v>
          </cell>
          <cell r="E5072" t="str">
            <v>A</v>
          </cell>
          <cell r="F5072" t="str">
            <v>HERITAGE TRUST-FISH &amp; WILDLIFE</v>
          </cell>
          <cell r="G5072" t="str">
            <v>5</v>
          </cell>
          <cell r="H5072" t="str">
            <v>3920</v>
          </cell>
        </row>
        <row r="5073">
          <cell r="A5073" t="str">
            <v>0030041825</v>
          </cell>
          <cell r="B5073" t="str">
            <v>00300</v>
          </cell>
          <cell r="C5073" t="str">
            <v>41825</v>
          </cell>
          <cell r="D5073">
            <v>732</v>
          </cell>
          <cell r="E5073" t="str">
            <v>A</v>
          </cell>
          <cell r="F5073" t="str">
            <v>HERITAGE TRUST-OUTDOOR RECRE.</v>
          </cell>
          <cell r="G5073" t="str">
            <v>5</v>
          </cell>
          <cell r="H5073" t="str">
            <v>3920</v>
          </cell>
        </row>
        <row r="5074">
          <cell r="A5074" t="str">
            <v>0030041830</v>
          </cell>
          <cell r="B5074" t="str">
            <v>00300</v>
          </cell>
          <cell r="C5074" t="str">
            <v>41830</v>
          </cell>
          <cell r="D5074">
            <v>732</v>
          </cell>
          <cell r="E5074" t="str">
            <v>A</v>
          </cell>
          <cell r="F5074" t="str">
            <v>HERITAGE TRUST-DISC. &amp; INV.</v>
          </cell>
          <cell r="G5074" t="str">
            <v>5</v>
          </cell>
          <cell r="H5074" t="str">
            <v>3920</v>
          </cell>
        </row>
        <row r="5075">
          <cell r="A5075" t="str">
            <v>0030041835</v>
          </cell>
          <cell r="B5075" t="str">
            <v>00300</v>
          </cell>
          <cell r="C5075" t="str">
            <v>41835</v>
          </cell>
          <cell r="D5075">
            <v>732</v>
          </cell>
          <cell r="E5075" t="str">
            <v>A</v>
          </cell>
          <cell r="F5075" t="str">
            <v>HERITAGE TRUST -NATURE PERSERV</v>
          </cell>
          <cell r="G5075" t="str">
            <v>5</v>
          </cell>
          <cell r="H5075" t="str">
            <v>3920</v>
          </cell>
        </row>
        <row r="5076">
          <cell r="A5076" t="str">
            <v>0030041840</v>
          </cell>
          <cell r="B5076" t="str">
            <v>00300</v>
          </cell>
          <cell r="C5076" t="str">
            <v>41840</v>
          </cell>
          <cell r="D5076">
            <v>732</v>
          </cell>
          <cell r="E5076" t="str">
            <v>A</v>
          </cell>
          <cell r="F5076" t="str">
            <v>HERITAGE TRUST - STEWARDSHIP</v>
          </cell>
          <cell r="G5076" t="str">
            <v>5</v>
          </cell>
          <cell r="H5076" t="str">
            <v>3920</v>
          </cell>
        </row>
        <row r="5077">
          <cell r="A5077" t="str">
            <v>0030041845</v>
          </cell>
          <cell r="B5077" t="str">
            <v>00300</v>
          </cell>
          <cell r="C5077" t="str">
            <v>41845</v>
          </cell>
          <cell r="D5077">
            <v>732</v>
          </cell>
          <cell r="E5077" t="str">
            <v>A</v>
          </cell>
          <cell r="F5077" t="str">
            <v>HERITAGE TRUST PROGR-INVESTMEN</v>
          </cell>
          <cell r="G5077" t="str">
            <v>3</v>
          </cell>
          <cell r="H5077" t="str">
            <v>3920</v>
          </cell>
        </row>
        <row r="5078">
          <cell r="A5078" t="str">
            <v>0030041850</v>
          </cell>
          <cell r="B5078" t="str">
            <v>00300</v>
          </cell>
          <cell r="C5078" t="str">
            <v>41850</v>
          </cell>
          <cell r="D5078">
            <v>732</v>
          </cell>
          <cell r="E5078" t="str">
            <v>A</v>
          </cell>
          <cell r="F5078" t="str">
            <v>HERITAGE TRUST - CLEARING</v>
          </cell>
          <cell r="G5078" t="str">
            <v>5</v>
          </cell>
          <cell r="H5078" t="str">
            <v>3920</v>
          </cell>
        </row>
        <row r="5079">
          <cell r="A5079" t="str">
            <v>0030041855</v>
          </cell>
          <cell r="B5079" t="str">
            <v>00300</v>
          </cell>
          <cell r="C5079" t="str">
            <v>41855</v>
          </cell>
          <cell r="D5079">
            <v>732</v>
          </cell>
          <cell r="E5079" t="str">
            <v>A</v>
          </cell>
          <cell r="F5079" t="str">
            <v>IHTP-IDEM TRANSFER</v>
          </cell>
          <cell r="G5079" t="str">
            <v>5</v>
          </cell>
          <cell r="H5079" t="str">
            <v>3920</v>
          </cell>
        </row>
        <row r="5080">
          <cell r="A5080" t="str">
            <v>0030042113</v>
          </cell>
          <cell r="B5080" t="str">
            <v>00300</v>
          </cell>
          <cell r="C5080" t="str">
            <v>42113</v>
          </cell>
          <cell r="D5080">
            <v>41426</v>
          </cell>
          <cell r="E5080" t="str">
            <v>A</v>
          </cell>
          <cell r="F5080" t="str">
            <v>OUTDOOR RECREATION</v>
          </cell>
          <cell r="G5080" t="str">
            <v>3</v>
          </cell>
          <cell r="H5080" t="str">
            <v>3980</v>
          </cell>
        </row>
        <row r="5081">
          <cell r="A5081" t="str">
            <v>0030042116</v>
          </cell>
          <cell r="B5081" t="str">
            <v>00300</v>
          </cell>
          <cell r="C5081" t="str">
            <v>42116</v>
          </cell>
          <cell r="D5081">
            <v>41426</v>
          </cell>
          <cell r="E5081" t="str">
            <v>A</v>
          </cell>
          <cell r="F5081" t="str">
            <v>PREV MAINT ENFORCEMENT</v>
          </cell>
          <cell r="G5081" t="str">
            <v>3</v>
          </cell>
          <cell r="H5081" t="str">
            <v>3980</v>
          </cell>
        </row>
        <row r="5082">
          <cell r="A5082" t="str">
            <v>0030042119</v>
          </cell>
          <cell r="B5082" t="str">
            <v>00300</v>
          </cell>
          <cell r="C5082" t="str">
            <v>42119</v>
          </cell>
          <cell r="D5082">
            <v>41426</v>
          </cell>
          <cell r="E5082" t="str">
            <v>A</v>
          </cell>
          <cell r="F5082" t="str">
            <v>CIGARETTE TAX CONSTRUCTION</v>
          </cell>
          <cell r="G5082" t="str">
            <v>3</v>
          </cell>
          <cell r="H5082" t="str">
            <v>3980</v>
          </cell>
        </row>
        <row r="5083">
          <cell r="A5083" t="str">
            <v>0030042122</v>
          </cell>
          <cell r="B5083" t="str">
            <v>00300</v>
          </cell>
          <cell r="C5083" t="str">
            <v>42122</v>
          </cell>
          <cell r="D5083">
            <v>41426</v>
          </cell>
          <cell r="E5083" t="str">
            <v>A</v>
          </cell>
          <cell r="F5083" t="str">
            <v>1975/76 PREVENTIVE MAINTENANCE</v>
          </cell>
          <cell r="G5083" t="str">
            <v>3</v>
          </cell>
          <cell r="H5083" t="str">
            <v>3980</v>
          </cell>
        </row>
        <row r="5084">
          <cell r="A5084" t="str">
            <v>0030042125</v>
          </cell>
          <cell r="B5084" t="str">
            <v>00300</v>
          </cell>
          <cell r="C5084" t="str">
            <v>42125</v>
          </cell>
          <cell r="D5084">
            <v>41426</v>
          </cell>
          <cell r="E5084" t="str">
            <v>A</v>
          </cell>
          <cell r="F5084" t="str">
            <v>PREVENTIVE MAINTENANCE</v>
          </cell>
          <cell r="G5084" t="str">
            <v>3</v>
          </cell>
          <cell r="H5084" t="str">
            <v>3980</v>
          </cell>
        </row>
        <row r="5085">
          <cell r="A5085" t="str">
            <v>0030042134</v>
          </cell>
          <cell r="B5085" t="str">
            <v>00300</v>
          </cell>
          <cell r="C5085" t="str">
            <v>42134</v>
          </cell>
          <cell r="D5085">
            <v>41426</v>
          </cell>
          <cell r="E5085" t="str">
            <v>I</v>
          </cell>
          <cell r="F5085" t="str">
            <v>Per SBA</v>
          </cell>
          <cell r="G5085" t="str">
            <v>3</v>
          </cell>
          <cell r="H5085" t="str">
            <v>3980</v>
          </cell>
        </row>
        <row r="5086">
          <cell r="A5086" t="str">
            <v>0030042149</v>
          </cell>
          <cell r="B5086" t="str">
            <v>00300</v>
          </cell>
          <cell r="C5086" t="str">
            <v>42149</v>
          </cell>
          <cell r="D5086">
            <v>41426</v>
          </cell>
          <cell r="E5086" t="str">
            <v>I</v>
          </cell>
          <cell r="F5086" t="str">
            <v>DNR WATER PREV MAINTENANCE</v>
          </cell>
          <cell r="G5086" t="str">
            <v>3</v>
          </cell>
          <cell r="H5086" t="str">
            <v>3980</v>
          </cell>
        </row>
        <row r="5087">
          <cell r="A5087" t="str">
            <v>0030042152</v>
          </cell>
          <cell r="B5087" t="str">
            <v>00300</v>
          </cell>
          <cell r="C5087" t="str">
            <v>42152</v>
          </cell>
          <cell r="D5087">
            <v>41426</v>
          </cell>
          <cell r="E5087" t="str">
            <v>A</v>
          </cell>
          <cell r="F5087" t="str">
            <v>LAKE MICHIGAN COASTAL PROGRAM</v>
          </cell>
          <cell r="G5087" t="str">
            <v>3</v>
          </cell>
          <cell r="H5087" t="str">
            <v>3980</v>
          </cell>
        </row>
        <row r="5088">
          <cell r="A5088" t="str">
            <v>0030042155</v>
          </cell>
          <cell r="B5088" t="str">
            <v>00300</v>
          </cell>
          <cell r="C5088" t="str">
            <v>42155</v>
          </cell>
          <cell r="D5088">
            <v>41426</v>
          </cell>
          <cell r="E5088" t="str">
            <v>A</v>
          </cell>
          <cell r="F5088" t="str">
            <v>PREV MAINT-PARKS</v>
          </cell>
          <cell r="G5088" t="str">
            <v>3</v>
          </cell>
          <cell r="H5088" t="str">
            <v>3980</v>
          </cell>
        </row>
        <row r="5089">
          <cell r="A5089" t="str">
            <v>0030042156</v>
          </cell>
          <cell r="B5089" t="str">
            <v>00300</v>
          </cell>
          <cell r="C5089" t="str">
            <v>42156</v>
          </cell>
          <cell r="D5089">
            <v>41426</v>
          </cell>
          <cell r="E5089" t="str">
            <v>A</v>
          </cell>
          <cell r="F5089" t="str">
            <v>DNR State Parks CigTax PM</v>
          </cell>
          <cell r="G5089" t="str">
            <v>7</v>
          </cell>
          <cell r="H5089" t="str">
            <v>3980</v>
          </cell>
        </row>
        <row r="5090">
          <cell r="A5090" t="str">
            <v>0030042158</v>
          </cell>
          <cell r="B5090" t="str">
            <v>00300</v>
          </cell>
          <cell r="C5090" t="str">
            <v>42158</v>
          </cell>
          <cell r="D5090">
            <v>41426</v>
          </cell>
          <cell r="E5090" t="str">
            <v>A</v>
          </cell>
          <cell r="F5090" t="str">
            <v>1975/76 PREVENTIVE MAINTENANCE</v>
          </cell>
          <cell r="G5090" t="str">
            <v>3</v>
          </cell>
          <cell r="H5090" t="str">
            <v>3980</v>
          </cell>
        </row>
        <row r="5091">
          <cell r="A5091" t="str">
            <v>0030042161</v>
          </cell>
          <cell r="B5091" t="str">
            <v>00300</v>
          </cell>
          <cell r="C5091" t="str">
            <v>42161</v>
          </cell>
          <cell r="D5091">
            <v>41426</v>
          </cell>
          <cell r="E5091" t="str">
            <v>A</v>
          </cell>
          <cell r="F5091" t="str">
            <v>PREV MAINT-RESERVOIR</v>
          </cell>
          <cell r="G5091" t="str">
            <v>3</v>
          </cell>
          <cell r="H5091" t="str">
            <v>3980</v>
          </cell>
        </row>
        <row r="5092">
          <cell r="A5092" t="str">
            <v>0030042164</v>
          </cell>
          <cell r="B5092" t="str">
            <v>00300</v>
          </cell>
          <cell r="C5092" t="str">
            <v>42164</v>
          </cell>
          <cell r="D5092">
            <v>41426</v>
          </cell>
          <cell r="E5092" t="str">
            <v>A</v>
          </cell>
          <cell r="F5092" t="str">
            <v>PREV MAINT-OUTDOOR RECREATION</v>
          </cell>
          <cell r="G5092" t="str">
            <v>3</v>
          </cell>
          <cell r="H5092" t="str">
            <v>3980</v>
          </cell>
        </row>
        <row r="5093">
          <cell r="A5093" t="str">
            <v>0030042167</v>
          </cell>
          <cell r="B5093" t="str">
            <v>00300</v>
          </cell>
          <cell r="C5093" t="str">
            <v>42167</v>
          </cell>
          <cell r="D5093">
            <v>41426</v>
          </cell>
          <cell r="E5093" t="str">
            <v>A</v>
          </cell>
          <cell r="F5093" t="str">
            <v>PREV MAINT-NATURAL PRESERVATIO</v>
          </cell>
          <cell r="G5093" t="str">
            <v>3</v>
          </cell>
          <cell r="H5093" t="str">
            <v>3980</v>
          </cell>
        </row>
        <row r="5094">
          <cell r="A5094" t="str">
            <v>0030042170</v>
          </cell>
          <cell r="B5094" t="str">
            <v>00300</v>
          </cell>
          <cell r="C5094" t="str">
            <v>42170</v>
          </cell>
          <cell r="D5094">
            <v>41426</v>
          </cell>
          <cell r="E5094" t="str">
            <v>A</v>
          </cell>
          <cell r="F5094" t="str">
            <v>STATE MUSEUM PREVENTIVE MAINT</v>
          </cell>
          <cell r="G5094" t="str">
            <v>3</v>
          </cell>
          <cell r="H5094" t="str">
            <v>3980</v>
          </cell>
        </row>
        <row r="5095">
          <cell r="A5095" t="str">
            <v>0030042179</v>
          </cell>
          <cell r="B5095" t="str">
            <v>00300</v>
          </cell>
          <cell r="C5095" t="str">
            <v>42179</v>
          </cell>
          <cell r="D5095">
            <v>41426</v>
          </cell>
          <cell r="E5095" t="str">
            <v>I</v>
          </cell>
          <cell r="F5095" t="str">
            <v>SYLVAN LAKE DAM &amp; SPILLWAY</v>
          </cell>
          <cell r="G5095" t="str">
            <v>6</v>
          </cell>
          <cell r="H5095" t="str">
            <v>3980</v>
          </cell>
        </row>
        <row r="5096">
          <cell r="A5096" t="str">
            <v>0030042182</v>
          </cell>
          <cell r="B5096" t="str">
            <v>00300</v>
          </cell>
          <cell r="C5096" t="str">
            <v>42182</v>
          </cell>
          <cell r="D5096">
            <v>41426</v>
          </cell>
          <cell r="E5096" t="str">
            <v>A</v>
          </cell>
          <cell r="F5096" t="str">
            <v>SBA Cig Tax Bldg Fund</v>
          </cell>
          <cell r="G5096" t="str">
            <v>3</v>
          </cell>
          <cell r="H5096" t="str">
            <v>3980</v>
          </cell>
        </row>
        <row r="5097">
          <cell r="A5097" t="str">
            <v>0030042184</v>
          </cell>
          <cell r="B5097" t="str">
            <v>00300</v>
          </cell>
          <cell r="C5097" t="str">
            <v>42184</v>
          </cell>
          <cell r="D5097">
            <v>41426</v>
          </cell>
          <cell r="E5097" t="str">
            <v>I</v>
          </cell>
          <cell r="F5097" t="str">
            <v>SBA Cig Tax Bldg Fund</v>
          </cell>
          <cell r="G5097" t="str">
            <v>7</v>
          </cell>
          <cell r="H5097" t="str">
            <v>3980</v>
          </cell>
        </row>
        <row r="5098">
          <cell r="A5098" t="str">
            <v>0030042188</v>
          </cell>
          <cell r="B5098" t="str">
            <v>00300</v>
          </cell>
          <cell r="C5098" t="str">
            <v>42188</v>
          </cell>
          <cell r="D5098">
            <v>41426</v>
          </cell>
          <cell r="E5098" t="str">
            <v>A</v>
          </cell>
          <cell r="F5098" t="str">
            <v>DNR Cig Tax Bldg Fund</v>
          </cell>
          <cell r="G5098" t="str">
            <v>7</v>
          </cell>
          <cell r="H5098" t="str">
            <v>3980</v>
          </cell>
        </row>
        <row r="5099">
          <cell r="A5099" t="str">
            <v>0030043921</v>
          </cell>
          <cell r="B5099" t="str">
            <v>00300</v>
          </cell>
          <cell r="C5099" t="str">
            <v>43921</v>
          </cell>
          <cell r="D5099">
            <v>732</v>
          </cell>
          <cell r="E5099" t="str">
            <v>A</v>
          </cell>
          <cell r="F5099" t="str">
            <v>Courthouse Preservation Fund</v>
          </cell>
          <cell r="G5099" t="str">
            <v>5</v>
          </cell>
          <cell r="H5099" t="str">
            <v>6000</v>
          </cell>
        </row>
        <row r="5100">
          <cell r="A5100" t="str">
            <v>0030043922</v>
          </cell>
          <cell r="B5100" t="str">
            <v>00300</v>
          </cell>
          <cell r="C5100" t="str">
            <v>43922</v>
          </cell>
          <cell r="D5100">
            <v>732</v>
          </cell>
          <cell r="E5100" t="str">
            <v>A</v>
          </cell>
          <cell r="F5100" t="str">
            <v>OUTDOOR EXPO</v>
          </cell>
          <cell r="G5100" t="str">
            <v>5</v>
          </cell>
          <cell r="H5100" t="str">
            <v>6000</v>
          </cell>
        </row>
        <row r="5101">
          <cell r="A5101" t="str">
            <v>0030043923</v>
          </cell>
          <cell r="B5101" t="str">
            <v>00300</v>
          </cell>
          <cell r="C5101" t="str">
            <v>43923</v>
          </cell>
          <cell r="D5101">
            <v>732</v>
          </cell>
          <cell r="E5101" t="str">
            <v>A</v>
          </cell>
          <cell r="F5101" t="str">
            <v>SPORTSMAN'S BENEVOLENCE</v>
          </cell>
          <cell r="G5101" t="str">
            <v>5</v>
          </cell>
          <cell r="H5101" t="str">
            <v>6000</v>
          </cell>
        </row>
        <row r="5102">
          <cell r="A5102" t="str">
            <v>0030043924</v>
          </cell>
          <cell r="B5102" t="str">
            <v>00300</v>
          </cell>
          <cell r="C5102" t="str">
            <v>43924</v>
          </cell>
          <cell r="D5102">
            <v>732</v>
          </cell>
          <cell r="E5102" t="str">
            <v>A</v>
          </cell>
          <cell r="F5102" t="str">
            <v>ACID MINE DRAINAGE</v>
          </cell>
          <cell r="G5102" t="str">
            <v>5</v>
          </cell>
          <cell r="H5102" t="str">
            <v>6000</v>
          </cell>
        </row>
        <row r="5103">
          <cell r="A5103" t="str">
            <v>0030043925</v>
          </cell>
          <cell r="B5103" t="str">
            <v>00300</v>
          </cell>
          <cell r="C5103" t="str">
            <v>43925</v>
          </cell>
          <cell r="D5103">
            <v>732</v>
          </cell>
          <cell r="E5103" t="str">
            <v>A</v>
          </cell>
          <cell r="F5103" t="str">
            <v>Outdoor Recreation Revolving</v>
          </cell>
          <cell r="G5103" t="str">
            <v>5</v>
          </cell>
          <cell r="H5103" t="str">
            <v>6000</v>
          </cell>
        </row>
        <row r="5104">
          <cell r="A5104" t="str">
            <v>0030044070</v>
          </cell>
          <cell r="B5104" t="str">
            <v>00300</v>
          </cell>
          <cell r="C5104" t="str">
            <v>44070</v>
          </cell>
          <cell r="D5104">
            <v>41821</v>
          </cell>
          <cell r="E5104" t="str">
            <v>I</v>
          </cell>
          <cell r="F5104" t="str">
            <v>INMATE GYM FLOOR-RECREATION FD</v>
          </cell>
          <cell r="G5104" t="str">
            <v>6</v>
          </cell>
          <cell r="H5104" t="str">
            <v>6000</v>
          </cell>
        </row>
        <row r="5105">
          <cell r="A5105" t="str">
            <v>0030044156</v>
          </cell>
          <cell r="B5105" t="str">
            <v>00300</v>
          </cell>
          <cell r="C5105" t="str">
            <v>44156</v>
          </cell>
          <cell r="D5105">
            <v>732</v>
          </cell>
          <cell r="E5105" t="str">
            <v>A</v>
          </cell>
          <cell r="F5105" t="str">
            <v>HISTORIC SITES REVOLVING FUND</v>
          </cell>
          <cell r="G5105" t="str">
            <v>5</v>
          </cell>
          <cell r="H5105" t="str">
            <v>6000</v>
          </cell>
        </row>
        <row r="5106">
          <cell r="A5106" t="str">
            <v>0030044158</v>
          </cell>
          <cell r="B5106" t="str">
            <v>00300</v>
          </cell>
          <cell r="C5106" t="str">
            <v>44158</v>
          </cell>
          <cell r="D5106">
            <v>732</v>
          </cell>
          <cell r="E5106" t="str">
            <v>A</v>
          </cell>
          <cell r="F5106" t="str">
            <v>NATURE PRESERVES REVOLVING FUN</v>
          </cell>
          <cell r="G5106" t="str">
            <v>5</v>
          </cell>
          <cell r="H5106" t="str">
            <v>6000</v>
          </cell>
        </row>
        <row r="5107">
          <cell r="A5107" t="str">
            <v>0030044165</v>
          </cell>
          <cell r="B5107" t="str">
            <v>00300</v>
          </cell>
          <cell r="C5107" t="str">
            <v>44165</v>
          </cell>
          <cell r="D5107">
            <v>732</v>
          </cell>
          <cell r="E5107" t="str">
            <v>A</v>
          </cell>
          <cell r="F5107" t="str">
            <v>CLASSIFIED FOREST &amp; WILDLAND</v>
          </cell>
          <cell r="G5107" t="str">
            <v>5</v>
          </cell>
          <cell r="H5107" t="str">
            <v>6000</v>
          </cell>
        </row>
        <row r="5108">
          <cell r="A5108" t="str">
            <v>0030044225</v>
          </cell>
          <cell r="B5108" t="str">
            <v>00300</v>
          </cell>
          <cell r="C5108" t="str">
            <v>44225</v>
          </cell>
          <cell r="D5108">
            <v>732</v>
          </cell>
          <cell r="E5108" t="str">
            <v>A</v>
          </cell>
          <cell r="F5108" t="str">
            <v>ARCHEOLOGY PRESERVATION TRUST</v>
          </cell>
          <cell r="G5108" t="str">
            <v>5</v>
          </cell>
          <cell r="H5108" t="str">
            <v>6000</v>
          </cell>
        </row>
        <row r="5109">
          <cell r="A5109" t="str">
            <v>0030044475</v>
          </cell>
          <cell r="B5109" t="str">
            <v>00300</v>
          </cell>
          <cell r="C5109" t="str">
            <v>44475</v>
          </cell>
          <cell r="D5109">
            <v>732</v>
          </cell>
          <cell r="E5109" t="str">
            <v>A</v>
          </cell>
          <cell r="F5109" t="str">
            <v>TIMBER DEPOSITS</v>
          </cell>
          <cell r="G5109" t="str">
            <v>5</v>
          </cell>
          <cell r="H5109" t="str">
            <v>6000</v>
          </cell>
        </row>
        <row r="5110">
          <cell r="A5110" t="str">
            <v>0030044570</v>
          </cell>
          <cell r="B5110" t="str">
            <v>00300</v>
          </cell>
          <cell r="C5110" t="str">
            <v>44570</v>
          </cell>
          <cell r="D5110">
            <v>732</v>
          </cell>
          <cell r="E5110" t="str">
            <v>A</v>
          </cell>
          <cell r="F5110" t="str">
            <v>RESERVOIRS-CROP LEASE FUNDS</v>
          </cell>
          <cell r="G5110" t="str">
            <v>6</v>
          </cell>
          <cell r="H5110" t="str">
            <v>6000</v>
          </cell>
        </row>
        <row r="5111">
          <cell r="A5111" t="str">
            <v>0030044710</v>
          </cell>
          <cell r="B5111" t="str">
            <v>00300</v>
          </cell>
          <cell r="C5111" t="str">
            <v>44710</v>
          </cell>
          <cell r="D5111">
            <v>732</v>
          </cell>
          <cell r="E5111" t="str">
            <v>A</v>
          </cell>
          <cell r="F5111" t="str">
            <v>NONGAME FUND</v>
          </cell>
          <cell r="G5111" t="str">
            <v>6</v>
          </cell>
          <cell r="H5111" t="str">
            <v>6000</v>
          </cell>
        </row>
        <row r="5112">
          <cell r="A5112" t="str">
            <v>0030045140</v>
          </cell>
          <cell r="B5112" t="str">
            <v>00300</v>
          </cell>
          <cell r="C5112" t="str">
            <v>45140</v>
          </cell>
          <cell r="D5112">
            <v>41821</v>
          </cell>
          <cell r="E5112" t="str">
            <v>I</v>
          </cell>
          <cell r="F5112" t="str">
            <v>TOURISM/MAINSTREET CONFERENCE</v>
          </cell>
          <cell r="G5112" t="str">
            <v>6</v>
          </cell>
          <cell r="H5112" t="str">
            <v>6000</v>
          </cell>
        </row>
        <row r="5113">
          <cell r="A5113" t="str">
            <v>0030045420</v>
          </cell>
          <cell r="B5113" t="str">
            <v>00300</v>
          </cell>
          <cell r="C5113" t="str">
            <v>45420</v>
          </cell>
          <cell r="D5113">
            <v>732</v>
          </cell>
          <cell r="E5113" t="str">
            <v>A</v>
          </cell>
          <cell r="F5113" t="str">
            <v>FALLS OF THE OHIO INTERPRETIVE</v>
          </cell>
          <cell r="G5113" t="str">
            <v>6</v>
          </cell>
          <cell r="H5113" t="str">
            <v>6000</v>
          </cell>
        </row>
        <row r="5114">
          <cell r="A5114" t="str">
            <v>0030045450</v>
          </cell>
          <cell r="B5114" t="str">
            <v>00300</v>
          </cell>
          <cell r="C5114" t="str">
            <v>45450</v>
          </cell>
          <cell r="D5114">
            <v>41456</v>
          </cell>
          <cell r="E5114" t="str">
            <v>A</v>
          </cell>
          <cell r="F5114" t="str">
            <v>MIGRATORY WATERFOWL STAMP ACCT</v>
          </cell>
          <cell r="G5114" t="str">
            <v>5</v>
          </cell>
          <cell r="H5114" t="str">
            <v>6000</v>
          </cell>
        </row>
        <row r="5115">
          <cell r="A5115" t="str">
            <v>0030045510</v>
          </cell>
          <cell r="B5115" t="str">
            <v>00300</v>
          </cell>
          <cell r="C5115" t="str">
            <v>45510</v>
          </cell>
          <cell r="D5115">
            <v>41821</v>
          </cell>
          <cell r="E5115" t="str">
            <v>I</v>
          </cell>
          <cell r="F5115" t="str">
            <v>WORKSHOP CLEARING ACCOUNT</v>
          </cell>
          <cell r="G5115" t="str">
            <v>6</v>
          </cell>
          <cell r="H5115" t="str">
            <v>6000</v>
          </cell>
        </row>
        <row r="5116">
          <cell r="A5116" t="str">
            <v>0030045530</v>
          </cell>
          <cell r="B5116" t="str">
            <v>00300</v>
          </cell>
          <cell r="C5116" t="str">
            <v>45530</v>
          </cell>
          <cell r="D5116">
            <v>732</v>
          </cell>
          <cell r="E5116" t="str">
            <v>A</v>
          </cell>
          <cell r="F5116" t="str">
            <v>Y C C PROJECT</v>
          </cell>
          <cell r="G5116" t="str">
            <v>6</v>
          </cell>
          <cell r="H5116" t="str">
            <v>6000</v>
          </cell>
        </row>
        <row r="5117">
          <cell r="A5117" t="str">
            <v>0030045560</v>
          </cell>
          <cell r="B5117" t="str">
            <v>00300</v>
          </cell>
          <cell r="C5117" t="str">
            <v>45560</v>
          </cell>
          <cell r="D5117">
            <v>732</v>
          </cell>
          <cell r="E5117" t="str">
            <v>A</v>
          </cell>
          <cell r="F5117" t="str">
            <v>ENINICE H BRYAN MEMORIAL</v>
          </cell>
          <cell r="G5117" t="str">
            <v>6</v>
          </cell>
          <cell r="H5117" t="str">
            <v>6000</v>
          </cell>
        </row>
        <row r="5118">
          <cell r="A5118" t="str">
            <v>0030045725</v>
          </cell>
          <cell r="B5118" t="str">
            <v>00300</v>
          </cell>
          <cell r="C5118" t="str">
            <v>45725</v>
          </cell>
          <cell r="D5118">
            <v>732</v>
          </cell>
          <cell r="E5118" t="str">
            <v>A</v>
          </cell>
          <cell r="F5118" t="str">
            <v>GAME BIRD HABITAT REST FUND</v>
          </cell>
          <cell r="G5118" t="str">
            <v>5</v>
          </cell>
          <cell r="H5118" t="str">
            <v>6000</v>
          </cell>
        </row>
        <row r="5119">
          <cell r="A5119" t="str">
            <v>0030046540</v>
          </cell>
          <cell r="B5119" t="str">
            <v>00300</v>
          </cell>
          <cell r="C5119" t="str">
            <v>46540</v>
          </cell>
          <cell r="D5119">
            <v>732</v>
          </cell>
          <cell r="E5119" t="str">
            <v>A</v>
          </cell>
          <cell r="F5119" t="str">
            <v>FISH AND WILDLIFE DAMAGES</v>
          </cell>
          <cell r="G5119" t="str">
            <v>6</v>
          </cell>
          <cell r="H5119" t="str">
            <v>6000</v>
          </cell>
        </row>
        <row r="5120">
          <cell r="A5120" t="str">
            <v>0030046865</v>
          </cell>
          <cell r="B5120" t="str">
            <v>00300</v>
          </cell>
          <cell r="C5120" t="str">
            <v>46865</v>
          </cell>
          <cell r="D5120">
            <v>732</v>
          </cell>
          <cell r="E5120" t="str">
            <v>A</v>
          </cell>
          <cell r="F5120" t="str">
            <v>RESOURCES PROTECTION/INVESTIGA</v>
          </cell>
          <cell r="G5120" t="str">
            <v>5</v>
          </cell>
          <cell r="H5120" t="str">
            <v>6000</v>
          </cell>
        </row>
        <row r="5121">
          <cell r="A5121" t="str">
            <v>0030047180</v>
          </cell>
          <cell r="B5121" t="str">
            <v>00300</v>
          </cell>
          <cell r="C5121" t="str">
            <v>47180</v>
          </cell>
          <cell r="D5121">
            <v>732</v>
          </cell>
          <cell r="E5121" t="str">
            <v>A</v>
          </cell>
          <cell r="F5121" t="str">
            <v>PROPHETSTOWN/TIPPCO</v>
          </cell>
          <cell r="G5121" t="str">
            <v>6</v>
          </cell>
          <cell r="H5121" t="str">
            <v>6000</v>
          </cell>
        </row>
        <row r="5122">
          <cell r="A5122" t="str">
            <v>0030047270</v>
          </cell>
          <cell r="B5122" t="str">
            <v>00300</v>
          </cell>
          <cell r="C5122" t="str">
            <v>47270</v>
          </cell>
          <cell r="D5122">
            <v>732</v>
          </cell>
          <cell r="E5122" t="str">
            <v>A</v>
          </cell>
          <cell r="F5122" t="str">
            <v>STATE PARK-CONCESSION</v>
          </cell>
          <cell r="G5122" t="str">
            <v>6</v>
          </cell>
          <cell r="H5122" t="str">
            <v>6000</v>
          </cell>
        </row>
        <row r="5123">
          <cell r="A5123" t="str">
            <v>0030047300</v>
          </cell>
          <cell r="B5123" t="str">
            <v>00300</v>
          </cell>
          <cell r="C5123" t="str">
            <v>47300</v>
          </cell>
          <cell r="D5123">
            <v>732</v>
          </cell>
          <cell r="E5123" t="str">
            <v>A</v>
          </cell>
          <cell r="F5123" t="str">
            <v>SP&amp;R MARINA &amp; CONCESSIONS</v>
          </cell>
          <cell r="G5123" t="str">
            <v>6</v>
          </cell>
          <cell r="H5123" t="str">
            <v>6000</v>
          </cell>
        </row>
        <row r="5124">
          <cell r="A5124" t="str">
            <v>0030047330</v>
          </cell>
          <cell r="B5124" t="str">
            <v>00300</v>
          </cell>
          <cell r="C5124" t="str">
            <v>47330</v>
          </cell>
          <cell r="D5124">
            <v>732</v>
          </cell>
          <cell r="E5124" t="str">
            <v>A</v>
          </cell>
          <cell r="F5124" t="str">
            <v>DNR PUBLICATIONS</v>
          </cell>
          <cell r="G5124" t="str">
            <v>6</v>
          </cell>
          <cell r="H5124" t="str">
            <v>6000</v>
          </cell>
        </row>
        <row r="5125">
          <cell r="A5125" t="str">
            <v>0030047755</v>
          </cell>
          <cell r="B5125" t="str">
            <v>00300</v>
          </cell>
          <cell r="C5125" t="str">
            <v>47755</v>
          </cell>
          <cell r="D5125">
            <v>732</v>
          </cell>
          <cell r="E5125" t="str">
            <v>A</v>
          </cell>
          <cell r="F5125" t="str">
            <v>REC BOATING &amp; FISHING FOUNDATN</v>
          </cell>
          <cell r="G5125" t="str">
            <v>5</v>
          </cell>
          <cell r="H5125" t="str">
            <v>6000</v>
          </cell>
        </row>
        <row r="5126">
          <cell r="A5126" t="str">
            <v>0030047870</v>
          </cell>
          <cell r="B5126" t="str">
            <v>00300</v>
          </cell>
          <cell r="C5126" t="str">
            <v>47870</v>
          </cell>
          <cell r="D5126">
            <v>732</v>
          </cell>
          <cell r="E5126" t="str">
            <v>I</v>
          </cell>
          <cell r="F5126" t="str">
            <v>RECLAIMATION CASH BONDS</v>
          </cell>
          <cell r="G5126" t="str">
            <v>6</v>
          </cell>
          <cell r="H5126" t="str">
            <v>6000</v>
          </cell>
        </row>
        <row r="5127">
          <cell r="A5127" t="str">
            <v>0030047890</v>
          </cell>
          <cell r="B5127" t="str">
            <v>00300</v>
          </cell>
          <cell r="C5127" t="str">
            <v>47890</v>
          </cell>
          <cell r="D5127">
            <v>732</v>
          </cell>
          <cell r="E5127" t="str">
            <v>A</v>
          </cell>
          <cell r="F5127" t="str">
            <v>OIL/GAS CASH BONDS</v>
          </cell>
          <cell r="G5127" t="str">
            <v>6</v>
          </cell>
          <cell r="H5127" t="str">
            <v>6000</v>
          </cell>
        </row>
        <row r="5128">
          <cell r="A5128" t="str">
            <v>0030048040</v>
          </cell>
          <cell r="B5128" t="str">
            <v>00300</v>
          </cell>
          <cell r="C5128" t="str">
            <v>48040</v>
          </cell>
          <cell r="D5128">
            <v>41821</v>
          </cell>
          <cell r="E5128" t="str">
            <v>I</v>
          </cell>
          <cell r="F5128" t="str">
            <v>GOVERNOR PORTRAIT FUND</v>
          </cell>
          <cell r="G5128" t="str">
            <v>5</v>
          </cell>
          <cell r="H5128" t="str">
            <v>6000</v>
          </cell>
        </row>
        <row r="5129">
          <cell r="A5129" t="str">
            <v>0030048610</v>
          </cell>
          <cell r="B5129" t="str">
            <v>00300</v>
          </cell>
          <cell r="C5129" t="str">
            <v>48610</v>
          </cell>
          <cell r="D5129">
            <v>732</v>
          </cell>
          <cell r="E5129" t="str">
            <v>A</v>
          </cell>
          <cell r="F5129" t="str">
            <v>DNR DONATIONS</v>
          </cell>
          <cell r="G5129" t="str">
            <v>6</v>
          </cell>
          <cell r="H5129" t="str">
            <v>6000</v>
          </cell>
        </row>
        <row r="5130">
          <cell r="A5130" t="str">
            <v>0030048611</v>
          </cell>
          <cell r="B5130" t="str">
            <v>00300</v>
          </cell>
          <cell r="C5130" t="str">
            <v>48611</v>
          </cell>
          <cell r="D5130">
            <v>732</v>
          </cell>
          <cell r="E5130" t="str">
            <v>A</v>
          </cell>
          <cell r="F5130" t="str">
            <v>BOATING SAFETY</v>
          </cell>
          <cell r="G5130" t="str">
            <v>5</v>
          </cell>
          <cell r="H5130" t="str">
            <v>6000</v>
          </cell>
        </row>
        <row r="5131">
          <cell r="A5131" t="str">
            <v>0030048620</v>
          </cell>
          <cell r="B5131" t="str">
            <v>00300</v>
          </cell>
          <cell r="C5131" t="str">
            <v>48620</v>
          </cell>
          <cell r="D5131">
            <v>732</v>
          </cell>
          <cell r="E5131" t="str">
            <v>A</v>
          </cell>
          <cell r="F5131" t="str">
            <v>PROJECT LEARNING TREE</v>
          </cell>
          <cell r="G5131" t="str">
            <v>6</v>
          </cell>
          <cell r="H5131" t="str">
            <v>6000</v>
          </cell>
        </row>
        <row r="5132">
          <cell r="A5132" t="str">
            <v>0030048630</v>
          </cell>
          <cell r="B5132" t="str">
            <v>00300</v>
          </cell>
          <cell r="C5132" t="str">
            <v>48630</v>
          </cell>
          <cell r="D5132">
            <v>732</v>
          </cell>
          <cell r="E5132" t="str">
            <v>A</v>
          </cell>
          <cell r="F5132" t="str">
            <v>FORESTRY - CM-2</v>
          </cell>
          <cell r="G5132" t="str">
            <v>6</v>
          </cell>
          <cell r="H5132" t="str">
            <v>6000</v>
          </cell>
        </row>
        <row r="5133">
          <cell r="A5133" t="str">
            <v>0030048640</v>
          </cell>
          <cell r="B5133" t="str">
            <v>00300</v>
          </cell>
          <cell r="C5133" t="str">
            <v>48640</v>
          </cell>
          <cell r="D5133">
            <v>732</v>
          </cell>
          <cell r="E5133" t="str">
            <v>A</v>
          </cell>
          <cell r="F5133" t="str">
            <v>OUTDOOR INDIANA SALES</v>
          </cell>
          <cell r="G5133" t="str">
            <v>6</v>
          </cell>
          <cell r="H5133" t="str">
            <v>6000</v>
          </cell>
        </row>
        <row r="5134">
          <cell r="A5134" t="str">
            <v>0030048670</v>
          </cell>
          <cell r="B5134" t="str">
            <v>00300</v>
          </cell>
          <cell r="C5134" t="str">
            <v>48670</v>
          </cell>
          <cell r="D5134">
            <v>732</v>
          </cell>
          <cell r="E5134" t="str">
            <v>A</v>
          </cell>
          <cell r="F5134" t="str">
            <v>LIEBER MEMORIAL DONATIONS</v>
          </cell>
          <cell r="G5134" t="str">
            <v>6</v>
          </cell>
          <cell r="H5134" t="str">
            <v>6000</v>
          </cell>
        </row>
        <row r="5135">
          <cell r="A5135" t="str">
            <v>0030048675</v>
          </cell>
          <cell r="B5135" t="str">
            <v>00300</v>
          </cell>
          <cell r="C5135" t="str">
            <v>48675</v>
          </cell>
          <cell r="D5135">
            <v>732</v>
          </cell>
          <cell r="E5135" t="str">
            <v>A</v>
          </cell>
          <cell r="F5135" t="str">
            <v>TRAILS PROGRAM</v>
          </cell>
          <cell r="G5135" t="str">
            <v>5</v>
          </cell>
          <cell r="H5135" t="str">
            <v>6000</v>
          </cell>
        </row>
        <row r="5136">
          <cell r="A5136" t="str">
            <v>0030048680</v>
          </cell>
          <cell r="B5136" t="str">
            <v>00300</v>
          </cell>
          <cell r="C5136" t="str">
            <v>48680</v>
          </cell>
          <cell r="D5136">
            <v>732</v>
          </cell>
          <cell r="E5136" t="str">
            <v>I</v>
          </cell>
          <cell r="F5136" t="str">
            <v>SOIL RESOURCES STUDY COMM</v>
          </cell>
          <cell r="G5136" t="str">
            <v>6</v>
          </cell>
          <cell r="H5136" t="str">
            <v>6000</v>
          </cell>
        </row>
        <row r="5137">
          <cell r="A5137" t="str">
            <v>0030048686</v>
          </cell>
          <cell r="B5137" t="str">
            <v>00300</v>
          </cell>
          <cell r="C5137" t="str">
            <v>48686</v>
          </cell>
          <cell r="D5137">
            <v>732</v>
          </cell>
          <cell r="E5137" t="str">
            <v>A</v>
          </cell>
          <cell r="F5137" t="str">
            <v>WABASH RIVER HERITAGE CORRIDOR</v>
          </cell>
          <cell r="G5137" t="str">
            <v>5</v>
          </cell>
          <cell r="H5137" t="str">
            <v>6000</v>
          </cell>
        </row>
        <row r="5138">
          <cell r="A5138" t="str">
            <v>0030050310</v>
          </cell>
          <cell r="B5138" t="str">
            <v>00300</v>
          </cell>
          <cell r="C5138" t="str">
            <v>50310</v>
          </cell>
          <cell r="D5138">
            <v>732</v>
          </cell>
          <cell r="E5138" t="str">
            <v>A</v>
          </cell>
          <cell r="F5138" t="str">
            <v>NATURAL HERITAGE FD 14-4-5.1-3</v>
          </cell>
          <cell r="G5138" t="str">
            <v>6</v>
          </cell>
          <cell r="H5138" t="str">
            <v>6220</v>
          </cell>
        </row>
        <row r="5139">
          <cell r="A5139" t="str">
            <v>0030051210</v>
          </cell>
          <cell r="B5139" t="str">
            <v>00300</v>
          </cell>
          <cell r="C5139" t="str">
            <v>51210</v>
          </cell>
          <cell r="D5139">
            <v>732</v>
          </cell>
          <cell r="E5139" t="str">
            <v>A</v>
          </cell>
          <cell r="F5139" t="str">
            <v>CONSERVATION OFFICERS TRAINING</v>
          </cell>
          <cell r="G5139" t="str">
            <v>5</v>
          </cell>
          <cell r="H5139" t="str">
            <v>6340</v>
          </cell>
        </row>
        <row r="5140">
          <cell r="A5140" t="str">
            <v>0030051910</v>
          </cell>
          <cell r="B5140" t="str">
            <v>00300</v>
          </cell>
          <cell r="C5140" t="str">
            <v>51910</v>
          </cell>
          <cell r="D5140">
            <v>41821</v>
          </cell>
          <cell r="E5140" t="str">
            <v>I</v>
          </cell>
          <cell r="F5140" t="str">
            <v>STATE MUSEUM DEVELOPMENT FUND</v>
          </cell>
          <cell r="G5140" t="str">
            <v>5</v>
          </cell>
          <cell r="H5140" t="str">
            <v>6540</v>
          </cell>
        </row>
        <row r="5141">
          <cell r="A5141" t="str">
            <v>0030053910</v>
          </cell>
          <cell r="B5141" t="str">
            <v>00300</v>
          </cell>
          <cell r="C5141" t="str">
            <v>53910</v>
          </cell>
          <cell r="D5141">
            <v>41395</v>
          </cell>
          <cell r="E5141" t="str">
            <v>A</v>
          </cell>
          <cell r="F5141" t="str">
            <v>WEST BADEN SPRINGS HIST PRESER</v>
          </cell>
          <cell r="G5141" t="str">
            <v>5</v>
          </cell>
          <cell r="H5141" t="str">
            <v>5000</v>
          </cell>
        </row>
        <row r="5142">
          <cell r="A5142" t="str">
            <v>0030053911</v>
          </cell>
          <cell r="B5142" t="str">
            <v>00300</v>
          </cell>
          <cell r="C5142" t="str">
            <v>53911</v>
          </cell>
          <cell r="D5142">
            <v>41395</v>
          </cell>
          <cell r="E5142" t="str">
            <v>A</v>
          </cell>
          <cell r="F5142" t="str">
            <v>West Baden Springs Investment</v>
          </cell>
          <cell r="G5142" t="str">
            <v>3</v>
          </cell>
          <cell r="H5142" t="str">
            <v>5000</v>
          </cell>
        </row>
        <row r="5143">
          <cell r="A5143" t="str">
            <v>0030055020</v>
          </cell>
          <cell r="B5143" t="str">
            <v>00300</v>
          </cell>
          <cell r="C5143" t="str">
            <v>55020</v>
          </cell>
          <cell r="D5143">
            <v>40071</v>
          </cell>
          <cell r="E5143" t="str">
            <v>A</v>
          </cell>
          <cell r="F5143" t="str">
            <v>FLOOD CTRL REVOLVING LOANS</v>
          </cell>
          <cell r="G5143" t="str">
            <v>3</v>
          </cell>
          <cell r="H5143" t="str">
            <v>6930</v>
          </cell>
        </row>
        <row r="5144">
          <cell r="A5144" t="str">
            <v>0030058012</v>
          </cell>
          <cell r="B5144" t="str">
            <v>00300</v>
          </cell>
          <cell r="C5144" t="str">
            <v>58012</v>
          </cell>
          <cell r="D5144">
            <v>732</v>
          </cell>
          <cell r="E5144" t="str">
            <v>A</v>
          </cell>
          <cell r="F5144" t="str">
            <v>NOAA HABITAT RESTORATION</v>
          </cell>
          <cell r="G5144" t="str">
            <v>7</v>
          </cell>
          <cell r="H5144" t="str">
            <v>8000</v>
          </cell>
        </row>
        <row r="5145">
          <cell r="A5145" t="str">
            <v>0030058141</v>
          </cell>
          <cell r="B5145" t="str">
            <v>00300</v>
          </cell>
          <cell r="C5145" t="str">
            <v>58141</v>
          </cell>
          <cell r="D5145">
            <v>732</v>
          </cell>
          <cell r="E5145" t="str">
            <v>A</v>
          </cell>
          <cell r="F5145" t="str">
            <v>ARRA Port Security-Mt Vernon</v>
          </cell>
          <cell r="G5145" t="str">
            <v>7</v>
          </cell>
          <cell r="H5145" t="str">
            <v>8000</v>
          </cell>
        </row>
        <row r="5146">
          <cell r="A5146" t="str">
            <v>0030058142</v>
          </cell>
          <cell r="B5146" t="str">
            <v>00300</v>
          </cell>
          <cell r="C5146" t="str">
            <v>58142</v>
          </cell>
          <cell r="D5146">
            <v>732</v>
          </cell>
          <cell r="E5146" t="str">
            <v>A</v>
          </cell>
          <cell r="F5146" t="str">
            <v>ARRA Port Security-Cinc-Louisv</v>
          </cell>
          <cell r="G5146" t="str">
            <v>7</v>
          </cell>
          <cell r="H5146" t="str">
            <v>8000</v>
          </cell>
        </row>
        <row r="5147">
          <cell r="A5147" t="str">
            <v>0030058612</v>
          </cell>
          <cell r="B5147" t="str">
            <v>00300</v>
          </cell>
          <cell r="C5147" t="str">
            <v>58612</v>
          </cell>
          <cell r="D5147">
            <v>732</v>
          </cell>
          <cell r="E5147" t="str">
            <v>A</v>
          </cell>
          <cell r="F5147" t="str">
            <v>DHPA Dedicated</v>
          </cell>
          <cell r="G5147" t="str">
            <v>5</v>
          </cell>
          <cell r="H5147" t="str">
            <v>6000</v>
          </cell>
        </row>
        <row r="5148">
          <cell r="A5148" t="str">
            <v>0030060210</v>
          </cell>
          <cell r="B5148" t="str">
            <v>00300</v>
          </cell>
          <cell r="C5148" t="str">
            <v>60210</v>
          </cell>
          <cell r="D5148">
            <v>40071</v>
          </cell>
          <cell r="E5148" t="str">
            <v>I</v>
          </cell>
          <cell r="F5148" t="str">
            <v>Lt Gov DOEn Fund</v>
          </cell>
          <cell r="G5148" t="str">
            <v>7</v>
          </cell>
          <cell r="H5148" t="str">
            <v>8081</v>
          </cell>
        </row>
        <row r="5149">
          <cell r="A5149" t="str">
            <v>0030060800</v>
          </cell>
          <cell r="B5149" t="str">
            <v>00300</v>
          </cell>
          <cell r="C5149" t="str">
            <v>60800</v>
          </cell>
          <cell r="D5149">
            <v>40071</v>
          </cell>
          <cell r="E5149" t="str">
            <v>I</v>
          </cell>
          <cell r="F5149" t="str">
            <v>ISP DOJ Fund</v>
          </cell>
          <cell r="G5149" t="str">
            <v>7</v>
          </cell>
          <cell r="H5149" t="str">
            <v>8016</v>
          </cell>
        </row>
        <row r="5150">
          <cell r="A5150" t="str">
            <v>0030060900</v>
          </cell>
          <cell r="B5150" t="str">
            <v>00300</v>
          </cell>
          <cell r="C5150" t="str">
            <v>60900</v>
          </cell>
          <cell r="D5150">
            <v>40071</v>
          </cell>
          <cell r="E5150" t="str">
            <v>I</v>
          </cell>
          <cell r="F5150" t="str">
            <v>Adj Gen DOD Fund</v>
          </cell>
          <cell r="G5150" t="str">
            <v>7</v>
          </cell>
          <cell r="H5150" t="str">
            <v>8012</v>
          </cell>
        </row>
        <row r="5151">
          <cell r="A5151" t="str">
            <v>0030061530</v>
          </cell>
          <cell r="B5151" t="str">
            <v>00300</v>
          </cell>
          <cell r="C5151" t="str">
            <v>61530</v>
          </cell>
          <cell r="D5151">
            <v>41821</v>
          </cell>
          <cell r="E5151" t="str">
            <v>I</v>
          </cell>
          <cell r="F5151" t="str">
            <v>IEDC DOEn Fund</v>
          </cell>
          <cell r="G5151" t="str">
            <v/>
          </cell>
          <cell r="H5151" t="str">
            <v/>
          </cell>
        </row>
        <row r="5152">
          <cell r="A5152" t="str">
            <v>0030061600</v>
          </cell>
          <cell r="B5152" t="str">
            <v>00300</v>
          </cell>
          <cell r="C5152" t="str">
            <v>61600</v>
          </cell>
          <cell r="D5152">
            <v>732</v>
          </cell>
          <cell r="E5152" t="str">
            <v>A</v>
          </cell>
          <cell r="F5152" t="str">
            <v>DNR DOAg Fund</v>
          </cell>
          <cell r="G5152" t="str">
            <v>7</v>
          </cell>
          <cell r="H5152" t="str">
            <v>8010</v>
          </cell>
        </row>
        <row r="5153">
          <cell r="A5153" t="str">
            <v>0030061605</v>
          </cell>
          <cell r="B5153" t="str">
            <v>00300</v>
          </cell>
          <cell r="C5153" t="str">
            <v>61605</v>
          </cell>
          <cell r="D5153">
            <v>732</v>
          </cell>
          <cell r="E5153" t="str">
            <v>A</v>
          </cell>
          <cell r="F5153" t="str">
            <v>DNR CNCS Fund</v>
          </cell>
          <cell r="G5153" t="str">
            <v>7</v>
          </cell>
          <cell r="H5153" t="str">
            <v>8094</v>
          </cell>
        </row>
        <row r="5154">
          <cell r="A5154" t="str">
            <v>0030061610</v>
          </cell>
          <cell r="B5154" t="str">
            <v>00300</v>
          </cell>
          <cell r="C5154" t="str">
            <v>61610</v>
          </cell>
          <cell r="D5154">
            <v>732</v>
          </cell>
          <cell r="E5154" t="str">
            <v>A</v>
          </cell>
          <cell r="F5154" t="str">
            <v>DNR DOC Fund</v>
          </cell>
          <cell r="G5154" t="str">
            <v>7</v>
          </cell>
          <cell r="H5154" t="str">
            <v>8011</v>
          </cell>
        </row>
        <row r="5155">
          <cell r="A5155" t="str">
            <v>0030061615</v>
          </cell>
          <cell r="B5155" t="str">
            <v>00300</v>
          </cell>
          <cell r="C5155" t="str">
            <v>61615</v>
          </cell>
          <cell r="D5155">
            <v>732</v>
          </cell>
          <cell r="E5155" t="str">
            <v>A</v>
          </cell>
          <cell r="F5155" t="str">
            <v>DNR HUD Fund</v>
          </cell>
          <cell r="G5155" t="str">
            <v>7</v>
          </cell>
          <cell r="H5155" t="str">
            <v>8014</v>
          </cell>
        </row>
        <row r="5156">
          <cell r="A5156" t="str">
            <v>0030061620</v>
          </cell>
          <cell r="B5156" t="str">
            <v>00300</v>
          </cell>
          <cell r="C5156" t="str">
            <v>61620</v>
          </cell>
          <cell r="D5156">
            <v>732</v>
          </cell>
          <cell r="E5156" t="str">
            <v>I</v>
          </cell>
          <cell r="F5156" t="str">
            <v>DNR DOD Fund</v>
          </cell>
          <cell r="G5156" t="str">
            <v>7</v>
          </cell>
          <cell r="H5156" t="str">
            <v>8012</v>
          </cell>
        </row>
        <row r="5157">
          <cell r="A5157" t="str">
            <v>0030061625</v>
          </cell>
          <cell r="B5157" t="str">
            <v>00300</v>
          </cell>
          <cell r="C5157" t="str">
            <v>61625</v>
          </cell>
          <cell r="D5157">
            <v>732</v>
          </cell>
          <cell r="E5157" t="str">
            <v>A</v>
          </cell>
          <cell r="F5157" t="str">
            <v>DNR DoEn Fed Fund</v>
          </cell>
          <cell r="G5157" t="str">
            <v>7</v>
          </cell>
          <cell r="H5157" t="str">
            <v>8081</v>
          </cell>
        </row>
        <row r="5158">
          <cell r="A5158" t="str">
            <v>0030061630</v>
          </cell>
          <cell r="B5158" t="str">
            <v>00300</v>
          </cell>
          <cell r="C5158" t="str">
            <v>61630</v>
          </cell>
          <cell r="D5158">
            <v>732</v>
          </cell>
          <cell r="E5158" t="str">
            <v>A</v>
          </cell>
          <cell r="F5158" t="str">
            <v>DNR DHS Fund</v>
          </cell>
          <cell r="G5158" t="str">
            <v>7</v>
          </cell>
          <cell r="H5158" t="str">
            <v>8097</v>
          </cell>
        </row>
        <row r="5159">
          <cell r="A5159" t="str">
            <v>0030061635</v>
          </cell>
          <cell r="B5159" t="str">
            <v>00300</v>
          </cell>
          <cell r="C5159" t="str">
            <v>61635</v>
          </cell>
          <cell r="D5159">
            <v>732</v>
          </cell>
          <cell r="E5159" t="str">
            <v>I</v>
          </cell>
          <cell r="F5159" t="str">
            <v>DNR DoEd Fed Fund</v>
          </cell>
          <cell r="G5159" t="str">
            <v>7</v>
          </cell>
          <cell r="H5159" t="str">
            <v>8084</v>
          </cell>
        </row>
        <row r="5160">
          <cell r="A5160" t="str">
            <v>0030061640</v>
          </cell>
          <cell r="B5160" t="str">
            <v>00300</v>
          </cell>
          <cell r="C5160" t="str">
            <v>61640</v>
          </cell>
          <cell r="D5160">
            <v>732</v>
          </cell>
          <cell r="E5160" t="str">
            <v>A</v>
          </cell>
          <cell r="F5160" t="str">
            <v>DNR DOI Fund</v>
          </cell>
          <cell r="G5160" t="str">
            <v>7</v>
          </cell>
          <cell r="H5160" t="str">
            <v>8015</v>
          </cell>
        </row>
        <row r="5161">
          <cell r="A5161" t="str">
            <v>0030061645</v>
          </cell>
          <cell r="B5161" t="str">
            <v>00300</v>
          </cell>
          <cell r="C5161" t="str">
            <v>61645</v>
          </cell>
          <cell r="D5161">
            <v>732</v>
          </cell>
          <cell r="E5161" t="str">
            <v>A</v>
          </cell>
          <cell r="F5161" t="str">
            <v>DNR DOJ Fed Fund</v>
          </cell>
          <cell r="G5161" t="str">
            <v>7</v>
          </cell>
          <cell r="H5161" t="str">
            <v>8016</v>
          </cell>
        </row>
        <row r="5162">
          <cell r="A5162" t="str">
            <v>0030061650</v>
          </cell>
          <cell r="B5162" t="str">
            <v>00300</v>
          </cell>
          <cell r="C5162" t="str">
            <v>61650</v>
          </cell>
          <cell r="D5162">
            <v>732</v>
          </cell>
          <cell r="E5162" t="str">
            <v>A</v>
          </cell>
          <cell r="F5162" t="str">
            <v>DNR DOT Fund</v>
          </cell>
          <cell r="G5162" t="str">
            <v>7</v>
          </cell>
          <cell r="H5162" t="str">
            <v>8020</v>
          </cell>
        </row>
        <row r="5163">
          <cell r="A5163" t="str">
            <v>0030061660</v>
          </cell>
          <cell r="B5163" t="str">
            <v>00300</v>
          </cell>
          <cell r="C5163" t="str">
            <v>61660</v>
          </cell>
          <cell r="D5163">
            <v>732</v>
          </cell>
          <cell r="E5163" t="str">
            <v>A</v>
          </cell>
          <cell r="F5163" t="str">
            <v>DNR EPA Fund</v>
          </cell>
          <cell r="G5163" t="str">
            <v>7</v>
          </cell>
          <cell r="H5163" t="str">
            <v>8066</v>
          </cell>
        </row>
        <row r="5164">
          <cell r="A5164" t="str">
            <v>0030061670</v>
          </cell>
          <cell r="B5164" t="str">
            <v>00300</v>
          </cell>
          <cell r="C5164" t="str">
            <v>61670</v>
          </cell>
          <cell r="D5164">
            <v>732</v>
          </cell>
          <cell r="E5164" t="str">
            <v>A</v>
          </cell>
          <cell r="F5164" t="str">
            <v>DNR DOI F&amp;W Fund</v>
          </cell>
          <cell r="G5164" t="str">
            <v>7</v>
          </cell>
          <cell r="H5164" t="str">
            <v>8015</v>
          </cell>
        </row>
        <row r="5165">
          <cell r="A5165" t="str">
            <v>0030061680</v>
          </cell>
          <cell r="B5165" t="str">
            <v>00300</v>
          </cell>
          <cell r="C5165" t="str">
            <v>61680</v>
          </cell>
          <cell r="D5165">
            <v>732</v>
          </cell>
          <cell r="E5165" t="str">
            <v>A</v>
          </cell>
          <cell r="F5165" t="str">
            <v>DNR F&amp;W DOAg Fund</v>
          </cell>
          <cell r="G5165" t="str">
            <v>7</v>
          </cell>
          <cell r="H5165" t="str">
            <v>8010</v>
          </cell>
        </row>
        <row r="5166">
          <cell r="A5166" t="str">
            <v>0030061800</v>
          </cell>
          <cell r="B5166" t="str">
            <v>00300</v>
          </cell>
          <cell r="C5166" t="str">
            <v>61800</v>
          </cell>
          <cell r="D5166">
            <v>40071</v>
          </cell>
          <cell r="E5166" t="str">
            <v>I</v>
          </cell>
          <cell r="F5166" t="str">
            <v>DHS DHS Fund</v>
          </cell>
          <cell r="G5166" t="str">
            <v>7</v>
          </cell>
          <cell r="H5166" t="str">
            <v>8097</v>
          </cell>
        </row>
        <row r="5167">
          <cell r="A5167" t="str">
            <v>0030061810</v>
          </cell>
          <cell r="B5167" t="str">
            <v>00300</v>
          </cell>
          <cell r="C5167" t="str">
            <v>61810</v>
          </cell>
          <cell r="D5167">
            <v>40071</v>
          </cell>
          <cell r="E5167" t="str">
            <v>I</v>
          </cell>
          <cell r="F5167" t="str">
            <v>DHS DHUD Fund</v>
          </cell>
          <cell r="G5167" t="str">
            <v>7</v>
          </cell>
          <cell r="H5167" t="str">
            <v>8014</v>
          </cell>
        </row>
        <row r="5168">
          <cell r="A5168" t="str">
            <v>0030061910</v>
          </cell>
          <cell r="B5168" t="str">
            <v>00300</v>
          </cell>
          <cell r="C5168" t="str">
            <v>61910</v>
          </cell>
          <cell r="D5168">
            <v>40071</v>
          </cell>
          <cell r="E5168" t="str">
            <v>I</v>
          </cell>
          <cell r="F5168" t="str">
            <v>ISDH DHHS Fund</v>
          </cell>
          <cell r="G5168" t="str">
            <v>7</v>
          </cell>
          <cell r="H5168" t="str">
            <v>8093</v>
          </cell>
        </row>
        <row r="5169">
          <cell r="A5169" t="str">
            <v>0030062110</v>
          </cell>
          <cell r="B5169" t="str">
            <v>00300</v>
          </cell>
          <cell r="C5169" t="str">
            <v>62110</v>
          </cell>
          <cell r="D5169">
            <v>40071</v>
          </cell>
          <cell r="E5169" t="str">
            <v>I</v>
          </cell>
          <cell r="F5169" t="str">
            <v>FSSA DOEd Fund</v>
          </cell>
          <cell r="G5169" t="str">
            <v>7</v>
          </cell>
          <cell r="H5169" t="str">
            <v>8084</v>
          </cell>
        </row>
        <row r="5170">
          <cell r="A5170" t="str">
            <v>0030062130</v>
          </cell>
          <cell r="B5170" t="str">
            <v>00300</v>
          </cell>
          <cell r="C5170" t="str">
            <v>62130</v>
          </cell>
          <cell r="D5170">
            <v>41821</v>
          </cell>
          <cell r="E5170" t="str">
            <v>I</v>
          </cell>
          <cell r="F5170" t="str">
            <v>FSSA DHHS Fund</v>
          </cell>
          <cell r="G5170" t="str">
            <v>7</v>
          </cell>
          <cell r="H5170" t="str">
            <v>8093</v>
          </cell>
        </row>
        <row r="5171">
          <cell r="A5171" t="str">
            <v>0030062440</v>
          </cell>
          <cell r="B5171" t="str">
            <v>00300</v>
          </cell>
          <cell r="C5171" t="str">
            <v>62440</v>
          </cell>
          <cell r="D5171">
            <v>40071</v>
          </cell>
          <cell r="E5171" t="str">
            <v>I</v>
          </cell>
          <cell r="F5171" t="str">
            <v>SSCH DHHS Fund</v>
          </cell>
          <cell r="G5171" t="str">
            <v>7</v>
          </cell>
          <cell r="H5171" t="str">
            <v>8093</v>
          </cell>
        </row>
        <row r="5172">
          <cell r="A5172" t="str">
            <v>0030062620</v>
          </cell>
          <cell r="B5172" t="str">
            <v>00300</v>
          </cell>
          <cell r="C5172" t="str">
            <v>62620</v>
          </cell>
          <cell r="D5172">
            <v>41821</v>
          </cell>
          <cell r="E5172" t="str">
            <v>I</v>
          </cell>
          <cell r="F5172" t="str">
            <v>DOE DOEd Fund</v>
          </cell>
          <cell r="G5172" t="str">
            <v>7</v>
          </cell>
          <cell r="H5172" t="str">
            <v>8084</v>
          </cell>
        </row>
        <row r="5173">
          <cell r="A5173" t="str">
            <v>0030063200</v>
          </cell>
          <cell r="B5173" t="str">
            <v>00300</v>
          </cell>
          <cell r="C5173" t="str">
            <v>63200</v>
          </cell>
          <cell r="D5173">
            <v>41726</v>
          </cell>
          <cell r="E5173" t="str">
            <v>I</v>
          </cell>
          <cell r="F5173" t="str">
            <v>INDOT DOT Fund</v>
          </cell>
          <cell r="G5173" t="str">
            <v>7</v>
          </cell>
          <cell r="H5173" t="str">
            <v>8020</v>
          </cell>
        </row>
        <row r="5174">
          <cell r="A5174" t="str">
            <v>0030063360</v>
          </cell>
          <cell r="B5174" t="str">
            <v>00300</v>
          </cell>
          <cell r="C5174" t="str">
            <v>63360</v>
          </cell>
          <cell r="D5174">
            <v>732</v>
          </cell>
          <cell r="E5174" t="str">
            <v>A</v>
          </cell>
          <cell r="F5174" t="str">
            <v>DNR DOEd Fund</v>
          </cell>
          <cell r="G5174" t="str">
            <v>7</v>
          </cell>
          <cell r="H5174" t="str">
            <v>8084</v>
          </cell>
        </row>
        <row r="5175">
          <cell r="A5175" t="str">
            <v>0030073214</v>
          </cell>
          <cell r="B5175" t="str">
            <v>00300</v>
          </cell>
          <cell r="C5175" t="str">
            <v>73214</v>
          </cell>
          <cell r="D5175">
            <v>41821</v>
          </cell>
          <cell r="E5175" t="str">
            <v>I</v>
          </cell>
          <cell r="F5175" t="str">
            <v>CIF CLARK COUNTY</v>
          </cell>
          <cell r="G5175" t="str">
            <v>6</v>
          </cell>
          <cell r="H5175" t="str">
            <v>3220</v>
          </cell>
        </row>
        <row r="5176">
          <cell r="A5176" t="str">
            <v>0030073248</v>
          </cell>
          <cell r="B5176" t="str">
            <v>00300</v>
          </cell>
          <cell r="C5176" t="str">
            <v>73248</v>
          </cell>
          <cell r="D5176">
            <v>41821</v>
          </cell>
          <cell r="E5176" t="str">
            <v>I</v>
          </cell>
          <cell r="F5176" t="str">
            <v>CIF NOBLE COUNTY</v>
          </cell>
          <cell r="G5176" t="str">
            <v>6</v>
          </cell>
          <cell r="H5176" t="str">
            <v>3220</v>
          </cell>
        </row>
        <row r="5177">
          <cell r="A5177" t="str">
            <v>0030073250</v>
          </cell>
          <cell r="B5177" t="str">
            <v>00300</v>
          </cell>
          <cell r="C5177" t="str">
            <v>73250</v>
          </cell>
          <cell r="D5177">
            <v>41821</v>
          </cell>
          <cell r="E5177" t="str">
            <v>I</v>
          </cell>
          <cell r="F5177" t="str">
            <v>CIF ST. JOSEPH COUNTY</v>
          </cell>
          <cell r="G5177" t="str">
            <v>6</v>
          </cell>
          <cell r="H5177" t="str">
            <v>3220</v>
          </cell>
        </row>
        <row r="5178">
          <cell r="A5178" t="str">
            <v>0030073256</v>
          </cell>
          <cell r="B5178" t="str">
            <v>00300</v>
          </cell>
          <cell r="C5178" t="str">
            <v>73256</v>
          </cell>
          <cell r="D5178">
            <v>41821</v>
          </cell>
          <cell r="E5178" t="str">
            <v>I</v>
          </cell>
          <cell r="F5178" t="str">
            <v>CIF SPENCER COUNTY</v>
          </cell>
          <cell r="G5178" t="str">
            <v>6</v>
          </cell>
          <cell r="H5178" t="str">
            <v>3220</v>
          </cell>
        </row>
        <row r="5179">
          <cell r="A5179" t="str">
            <v>0030073258</v>
          </cell>
          <cell r="B5179" t="str">
            <v>00300</v>
          </cell>
          <cell r="C5179" t="str">
            <v>73258</v>
          </cell>
          <cell r="D5179">
            <v>41821</v>
          </cell>
          <cell r="E5179" t="str">
            <v>I</v>
          </cell>
          <cell r="F5179" t="str">
            <v>SULLIVAN COUNTY/INNKEEPERS TAX</v>
          </cell>
          <cell r="G5179" t="str">
            <v>6</v>
          </cell>
          <cell r="H5179" t="str">
            <v>3220</v>
          </cell>
        </row>
        <row r="5180">
          <cell r="A5180" t="str">
            <v>0030073260</v>
          </cell>
          <cell r="B5180" t="str">
            <v>00300</v>
          </cell>
          <cell r="C5180" t="str">
            <v>73260</v>
          </cell>
          <cell r="D5180">
            <v>41821</v>
          </cell>
          <cell r="E5180" t="str">
            <v>I</v>
          </cell>
          <cell r="F5180" t="str">
            <v>CIF TIPPECANOE COUNTY</v>
          </cell>
          <cell r="G5180" t="str">
            <v>6</v>
          </cell>
          <cell r="H5180" t="str">
            <v>3220</v>
          </cell>
        </row>
        <row r="5181">
          <cell r="A5181" t="str">
            <v>0030073820</v>
          </cell>
          <cell r="B5181" t="str">
            <v>00300</v>
          </cell>
          <cell r="C5181" t="str">
            <v>73820</v>
          </cell>
          <cell r="D5181">
            <v>41821</v>
          </cell>
          <cell r="E5181" t="str">
            <v>A</v>
          </cell>
          <cell r="F5181" t="str">
            <v>EXCISE/CONSERVATION BLUE CROSS</v>
          </cell>
          <cell r="G5181" t="str">
            <v>6</v>
          </cell>
          <cell r="H5181" t="str">
            <v>7020</v>
          </cell>
        </row>
        <row r="5182">
          <cell r="A5182" t="str">
            <v>0030074320</v>
          </cell>
          <cell r="B5182" t="str">
            <v>00300</v>
          </cell>
          <cell r="C5182" t="str">
            <v>74320</v>
          </cell>
          <cell r="D5182">
            <v>41275</v>
          </cell>
          <cell r="E5182" t="str">
            <v>A</v>
          </cell>
          <cell r="F5182" t="str">
            <v>OPEB Trust Fund - DNR</v>
          </cell>
          <cell r="G5182" t="str">
            <v>6</v>
          </cell>
          <cell r="H5182" t="str">
            <v>6605</v>
          </cell>
        </row>
        <row r="5183">
          <cell r="A5183" t="str">
            <v>0030089002</v>
          </cell>
          <cell r="B5183" t="str">
            <v>00300</v>
          </cell>
          <cell r="C5183" t="str">
            <v>89002</v>
          </cell>
          <cell r="D5183">
            <v>40071</v>
          </cell>
          <cell r="E5183" t="str">
            <v>I</v>
          </cell>
          <cell r="F5183" t="str">
            <v>ERROR FUND CENTER</v>
          </cell>
          <cell r="G5183" t="str">
            <v>3</v>
          </cell>
          <cell r="H5183" t="str">
            <v>6340</v>
          </cell>
        </row>
        <row r="5184">
          <cell r="A5184" t="str">
            <v>0030089005</v>
          </cell>
          <cell r="B5184" t="str">
            <v>00300</v>
          </cell>
          <cell r="C5184" t="str">
            <v>89005</v>
          </cell>
          <cell r="D5184">
            <v>40360</v>
          </cell>
          <cell r="E5184" t="str">
            <v>I</v>
          </cell>
          <cell r="F5184" t="str">
            <v>Inactivate after Year-end</v>
          </cell>
          <cell r="G5184" t="str">
            <v>7</v>
          </cell>
          <cell r="H5184" t="str">
            <v>1000</v>
          </cell>
        </row>
        <row r="5185">
          <cell r="A5185" t="str">
            <v>0030089006</v>
          </cell>
          <cell r="B5185" t="str">
            <v>00300</v>
          </cell>
          <cell r="C5185" t="str">
            <v>89006</v>
          </cell>
          <cell r="D5185">
            <v>40360</v>
          </cell>
          <cell r="E5185" t="str">
            <v>I</v>
          </cell>
          <cell r="F5185" t="str">
            <v>Inactivate after Year-end</v>
          </cell>
          <cell r="G5185" t="str">
            <v>3</v>
          </cell>
          <cell r="H5185" t="str">
            <v>1000</v>
          </cell>
        </row>
        <row r="5186">
          <cell r="A5186" t="str">
            <v>0030089007</v>
          </cell>
          <cell r="B5186" t="str">
            <v>00300</v>
          </cell>
          <cell r="C5186" t="str">
            <v>89007</v>
          </cell>
          <cell r="D5186">
            <v>40360</v>
          </cell>
          <cell r="E5186" t="str">
            <v>I</v>
          </cell>
          <cell r="F5186" t="str">
            <v>Inactivate after Year-end</v>
          </cell>
          <cell r="G5186" t="str">
            <v>3</v>
          </cell>
          <cell r="H5186" t="str">
            <v>1000</v>
          </cell>
        </row>
        <row r="5187">
          <cell r="A5187" t="str">
            <v>0030089012</v>
          </cell>
          <cell r="B5187" t="str">
            <v>00300</v>
          </cell>
          <cell r="C5187" t="str">
            <v>89012</v>
          </cell>
          <cell r="D5187">
            <v>40360</v>
          </cell>
          <cell r="E5187" t="str">
            <v>I</v>
          </cell>
          <cell r="F5187" t="str">
            <v>Inactivate after Year-end</v>
          </cell>
          <cell r="G5187" t="str">
            <v>3</v>
          </cell>
          <cell r="H5187" t="str">
            <v>1000</v>
          </cell>
        </row>
        <row r="5188">
          <cell r="A5188" t="str">
            <v>0030089019</v>
          </cell>
          <cell r="B5188" t="str">
            <v>00300</v>
          </cell>
          <cell r="C5188" t="str">
            <v>89019</v>
          </cell>
          <cell r="D5188">
            <v>40071</v>
          </cell>
          <cell r="E5188" t="str">
            <v>I</v>
          </cell>
          <cell r="F5188" t="str">
            <v>CO- R&amp;R LAKE LEVEL CNTRL STRUC</v>
          </cell>
          <cell r="G5188" t="str">
            <v>7</v>
          </cell>
          <cell r="H5188" t="str">
            <v>1000</v>
          </cell>
        </row>
        <row r="5189">
          <cell r="A5189" t="str">
            <v>0030089020</v>
          </cell>
          <cell r="B5189" t="str">
            <v>00300</v>
          </cell>
          <cell r="C5189" t="str">
            <v>89020</v>
          </cell>
          <cell r="D5189">
            <v>40071</v>
          </cell>
          <cell r="E5189" t="str">
            <v>I</v>
          </cell>
          <cell r="F5189" t="str">
            <v>CO- WHITEWATER CANAL TRAIL</v>
          </cell>
          <cell r="G5189" t="str">
            <v>7</v>
          </cell>
          <cell r="H5189" t="str">
            <v>1000</v>
          </cell>
        </row>
        <row r="5190">
          <cell r="A5190" t="str">
            <v>0030089021</v>
          </cell>
          <cell r="B5190" t="str">
            <v>00300</v>
          </cell>
          <cell r="C5190" t="str">
            <v>89021</v>
          </cell>
          <cell r="D5190">
            <v>40360</v>
          </cell>
          <cell r="E5190" t="str">
            <v>I</v>
          </cell>
          <cell r="F5190" t="str">
            <v>Inactivate after Year-end</v>
          </cell>
          <cell r="G5190" t="str">
            <v>3</v>
          </cell>
          <cell r="H5190" t="str">
            <v>1000</v>
          </cell>
        </row>
        <row r="5191">
          <cell r="A5191" t="str">
            <v>0030089024</v>
          </cell>
          <cell r="B5191" t="str">
            <v>00300</v>
          </cell>
          <cell r="C5191" t="str">
            <v>89024</v>
          </cell>
          <cell r="D5191">
            <v>40071</v>
          </cell>
          <cell r="E5191" t="str">
            <v>I</v>
          </cell>
          <cell r="F5191" t="str">
            <v>CO- VARIOUS STATE PARK REPAIR/</v>
          </cell>
          <cell r="G5191" t="str">
            <v>7</v>
          </cell>
          <cell r="H5191" t="str">
            <v>1000</v>
          </cell>
        </row>
        <row r="5192">
          <cell r="A5192" t="str">
            <v>0030089039</v>
          </cell>
          <cell r="B5192" t="str">
            <v>00300</v>
          </cell>
          <cell r="C5192" t="str">
            <v>89039</v>
          </cell>
          <cell r="D5192">
            <v>40071</v>
          </cell>
          <cell r="E5192" t="str">
            <v>I</v>
          </cell>
          <cell r="F5192" t="str">
            <v>CO- HOMETOWN INDIANA</v>
          </cell>
          <cell r="G5192" t="str">
            <v>3</v>
          </cell>
          <cell r="H5192" t="str">
            <v>1000</v>
          </cell>
        </row>
        <row r="5193">
          <cell r="A5193" t="str">
            <v>0030089040</v>
          </cell>
          <cell r="B5193" t="str">
            <v>00300</v>
          </cell>
          <cell r="C5193" t="str">
            <v>89040</v>
          </cell>
          <cell r="D5193">
            <v>40071</v>
          </cell>
          <cell r="E5193" t="str">
            <v>I</v>
          </cell>
          <cell r="F5193" t="str">
            <v>CO- PURCHASE LAKE MICHIGAN BLD</v>
          </cell>
          <cell r="G5193" t="str">
            <v>3</v>
          </cell>
          <cell r="H5193" t="str">
            <v>1000</v>
          </cell>
        </row>
        <row r="5194">
          <cell r="A5194" t="str">
            <v>0030089055</v>
          </cell>
          <cell r="B5194" t="str">
            <v>00300</v>
          </cell>
          <cell r="C5194" t="str">
            <v>89055</v>
          </cell>
          <cell r="D5194">
            <v>40071</v>
          </cell>
          <cell r="E5194" t="str">
            <v>I</v>
          </cell>
          <cell r="F5194" t="str">
            <v>CO- FISH AND WILDLIFE FACILITE</v>
          </cell>
          <cell r="G5194" t="str">
            <v>3</v>
          </cell>
          <cell r="H5194" t="str">
            <v>1000</v>
          </cell>
        </row>
        <row r="5195">
          <cell r="A5195" t="str">
            <v>0030089061</v>
          </cell>
          <cell r="B5195" t="str">
            <v>00300</v>
          </cell>
          <cell r="C5195" t="str">
            <v>89061</v>
          </cell>
          <cell r="D5195">
            <v>40071</v>
          </cell>
          <cell r="E5195" t="str">
            <v>I</v>
          </cell>
          <cell r="F5195" t="str">
            <v>CO- REPLACE UNDERGROUND STORAG</v>
          </cell>
          <cell r="G5195" t="str">
            <v>3</v>
          </cell>
          <cell r="H5195" t="str">
            <v>1000</v>
          </cell>
        </row>
        <row r="5196">
          <cell r="A5196" t="str">
            <v>0030089076</v>
          </cell>
          <cell r="B5196" t="str">
            <v>00300</v>
          </cell>
          <cell r="C5196" t="str">
            <v>89076</v>
          </cell>
          <cell r="D5196">
            <v>40071</v>
          </cell>
          <cell r="E5196" t="str">
            <v>I</v>
          </cell>
          <cell r="F5196" t="str">
            <v>CO- FLOODPLAIN STUDY</v>
          </cell>
          <cell r="G5196" t="str">
            <v>7</v>
          </cell>
          <cell r="H5196" t="str">
            <v>1000</v>
          </cell>
        </row>
        <row r="5197">
          <cell r="A5197" t="str">
            <v>0030089082</v>
          </cell>
          <cell r="B5197" t="str">
            <v>00300</v>
          </cell>
          <cell r="C5197" t="str">
            <v>89082</v>
          </cell>
          <cell r="D5197">
            <v>40071</v>
          </cell>
          <cell r="E5197" t="str">
            <v>I</v>
          </cell>
          <cell r="F5197" t="str">
            <v>CO- ORPHAN WELLS PROGRAM</v>
          </cell>
          <cell r="G5197" t="str">
            <v>7</v>
          </cell>
          <cell r="H5197" t="str">
            <v>1000</v>
          </cell>
        </row>
        <row r="5198">
          <cell r="A5198" t="str">
            <v>0030089087</v>
          </cell>
          <cell r="B5198" t="str">
            <v>00300</v>
          </cell>
          <cell r="C5198" t="str">
            <v>89087</v>
          </cell>
          <cell r="D5198">
            <v>40360</v>
          </cell>
          <cell r="E5198" t="str">
            <v>I</v>
          </cell>
          <cell r="F5198" t="str">
            <v>Inactivate after Year-end</v>
          </cell>
          <cell r="G5198" t="str">
            <v>3</v>
          </cell>
          <cell r="H5198" t="str">
            <v>1000</v>
          </cell>
        </row>
        <row r="5199">
          <cell r="A5199" t="str">
            <v>0030089100</v>
          </cell>
          <cell r="B5199" t="str">
            <v>00300</v>
          </cell>
          <cell r="C5199" t="str">
            <v>89100</v>
          </cell>
          <cell r="D5199">
            <v>40071</v>
          </cell>
          <cell r="E5199" t="str">
            <v>I</v>
          </cell>
          <cell r="F5199" t="str">
            <v>CO- STATE PARKS - CABINS</v>
          </cell>
          <cell r="G5199" t="str">
            <v>7</v>
          </cell>
          <cell r="H5199" t="str">
            <v>1000</v>
          </cell>
        </row>
        <row r="5200">
          <cell r="A5200" t="str">
            <v>0030089108</v>
          </cell>
          <cell r="B5200" t="str">
            <v>00300</v>
          </cell>
          <cell r="C5200" t="str">
            <v>89108</v>
          </cell>
          <cell r="D5200">
            <v>40360</v>
          </cell>
          <cell r="E5200" t="str">
            <v>I</v>
          </cell>
          <cell r="F5200" t="str">
            <v>Inactivate after Year-end</v>
          </cell>
          <cell r="G5200" t="str">
            <v>3</v>
          </cell>
          <cell r="H5200" t="str">
            <v>1000</v>
          </cell>
        </row>
        <row r="5201">
          <cell r="A5201" t="str">
            <v>0030089115</v>
          </cell>
          <cell r="B5201" t="str">
            <v>00300</v>
          </cell>
          <cell r="C5201" t="str">
            <v>89115</v>
          </cell>
          <cell r="D5201">
            <v>40071</v>
          </cell>
          <cell r="E5201" t="str">
            <v>I</v>
          </cell>
          <cell r="F5201" t="str">
            <v>ERROR FUND CENTER</v>
          </cell>
          <cell r="G5201" t="str">
            <v>3</v>
          </cell>
          <cell r="H5201" t="str">
            <v>1000</v>
          </cell>
        </row>
        <row r="5202">
          <cell r="A5202" t="str">
            <v>0030089116</v>
          </cell>
          <cell r="B5202" t="str">
            <v>00300</v>
          </cell>
          <cell r="C5202" t="str">
            <v>89116</v>
          </cell>
          <cell r="D5202">
            <v>40360</v>
          </cell>
          <cell r="E5202" t="str">
            <v>I</v>
          </cell>
          <cell r="F5202" t="str">
            <v>Inactivate after Year-end</v>
          </cell>
          <cell r="G5202" t="str">
            <v>3</v>
          </cell>
          <cell r="H5202" t="str">
            <v>1000</v>
          </cell>
        </row>
        <row r="5203">
          <cell r="A5203" t="str">
            <v>0030089117</v>
          </cell>
          <cell r="B5203" t="str">
            <v>00300</v>
          </cell>
          <cell r="C5203" t="str">
            <v>89117</v>
          </cell>
          <cell r="D5203">
            <v>40071</v>
          </cell>
          <cell r="E5203" t="str">
            <v>I</v>
          </cell>
          <cell r="F5203" t="str">
            <v>ERROR FUND CENTER</v>
          </cell>
          <cell r="G5203" t="str">
            <v>3</v>
          </cell>
          <cell r="H5203" t="str">
            <v>1000</v>
          </cell>
        </row>
        <row r="5204">
          <cell r="A5204" t="str">
            <v>0030089122</v>
          </cell>
          <cell r="B5204" t="str">
            <v>00300</v>
          </cell>
          <cell r="C5204" t="str">
            <v>89122</v>
          </cell>
          <cell r="D5204">
            <v>40071</v>
          </cell>
          <cell r="E5204" t="str">
            <v>I</v>
          </cell>
          <cell r="F5204" t="str">
            <v>CO- LEGISLATORS' TREES</v>
          </cell>
          <cell r="G5204" t="str">
            <v>3</v>
          </cell>
          <cell r="H5204" t="str">
            <v>1000</v>
          </cell>
        </row>
        <row r="5205">
          <cell r="A5205" t="str">
            <v>0030089148</v>
          </cell>
          <cell r="B5205" t="str">
            <v>00300</v>
          </cell>
          <cell r="C5205" t="str">
            <v>89148</v>
          </cell>
          <cell r="D5205">
            <v>40071</v>
          </cell>
          <cell r="E5205" t="str">
            <v>I</v>
          </cell>
          <cell r="F5205" t="str">
            <v>CO- LEGISLATORS' TREES</v>
          </cell>
          <cell r="G5205" t="str">
            <v>3</v>
          </cell>
          <cell r="H5205" t="str">
            <v>1000</v>
          </cell>
        </row>
        <row r="5206">
          <cell r="A5206" t="str">
            <v>0030089174</v>
          </cell>
          <cell r="B5206" t="str">
            <v>00300</v>
          </cell>
          <cell r="C5206" t="str">
            <v>89174</v>
          </cell>
          <cell r="D5206">
            <v>40071</v>
          </cell>
          <cell r="E5206" t="str">
            <v>I</v>
          </cell>
          <cell r="F5206" t="str">
            <v>CO- LEGISLATORS' TREES</v>
          </cell>
          <cell r="G5206" t="str">
            <v>3</v>
          </cell>
          <cell r="H5206" t="str">
            <v>1000</v>
          </cell>
        </row>
        <row r="5207">
          <cell r="A5207" t="str">
            <v>0030089250</v>
          </cell>
          <cell r="B5207" t="str">
            <v>00300</v>
          </cell>
          <cell r="C5207" t="str">
            <v>89250</v>
          </cell>
          <cell r="D5207">
            <v>40071</v>
          </cell>
          <cell r="E5207" t="str">
            <v>I</v>
          </cell>
          <cell r="F5207" t="str">
            <v>ERROR FUND CENTER</v>
          </cell>
          <cell r="G5207" t="str">
            <v>3</v>
          </cell>
          <cell r="H5207" t="str">
            <v>3880</v>
          </cell>
        </row>
        <row r="5208">
          <cell r="A5208" t="str">
            <v>0030089251</v>
          </cell>
          <cell r="B5208" t="str">
            <v>00300</v>
          </cell>
          <cell r="C5208" t="str">
            <v>89251</v>
          </cell>
          <cell r="D5208">
            <v>40071</v>
          </cell>
          <cell r="E5208" t="str">
            <v>I</v>
          </cell>
          <cell r="F5208" t="str">
            <v>ERROR FUND CENTER</v>
          </cell>
          <cell r="G5208" t="str">
            <v>3</v>
          </cell>
          <cell r="H5208" t="str">
            <v>3880</v>
          </cell>
        </row>
        <row r="5209">
          <cell r="A5209" t="str">
            <v>0030089274</v>
          </cell>
          <cell r="B5209" t="str">
            <v>00300</v>
          </cell>
          <cell r="C5209" t="str">
            <v>89274</v>
          </cell>
          <cell r="D5209">
            <v>40071</v>
          </cell>
          <cell r="E5209" t="str">
            <v>I</v>
          </cell>
          <cell r="F5209" t="str">
            <v>CO- ***AUDITOR ERROR***</v>
          </cell>
          <cell r="G5209" t="str">
            <v>3</v>
          </cell>
          <cell r="H5209" t="str">
            <v>3420</v>
          </cell>
        </row>
        <row r="5210">
          <cell r="A5210" t="str">
            <v>0030089282</v>
          </cell>
          <cell r="B5210" t="str">
            <v>00300</v>
          </cell>
          <cell r="C5210" t="str">
            <v>89282</v>
          </cell>
          <cell r="D5210">
            <v>40071</v>
          </cell>
          <cell r="E5210" t="str">
            <v>I</v>
          </cell>
          <cell r="F5210" t="str">
            <v>ERROR FUND CENTER</v>
          </cell>
          <cell r="G5210" t="str">
            <v>3</v>
          </cell>
          <cell r="H5210" t="str">
            <v>3880</v>
          </cell>
        </row>
        <row r="5211">
          <cell r="A5211" t="str">
            <v>0030089302</v>
          </cell>
          <cell r="B5211" t="str">
            <v>00300</v>
          </cell>
          <cell r="C5211" t="str">
            <v>89302</v>
          </cell>
          <cell r="D5211">
            <v>40360</v>
          </cell>
          <cell r="E5211" t="str">
            <v>I</v>
          </cell>
          <cell r="F5211" t="str">
            <v>Inactivate after Year-end</v>
          </cell>
          <cell r="G5211" t="str">
            <v>3</v>
          </cell>
          <cell r="H5211" t="str">
            <v>3450</v>
          </cell>
        </row>
        <row r="5212">
          <cell r="A5212" t="str">
            <v>0030089318</v>
          </cell>
          <cell r="B5212" t="str">
            <v>00300</v>
          </cell>
          <cell r="C5212" t="str">
            <v>89318</v>
          </cell>
          <cell r="D5212">
            <v>40071</v>
          </cell>
          <cell r="E5212" t="str">
            <v>I</v>
          </cell>
          <cell r="F5212" t="str">
            <v>CO- PUMPKINVINE NATURE TRAILS</v>
          </cell>
          <cell r="G5212" t="str">
            <v>3</v>
          </cell>
          <cell r="H5212" t="str">
            <v>3880</v>
          </cell>
        </row>
        <row r="5213">
          <cell r="A5213" t="str">
            <v>0030089319</v>
          </cell>
          <cell r="B5213" t="str">
            <v>00300</v>
          </cell>
          <cell r="C5213" t="str">
            <v>89319</v>
          </cell>
          <cell r="D5213">
            <v>40071</v>
          </cell>
          <cell r="E5213" t="str">
            <v>I</v>
          </cell>
          <cell r="F5213" t="str">
            <v>CO- PROPHETSTOWN STATE PARK</v>
          </cell>
          <cell r="G5213" t="str">
            <v>3</v>
          </cell>
          <cell r="H5213" t="str">
            <v>3880</v>
          </cell>
        </row>
        <row r="5214">
          <cell r="A5214" t="str">
            <v>0030089356</v>
          </cell>
          <cell r="B5214" t="str">
            <v>00300</v>
          </cell>
          <cell r="C5214" t="str">
            <v>89356</v>
          </cell>
          <cell r="D5214">
            <v>41426</v>
          </cell>
          <cell r="E5214" t="str">
            <v>I</v>
          </cell>
          <cell r="F5214" t="str">
            <v>CO- 1997 CIGARETTE TAX CONSTRU</v>
          </cell>
          <cell r="G5214" t="str">
            <v>3</v>
          </cell>
          <cell r="H5214" t="str">
            <v>3980</v>
          </cell>
        </row>
        <row r="5215">
          <cell r="A5215" t="str">
            <v>0030089357</v>
          </cell>
          <cell r="B5215" t="str">
            <v>00300</v>
          </cell>
          <cell r="C5215" t="str">
            <v>89357</v>
          </cell>
          <cell r="D5215">
            <v>41426</v>
          </cell>
          <cell r="E5215" t="str">
            <v>I</v>
          </cell>
          <cell r="F5215" t="str">
            <v>CO- 1997 CIGARETTE TAX CONSTRU</v>
          </cell>
          <cell r="G5215" t="str">
            <v>3</v>
          </cell>
          <cell r="H5215" t="str">
            <v>3980</v>
          </cell>
        </row>
        <row r="5216">
          <cell r="A5216" t="str">
            <v>0030089358</v>
          </cell>
          <cell r="B5216" t="str">
            <v>00300</v>
          </cell>
          <cell r="C5216" t="str">
            <v>89358</v>
          </cell>
          <cell r="D5216">
            <v>41426</v>
          </cell>
          <cell r="E5216" t="str">
            <v>I</v>
          </cell>
          <cell r="F5216" t="str">
            <v>Inactivate after Year-end</v>
          </cell>
          <cell r="G5216" t="str">
            <v>3</v>
          </cell>
          <cell r="H5216" t="str">
            <v>3980</v>
          </cell>
        </row>
        <row r="5217">
          <cell r="A5217" t="str">
            <v>0030089447</v>
          </cell>
          <cell r="B5217" t="str">
            <v>00300</v>
          </cell>
          <cell r="C5217" t="str">
            <v>89447</v>
          </cell>
          <cell r="D5217">
            <v>40071</v>
          </cell>
          <cell r="E5217" t="str">
            <v>I</v>
          </cell>
          <cell r="F5217" t="str">
            <v>CO - GOVERNORS EXEC DEVE INSTI</v>
          </cell>
          <cell r="G5217" t="str">
            <v>3</v>
          </cell>
          <cell r="H5217" t="str">
            <v>6000</v>
          </cell>
        </row>
        <row r="5218">
          <cell r="A5218" t="str">
            <v>0030089493</v>
          </cell>
          <cell r="B5218" t="str">
            <v>00300</v>
          </cell>
          <cell r="C5218" t="str">
            <v>89493</v>
          </cell>
          <cell r="D5218">
            <v>40071</v>
          </cell>
          <cell r="E5218" t="str">
            <v>I</v>
          </cell>
          <cell r="F5218" t="str">
            <v>ERROR FUND CENTER</v>
          </cell>
          <cell r="G5218" t="str">
            <v>4</v>
          </cell>
          <cell r="H5218" t="str">
            <v>1000</v>
          </cell>
        </row>
        <row r="5219">
          <cell r="A5219" t="str">
            <v>0030089495</v>
          </cell>
          <cell r="B5219" t="str">
            <v>00300</v>
          </cell>
          <cell r="C5219" t="str">
            <v>89495</v>
          </cell>
          <cell r="D5219">
            <v>40071</v>
          </cell>
          <cell r="E5219" t="str">
            <v>I</v>
          </cell>
          <cell r="F5219" t="str">
            <v>ERROR FUND CENTER</v>
          </cell>
          <cell r="G5219" t="str">
            <v>4</v>
          </cell>
          <cell r="H5219" t="str">
            <v>1000</v>
          </cell>
        </row>
        <row r="5220">
          <cell r="A5220" t="str">
            <v>0030089496</v>
          </cell>
          <cell r="B5220" t="str">
            <v>00300</v>
          </cell>
          <cell r="C5220" t="str">
            <v>89496</v>
          </cell>
          <cell r="D5220">
            <v>40071</v>
          </cell>
          <cell r="E5220" t="str">
            <v>I</v>
          </cell>
          <cell r="F5220" t="str">
            <v>ERROR FUND CENTER</v>
          </cell>
          <cell r="G5220" t="str">
            <v>4</v>
          </cell>
          <cell r="H5220" t="str">
            <v>1000</v>
          </cell>
        </row>
        <row r="5221">
          <cell r="A5221" t="str">
            <v>0030089499</v>
          </cell>
          <cell r="B5221" t="str">
            <v>00300</v>
          </cell>
          <cell r="C5221" t="str">
            <v>89499</v>
          </cell>
          <cell r="D5221">
            <v>40360</v>
          </cell>
          <cell r="E5221" t="str">
            <v>I</v>
          </cell>
          <cell r="F5221" t="str">
            <v>Inactivate after Year-end</v>
          </cell>
          <cell r="G5221" t="str">
            <v>3</v>
          </cell>
          <cell r="H5221" t="str">
            <v>3430</v>
          </cell>
        </row>
        <row r="5222">
          <cell r="A5222" t="str">
            <v>0030089502</v>
          </cell>
          <cell r="B5222" t="str">
            <v>00300</v>
          </cell>
          <cell r="C5222" t="str">
            <v>89502</v>
          </cell>
          <cell r="D5222">
            <v>40360</v>
          </cell>
          <cell r="E5222" t="str">
            <v>I</v>
          </cell>
          <cell r="F5222" t="str">
            <v>Inactivate after Year-end</v>
          </cell>
          <cell r="G5222" t="str">
            <v>3</v>
          </cell>
          <cell r="H5222" t="str">
            <v>2620</v>
          </cell>
        </row>
        <row r="5223">
          <cell r="A5223" t="str">
            <v>0030089504</v>
          </cell>
          <cell r="B5223" t="str">
            <v>00300</v>
          </cell>
          <cell r="C5223" t="str">
            <v>89504</v>
          </cell>
          <cell r="D5223">
            <v>40071</v>
          </cell>
          <cell r="E5223" t="str">
            <v>I</v>
          </cell>
          <cell r="F5223" t="str">
            <v>ERROR FUND CENTER</v>
          </cell>
          <cell r="G5223" t="str">
            <v>3</v>
          </cell>
          <cell r="H5223" t="str">
            <v>3030</v>
          </cell>
        </row>
        <row r="5224">
          <cell r="A5224" t="str">
            <v>0030089505</v>
          </cell>
          <cell r="B5224" t="str">
            <v>00300</v>
          </cell>
          <cell r="C5224" t="str">
            <v>89505</v>
          </cell>
          <cell r="D5224">
            <v>40360</v>
          </cell>
          <cell r="E5224" t="str">
            <v>I</v>
          </cell>
          <cell r="F5224" t="str">
            <v>Inactivate after Year-end</v>
          </cell>
          <cell r="G5224" t="str">
            <v>3</v>
          </cell>
          <cell r="H5224" t="str">
            <v>3030</v>
          </cell>
        </row>
        <row r="5225">
          <cell r="A5225" t="str">
            <v>0030089508</v>
          </cell>
          <cell r="B5225" t="str">
            <v>00300</v>
          </cell>
          <cell r="C5225" t="str">
            <v>89508</v>
          </cell>
          <cell r="D5225">
            <v>40071</v>
          </cell>
          <cell r="E5225" t="str">
            <v>I</v>
          </cell>
          <cell r="F5225" t="str">
            <v>ERROR FUND CENTER</v>
          </cell>
          <cell r="G5225" t="str">
            <v>3</v>
          </cell>
          <cell r="H5225" t="str">
            <v>3370</v>
          </cell>
        </row>
        <row r="5226">
          <cell r="A5226" t="str">
            <v>0030089509</v>
          </cell>
          <cell r="B5226" t="str">
            <v>00300</v>
          </cell>
          <cell r="C5226" t="str">
            <v>89509</v>
          </cell>
          <cell r="D5226">
            <v>40071</v>
          </cell>
          <cell r="E5226" t="str">
            <v>I</v>
          </cell>
          <cell r="F5226" t="str">
            <v>ERROR FUND CENTER</v>
          </cell>
          <cell r="G5226" t="str">
            <v>3</v>
          </cell>
          <cell r="H5226" t="str">
            <v>3370</v>
          </cell>
        </row>
        <row r="5227">
          <cell r="A5227" t="str">
            <v>0030089510</v>
          </cell>
          <cell r="B5227" t="str">
            <v>00300</v>
          </cell>
          <cell r="C5227" t="str">
            <v>89510</v>
          </cell>
          <cell r="D5227">
            <v>40071</v>
          </cell>
          <cell r="E5227" t="str">
            <v>I</v>
          </cell>
          <cell r="F5227" t="str">
            <v>ERROR FUND CENTER</v>
          </cell>
          <cell r="G5227" t="str">
            <v>3</v>
          </cell>
          <cell r="H5227" t="str">
            <v>3410</v>
          </cell>
        </row>
        <row r="5228">
          <cell r="A5228" t="str">
            <v>0030089511</v>
          </cell>
          <cell r="B5228" t="str">
            <v>00300</v>
          </cell>
          <cell r="C5228" t="str">
            <v>89511</v>
          </cell>
          <cell r="D5228">
            <v>40360</v>
          </cell>
          <cell r="E5228" t="str">
            <v>I</v>
          </cell>
          <cell r="F5228" t="str">
            <v>Inactivate after Year-end</v>
          </cell>
          <cell r="G5228" t="str">
            <v>3</v>
          </cell>
          <cell r="H5228" t="str">
            <v>3410</v>
          </cell>
        </row>
        <row r="5229">
          <cell r="A5229" t="str">
            <v>0030089512</v>
          </cell>
          <cell r="B5229" t="str">
            <v>00300</v>
          </cell>
          <cell r="C5229" t="str">
            <v>89512</v>
          </cell>
          <cell r="D5229">
            <v>40360</v>
          </cell>
          <cell r="E5229" t="str">
            <v>I</v>
          </cell>
          <cell r="F5229" t="str">
            <v>Inactivate after Year-end</v>
          </cell>
          <cell r="G5229" t="str">
            <v>3</v>
          </cell>
          <cell r="H5229" t="str">
            <v>3420</v>
          </cell>
        </row>
        <row r="5230">
          <cell r="A5230" t="str">
            <v>0030089513</v>
          </cell>
          <cell r="B5230" t="str">
            <v>00300</v>
          </cell>
          <cell r="C5230" t="str">
            <v>89513</v>
          </cell>
          <cell r="D5230">
            <v>40071</v>
          </cell>
          <cell r="E5230" t="str">
            <v>I</v>
          </cell>
          <cell r="F5230" t="str">
            <v>ERROR FUND CENTER</v>
          </cell>
          <cell r="G5230" t="str">
            <v>3</v>
          </cell>
          <cell r="H5230" t="str">
            <v>3420</v>
          </cell>
        </row>
        <row r="5231">
          <cell r="A5231" t="str">
            <v>0030089514</v>
          </cell>
          <cell r="B5231" t="str">
            <v>00300</v>
          </cell>
          <cell r="C5231" t="str">
            <v>89514</v>
          </cell>
          <cell r="D5231">
            <v>40360</v>
          </cell>
          <cell r="E5231" t="str">
            <v>I</v>
          </cell>
          <cell r="F5231" t="str">
            <v>Inactivate after Year-end</v>
          </cell>
          <cell r="G5231" t="str">
            <v>3</v>
          </cell>
          <cell r="H5231" t="str">
            <v>3420</v>
          </cell>
        </row>
        <row r="5232">
          <cell r="A5232" t="str">
            <v>0030089515</v>
          </cell>
          <cell r="B5232" t="str">
            <v>00300</v>
          </cell>
          <cell r="C5232" t="str">
            <v>89515</v>
          </cell>
          <cell r="D5232">
            <v>40071</v>
          </cell>
          <cell r="E5232" t="str">
            <v>I</v>
          </cell>
          <cell r="F5232" t="str">
            <v>ERROR FUND CENTER</v>
          </cell>
          <cell r="G5232" t="str">
            <v>3</v>
          </cell>
          <cell r="H5232" t="str">
            <v>3420</v>
          </cell>
        </row>
        <row r="5233">
          <cell r="A5233" t="str">
            <v>0030089516</v>
          </cell>
          <cell r="B5233" t="str">
            <v>00300</v>
          </cell>
          <cell r="C5233" t="str">
            <v>89516</v>
          </cell>
          <cell r="D5233">
            <v>40071</v>
          </cell>
          <cell r="E5233" t="str">
            <v>I</v>
          </cell>
          <cell r="F5233" t="str">
            <v>ERROR FUND CENTER</v>
          </cell>
          <cell r="G5233" t="str">
            <v>3</v>
          </cell>
          <cell r="H5233" t="str">
            <v>3420</v>
          </cell>
        </row>
        <row r="5234">
          <cell r="A5234" t="str">
            <v>0030089517</v>
          </cell>
          <cell r="B5234" t="str">
            <v>00300</v>
          </cell>
          <cell r="C5234" t="str">
            <v>89517</v>
          </cell>
          <cell r="D5234">
            <v>40360</v>
          </cell>
          <cell r="E5234" t="str">
            <v>I</v>
          </cell>
          <cell r="F5234" t="str">
            <v>Inactivate after Year-end</v>
          </cell>
          <cell r="G5234" t="str">
            <v>3</v>
          </cell>
          <cell r="H5234" t="str">
            <v>3420</v>
          </cell>
        </row>
        <row r="5235">
          <cell r="A5235" t="str">
            <v>0030089518</v>
          </cell>
          <cell r="B5235" t="str">
            <v>00300</v>
          </cell>
          <cell r="C5235" t="str">
            <v>89518</v>
          </cell>
          <cell r="D5235">
            <v>40360</v>
          </cell>
          <cell r="E5235" t="str">
            <v>I</v>
          </cell>
          <cell r="F5235" t="str">
            <v>Inactivate after Year-end</v>
          </cell>
          <cell r="G5235" t="str">
            <v>3</v>
          </cell>
          <cell r="H5235" t="str">
            <v>3430</v>
          </cell>
        </row>
        <row r="5236">
          <cell r="A5236" t="str">
            <v>0030089519</v>
          </cell>
          <cell r="B5236" t="str">
            <v>00300</v>
          </cell>
          <cell r="C5236" t="str">
            <v>89519</v>
          </cell>
          <cell r="D5236">
            <v>40360</v>
          </cell>
          <cell r="E5236" t="str">
            <v>I</v>
          </cell>
          <cell r="F5236" t="str">
            <v>Inactivate after Year-end</v>
          </cell>
          <cell r="G5236" t="str">
            <v>3</v>
          </cell>
          <cell r="H5236" t="str">
            <v>3430</v>
          </cell>
        </row>
        <row r="5237">
          <cell r="A5237" t="str">
            <v>0030089520</v>
          </cell>
          <cell r="B5237" t="str">
            <v>00300</v>
          </cell>
          <cell r="C5237" t="str">
            <v>89520</v>
          </cell>
          <cell r="D5237">
            <v>40360</v>
          </cell>
          <cell r="E5237" t="str">
            <v>I</v>
          </cell>
          <cell r="F5237" t="str">
            <v>Inactivate after Year-end</v>
          </cell>
          <cell r="G5237" t="str">
            <v>3</v>
          </cell>
          <cell r="H5237" t="str">
            <v>3450</v>
          </cell>
        </row>
        <row r="5238">
          <cell r="A5238" t="str">
            <v>0030089526</v>
          </cell>
          <cell r="B5238" t="str">
            <v>00300</v>
          </cell>
          <cell r="C5238" t="str">
            <v>89526</v>
          </cell>
          <cell r="D5238">
            <v>40360</v>
          </cell>
          <cell r="E5238" t="str">
            <v>I</v>
          </cell>
          <cell r="F5238" t="str">
            <v>Inactivate after Year-end</v>
          </cell>
          <cell r="G5238" t="str">
            <v>3</v>
          </cell>
          <cell r="H5238" t="str">
            <v>6000</v>
          </cell>
        </row>
        <row r="5239">
          <cell r="A5239" t="str">
            <v>0030089540</v>
          </cell>
          <cell r="B5239" t="str">
            <v>00300</v>
          </cell>
          <cell r="C5239" t="str">
            <v>89540</v>
          </cell>
          <cell r="D5239">
            <v>40071</v>
          </cell>
          <cell r="E5239" t="str">
            <v>I</v>
          </cell>
          <cell r="F5239" t="str">
            <v>ERROR FUND CENTER</v>
          </cell>
          <cell r="G5239" t="str">
            <v>3</v>
          </cell>
          <cell r="H5239" t="str">
            <v>2290</v>
          </cell>
        </row>
        <row r="5240">
          <cell r="A5240" t="str">
            <v>0030089541</v>
          </cell>
          <cell r="B5240" t="str">
            <v>00300</v>
          </cell>
          <cell r="C5240" t="str">
            <v>89541</v>
          </cell>
          <cell r="D5240">
            <v>40071</v>
          </cell>
          <cell r="E5240" t="str">
            <v>I</v>
          </cell>
          <cell r="F5240" t="str">
            <v>ERROR FUND CENTER</v>
          </cell>
          <cell r="G5240" t="str">
            <v>3</v>
          </cell>
          <cell r="H5240" t="str">
            <v>2620</v>
          </cell>
        </row>
        <row r="5241">
          <cell r="A5241" t="str">
            <v>0030089542</v>
          </cell>
          <cell r="B5241" t="str">
            <v>00300</v>
          </cell>
          <cell r="C5241" t="str">
            <v>89542</v>
          </cell>
          <cell r="D5241">
            <v>40071</v>
          </cell>
          <cell r="E5241" t="str">
            <v>I</v>
          </cell>
          <cell r="F5241" t="str">
            <v>ERROR FUND CENTER</v>
          </cell>
          <cell r="G5241" t="str">
            <v>3</v>
          </cell>
          <cell r="H5241" t="str">
            <v>2620</v>
          </cell>
        </row>
        <row r="5242">
          <cell r="A5242" t="str">
            <v>0030089545</v>
          </cell>
          <cell r="B5242" t="str">
            <v>00300</v>
          </cell>
          <cell r="C5242" t="str">
            <v>89545</v>
          </cell>
          <cell r="D5242">
            <v>40071</v>
          </cell>
          <cell r="E5242" t="str">
            <v>I</v>
          </cell>
          <cell r="F5242" t="str">
            <v>ERROR FUND CENTER</v>
          </cell>
          <cell r="G5242" t="str">
            <v>3</v>
          </cell>
          <cell r="H5242" t="str">
            <v>3020</v>
          </cell>
        </row>
        <row r="5243">
          <cell r="A5243" t="str">
            <v>0030089547</v>
          </cell>
          <cell r="B5243" t="str">
            <v>00300</v>
          </cell>
          <cell r="C5243" t="str">
            <v>89547</v>
          </cell>
          <cell r="D5243">
            <v>40071</v>
          </cell>
          <cell r="E5243" t="str">
            <v>I</v>
          </cell>
          <cell r="F5243" t="str">
            <v>ERROR FUND CENTER</v>
          </cell>
          <cell r="G5243" t="str">
            <v>3</v>
          </cell>
          <cell r="H5243" t="str">
            <v>3150</v>
          </cell>
        </row>
        <row r="5244">
          <cell r="A5244" t="str">
            <v>0030089548</v>
          </cell>
          <cell r="B5244" t="str">
            <v>00300</v>
          </cell>
          <cell r="C5244" t="str">
            <v>89548</v>
          </cell>
          <cell r="D5244">
            <v>40071</v>
          </cell>
          <cell r="E5244" t="str">
            <v>I</v>
          </cell>
          <cell r="F5244" t="str">
            <v>ERROR FUND CENTER</v>
          </cell>
          <cell r="G5244" t="str">
            <v>3</v>
          </cell>
          <cell r="H5244" t="str">
            <v>3150</v>
          </cell>
        </row>
        <row r="5245">
          <cell r="A5245" t="str">
            <v>0030089550</v>
          </cell>
          <cell r="B5245" t="str">
            <v>00300</v>
          </cell>
          <cell r="C5245" t="str">
            <v>89550</v>
          </cell>
          <cell r="D5245">
            <v>40071</v>
          </cell>
          <cell r="E5245" t="str">
            <v>I</v>
          </cell>
          <cell r="F5245" t="str">
            <v>ERROR FUND CENTER</v>
          </cell>
          <cell r="G5245" t="str">
            <v>3</v>
          </cell>
          <cell r="H5245" t="str">
            <v>3370</v>
          </cell>
        </row>
        <row r="5246">
          <cell r="A5246" t="str">
            <v>0030089551</v>
          </cell>
          <cell r="B5246" t="str">
            <v>00300</v>
          </cell>
          <cell r="C5246" t="str">
            <v>89551</v>
          </cell>
          <cell r="D5246">
            <v>40071</v>
          </cell>
          <cell r="E5246" t="str">
            <v>I</v>
          </cell>
          <cell r="F5246" t="str">
            <v>ERROR FUND CENTER</v>
          </cell>
          <cell r="G5246" t="str">
            <v>3</v>
          </cell>
          <cell r="H5246" t="str">
            <v>3370</v>
          </cell>
        </row>
        <row r="5247">
          <cell r="A5247" t="str">
            <v>0030089552</v>
          </cell>
          <cell r="B5247" t="str">
            <v>00300</v>
          </cell>
          <cell r="C5247" t="str">
            <v>89552</v>
          </cell>
          <cell r="D5247">
            <v>40071</v>
          </cell>
          <cell r="E5247" t="str">
            <v>I</v>
          </cell>
          <cell r="F5247" t="str">
            <v>ERROR FUND CENTER</v>
          </cell>
          <cell r="G5247" t="str">
            <v>3</v>
          </cell>
          <cell r="H5247" t="str">
            <v>3370</v>
          </cell>
        </row>
        <row r="5248">
          <cell r="A5248" t="str">
            <v>0030089553</v>
          </cell>
          <cell r="B5248" t="str">
            <v>00300</v>
          </cell>
          <cell r="C5248" t="str">
            <v>89553</v>
          </cell>
          <cell r="D5248">
            <v>40071</v>
          </cell>
          <cell r="E5248" t="str">
            <v>I</v>
          </cell>
          <cell r="F5248" t="str">
            <v>ERROR FUND CENTER</v>
          </cell>
          <cell r="G5248" t="str">
            <v>3</v>
          </cell>
          <cell r="H5248" t="str">
            <v>3420</v>
          </cell>
        </row>
        <row r="5249">
          <cell r="A5249" t="str">
            <v>0030089554</v>
          </cell>
          <cell r="B5249" t="str">
            <v>00300</v>
          </cell>
          <cell r="C5249" t="str">
            <v>89554</v>
          </cell>
          <cell r="D5249">
            <v>40071</v>
          </cell>
          <cell r="E5249" t="str">
            <v>I</v>
          </cell>
          <cell r="F5249" t="str">
            <v>ERROR FUND CENTER</v>
          </cell>
          <cell r="G5249" t="str">
            <v>3</v>
          </cell>
          <cell r="H5249" t="str">
            <v>3420</v>
          </cell>
        </row>
        <row r="5250">
          <cell r="A5250" t="str">
            <v>0030089555</v>
          </cell>
          <cell r="B5250" t="str">
            <v>00300</v>
          </cell>
          <cell r="C5250" t="str">
            <v>89555</v>
          </cell>
          <cell r="D5250">
            <v>40071</v>
          </cell>
          <cell r="E5250" t="str">
            <v>I</v>
          </cell>
          <cell r="F5250" t="str">
            <v>ERROR FUND CENTER</v>
          </cell>
          <cell r="G5250" t="str">
            <v>3</v>
          </cell>
          <cell r="H5250" t="str">
            <v>3420</v>
          </cell>
        </row>
        <row r="5251">
          <cell r="A5251" t="str">
            <v>0030089559</v>
          </cell>
          <cell r="B5251" t="str">
            <v>00300</v>
          </cell>
          <cell r="C5251" t="str">
            <v>89559</v>
          </cell>
          <cell r="D5251">
            <v>41821</v>
          </cell>
          <cell r="E5251" t="str">
            <v>I</v>
          </cell>
          <cell r="F5251" t="str">
            <v>ERROR FUND CENTER</v>
          </cell>
          <cell r="G5251" t="str">
            <v>3</v>
          </cell>
          <cell r="H5251" t="str">
            <v>3430</v>
          </cell>
        </row>
        <row r="5252">
          <cell r="A5252" t="str">
            <v>0030089560</v>
          </cell>
          <cell r="B5252" t="str">
            <v>00300</v>
          </cell>
          <cell r="C5252" t="str">
            <v>89560</v>
          </cell>
          <cell r="D5252">
            <v>40071</v>
          </cell>
          <cell r="E5252" t="str">
            <v>I</v>
          </cell>
          <cell r="F5252" t="str">
            <v>ERROR FUND CENTER</v>
          </cell>
          <cell r="G5252" t="str">
            <v>3</v>
          </cell>
          <cell r="H5252" t="str">
            <v>3430</v>
          </cell>
        </row>
        <row r="5253">
          <cell r="A5253" t="str">
            <v>0030089561</v>
          </cell>
          <cell r="B5253" t="str">
            <v>00300</v>
          </cell>
          <cell r="C5253" t="str">
            <v>89561</v>
          </cell>
          <cell r="D5253">
            <v>40071</v>
          </cell>
          <cell r="E5253" t="str">
            <v>I</v>
          </cell>
          <cell r="F5253" t="str">
            <v>ERROR FUND CENTER</v>
          </cell>
          <cell r="G5253" t="str">
            <v>3</v>
          </cell>
          <cell r="H5253" t="str">
            <v>3430</v>
          </cell>
        </row>
        <row r="5254">
          <cell r="A5254" t="str">
            <v>0030089562</v>
          </cell>
          <cell r="B5254" t="str">
            <v>00300</v>
          </cell>
          <cell r="C5254" t="str">
            <v>89562</v>
          </cell>
          <cell r="D5254">
            <v>40071</v>
          </cell>
          <cell r="E5254" t="str">
            <v>I</v>
          </cell>
          <cell r="F5254" t="str">
            <v>ERROR FUND CENTER</v>
          </cell>
          <cell r="G5254" t="str">
            <v>3</v>
          </cell>
          <cell r="H5254" t="str">
            <v>3440</v>
          </cell>
        </row>
        <row r="5255">
          <cell r="A5255" t="str">
            <v>0030089563</v>
          </cell>
          <cell r="B5255" t="str">
            <v>00300</v>
          </cell>
          <cell r="C5255" t="str">
            <v>89563</v>
          </cell>
          <cell r="D5255">
            <v>40071</v>
          </cell>
          <cell r="E5255" t="str">
            <v>I</v>
          </cell>
          <cell r="F5255" t="str">
            <v>ERROR FUND CENTER</v>
          </cell>
          <cell r="G5255" t="str">
            <v>3</v>
          </cell>
          <cell r="H5255" t="str">
            <v>3480</v>
          </cell>
        </row>
        <row r="5256">
          <cell r="A5256" t="str">
            <v>0030089564</v>
          </cell>
          <cell r="B5256" t="str">
            <v>00300</v>
          </cell>
          <cell r="C5256" t="str">
            <v>89564</v>
          </cell>
          <cell r="D5256">
            <v>40071</v>
          </cell>
          <cell r="E5256" t="str">
            <v>I</v>
          </cell>
          <cell r="F5256" t="str">
            <v>ERROR FUND CENTER</v>
          </cell>
          <cell r="G5256" t="str">
            <v>3</v>
          </cell>
          <cell r="H5256" t="str">
            <v>3480</v>
          </cell>
        </row>
        <row r="5257">
          <cell r="A5257" t="str">
            <v>0030089565</v>
          </cell>
          <cell r="B5257" t="str">
            <v>00300</v>
          </cell>
          <cell r="C5257" t="str">
            <v>89565</v>
          </cell>
          <cell r="D5257">
            <v>40071</v>
          </cell>
          <cell r="E5257" t="str">
            <v>I</v>
          </cell>
          <cell r="F5257" t="str">
            <v>ERROR FUND CENTER</v>
          </cell>
          <cell r="G5257" t="str">
            <v>3</v>
          </cell>
          <cell r="H5257" t="str">
            <v>3480</v>
          </cell>
        </row>
        <row r="5258">
          <cell r="A5258" t="str">
            <v>0030089567</v>
          </cell>
          <cell r="B5258" t="str">
            <v>00300</v>
          </cell>
          <cell r="C5258" t="str">
            <v>89567</v>
          </cell>
          <cell r="D5258">
            <v>40071</v>
          </cell>
          <cell r="E5258" t="str">
            <v>I</v>
          </cell>
          <cell r="F5258" t="str">
            <v>ERROR FUND CENTER</v>
          </cell>
          <cell r="G5258" t="str">
            <v>3</v>
          </cell>
          <cell r="H5258" t="str">
            <v>3920</v>
          </cell>
        </row>
        <row r="5259">
          <cell r="A5259" t="str">
            <v>0030089568</v>
          </cell>
          <cell r="B5259" t="str">
            <v>00300</v>
          </cell>
          <cell r="C5259" t="str">
            <v>89568</v>
          </cell>
          <cell r="D5259">
            <v>41426</v>
          </cell>
          <cell r="E5259" t="str">
            <v>I</v>
          </cell>
          <cell r="F5259" t="str">
            <v>ERROR FUND CENTER</v>
          </cell>
          <cell r="G5259" t="str">
            <v>3</v>
          </cell>
          <cell r="H5259" t="str">
            <v>3980</v>
          </cell>
        </row>
        <row r="5260">
          <cell r="A5260" t="str">
            <v>0030089569</v>
          </cell>
          <cell r="B5260" t="str">
            <v>00300</v>
          </cell>
          <cell r="C5260" t="str">
            <v>89569</v>
          </cell>
          <cell r="D5260">
            <v>41426</v>
          </cell>
          <cell r="E5260" t="str">
            <v>I</v>
          </cell>
          <cell r="F5260" t="str">
            <v>ERROR FUND CENTER</v>
          </cell>
          <cell r="G5260" t="str">
            <v>3</v>
          </cell>
          <cell r="H5260" t="str">
            <v>3980</v>
          </cell>
        </row>
        <row r="5261">
          <cell r="A5261" t="str">
            <v>0030089572</v>
          </cell>
          <cell r="B5261" t="str">
            <v>00300</v>
          </cell>
          <cell r="C5261" t="str">
            <v>89572</v>
          </cell>
          <cell r="D5261">
            <v>40071</v>
          </cell>
          <cell r="E5261" t="str">
            <v>I</v>
          </cell>
          <cell r="F5261" t="str">
            <v>ERROR FUND CENTER</v>
          </cell>
          <cell r="G5261" t="str">
            <v>3</v>
          </cell>
          <cell r="H5261" t="str">
            <v>6000</v>
          </cell>
        </row>
        <row r="5262">
          <cell r="A5262" t="str">
            <v>0030089577</v>
          </cell>
          <cell r="B5262" t="str">
            <v>00300</v>
          </cell>
          <cell r="C5262" t="str">
            <v>89577</v>
          </cell>
          <cell r="D5262">
            <v>40071</v>
          </cell>
          <cell r="E5262" t="str">
            <v>I</v>
          </cell>
          <cell r="F5262" t="str">
            <v>ERROR FUND CENTER</v>
          </cell>
          <cell r="G5262" t="str">
            <v>3</v>
          </cell>
          <cell r="H5262" t="str">
            <v>6540</v>
          </cell>
        </row>
        <row r="5263">
          <cell r="A5263" t="str">
            <v>0030089581</v>
          </cell>
          <cell r="B5263" t="str">
            <v>00300</v>
          </cell>
          <cell r="C5263" t="str">
            <v>89581</v>
          </cell>
          <cell r="D5263">
            <v>40360</v>
          </cell>
          <cell r="E5263" t="str">
            <v>I</v>
          </cell>
          <cell r="F5263" t="str">
            <v>Inactivate after Year-end</v>
          </cell>
          <cell r="G5263" t="str">
            <v>3</v>
          </cell>
          <cell r="H5263" t="str">
            <v>6540</v>
          </cell>
        </row>
        <row r="5264">
          <cell r="A5264" t="str">
            <v>0030089582</v>
          </cell>
          <cell r="B5264" t="str">
            <v>00300</v>
          </cell>
          <cell r="C5264" t="str">
            <v>89582</v>
          </cell>
          <cell r="D5264">
            <v>40360</v>
          </cell>
          <cell r="E5264" t="str">
            <v>I</v>
          </cell>
          <cell r="F5264" t="str">
            <v>Inactivate after Year-end</v>
          </cell>
          <cell r="G5264" t="str">
            <v>3</v>
          </cell>
          <cell r="H5264" t="str">
            <v>1000</v>
          </cell>
        </row>
        <row r="5265">
          <cell r="A5265" t="str">
            <v>0030089583</v>
          </cell>
          <cell r="B5265" t="str">
            <v>00300</v>
          </cell>
          <cell r="C5265" t="str">
            <v>89583</v>
          </cell>
          <cell r="D5265">
            <v>40360</v>
          </cell>
          <cell r="E5265" t="str">
            <v>I</v>
          </cell>
          <cell r="F5265" t="str">
            <v>Inactivate after Year-end</v>
          </cell>
          <cell r="G5265" t="str">
            <v>3</v>
          </cell>
          <cell r="H5265" t="str">
            <v>3020</v>
          </cell>
        </row>
        <row r="5266">
          <cell r="A5266" t="str">
            <v>0030089584</v>
          </cell>
          <cell r="B5266" t="str">
            <v>00300</v>
          </cell>
          <cell r="C5266" t="str">
            <v>89584</v>
          </cell>
          <cell r="D5266">
            <v>40360</v>
          </cell>
          <cell r="E5266" t="str">
            <v>I</v>
          </cell>
          <cell r="F5266" t="str">
            <v>Inactivate after Year-end</v>
          </cell>
          <cell r="G5266" t="str">
            <v>3</v>
          </cell>
          <cell r="H5266" t="str">
            <v>3030</v>
          </cell>
        </row>
        <row r="5267">
          <cell r="A5267" t="str">
            <v>0030089585</v>
          </cell>
          <cell r="B5267" t="str">
            <v>00300</v>
          </cell>
          <cell r="C5267" t="str">
            <v>89585</v>
          </cell>
          <cell r="D5267">
            <v>40360</v>
          </cell>
          <cell r="E5267" t="str">
            <v>I</v>
          </cell>
          <cell r="F5267" t="str">
            <v>Inactivate after Year-end</v>
          </cell>
          <cell r="G5267" t="str">
            <v>3</v>
          </cell>
          <cell r="H5267" t="str">
            <v>3420</v>
          </cell>
        </row>
        <row r="5268">
          <cell r="A5268" t="str">
            <v>0030089586</v>
          </cell>
          <cell r="B5268" t="str">
            <v>00300</v>
          </cell>
          <cell r="C5268" t="str">
            <v>89586</v>
          </cell>
          <cell r="D5268">
            <v>40360</v>
          </cell>
          <cell r="E5268" t="str">
            <v>I</v>
          </cell>
          <cell r="F5268" t="str">
            <v>Inactivate after Year-end</v>
          </cell>
          <cell r="G5268" t="str">
            <v>3</v>
          </cell>
          <cell r="H5268" t="str">
            <v>6340</v>
          </cell>
        </row>
        <row r="5269">
          <cell r="A5269" t="str">
            <v>0030089600</v>
          </cell>
          <cell r="B5269" t="str">
            <v>00300</v>
          </cell>
          <cell r="C5269" t="str">
            <v>89600</v>
          </cell>
          <cell r="D5269">
            <v>40725</v>
          </cell>
          <cell r="E5269" t="str">
            <v>I</v>
          </cell>
          <cell r="F5269" t="str">
            <v>Inactivate after year-end</v>
          </cell>
          <cell r="G5269" t="str">
            <v>4</v>
          </cell>
          <cell r="H5269" t="str">
            <v>1000</v>
          </cell>
        </row>
        <row r="5270">
          <cell r="A5270" t="str">
            <v>0030089618</v>
          </cell>
          <cell r="B5270" t="str">
            <v>00300</v>
          </cell>
          <cell r="C5270" t="str">
            <v>89618</v>
          </cell>
          <cell r="D5270">
            <v>40071</v>
          </cell>
          <cell r="E5270" t="str">
            <v>I</v>
          </cell>
          <cell r="F5270" t="str">
            <v>CO- LEGISLATORS TREES</v>
          </cell>
          <cell r="G5270" t="str">
            <v>4</v>
          </cell>
          <cell r="H5270" t="str">
            <v>1000</v>
          </cell>
        </row>
        <row r="5271">
          <cell r="A5271" t="str">
            <v>0030089626</v>
          </cell>
          <cell r="B5271" t="str">
            <v>00300</v>
          </cell>
          <cell r="C5271" t="str">
            <v>89626</v>
          </cell>
          <cell r="D5271">
            <v>40071</v>
          </cell>
          <cell r="E5271" t="str">
            <v>I</v>
          </cell>
          <cell r="F5271" t="str">
            <v>Error Fund</v>
          </cell>
          <cell r="G5271" t="str">
            <v>3</v>
          </cell>
          <cell r="H5271" t="str">
            <v>6000</v>
          </cell>
        </row>
        <row r="5272">
          <cell r="A5272" t="str">
            <v>0030089636</v>
          </cell>
          <cell r="B5272" t="str">
            <v>00300</v>
          </cell>
          <cell r="C5272" t="str">
            <v>89636</v>
          </cell>
          <cell r="D5272">
            <v>41426</v>
          </cell>
          <cell r="E5272" t="str">
            <v>I</v>
          </cell>
          <cell r="F5272" t="str">
            <v>ERROR FUND CENTER</v>
          </cell>
          <cell r="G5272" t="str">
            <v>3</v>
          </cell>
          <cell r="H5272" t="str">
            <v>3980</v>
          </cell>
        </row>
        <row r="5273">
          <cell r="A5273" t="str">
            <v>0030089637</v>
          </cell>
          <cell r="B5273" t="str">
            <v>00300</v>
          </cell>
          <cell r="C5273" t="str">
            <v>89637</v>
          </cell>
          <cell r="D5273">
            <v>41426</v>
          </cell>
          <cell r="E5273" t="str">
            <v>I</v>
          </cell>
          <cell r="F5273" t="str">
            <v>ERROR FUND CENTER</v>
          </cell>
          <cell r="G5273" t="str">
            <v>3</v>
          </cell>
          <cell r="H5273" t="str">
            <v>3980</v>
          </cell>
        </row>
        <row r="5274">
          <cell r="A5274" t="str">
            <v>0030089660</v>
          </cell>
          <cell r="B5274" t="str">
            <v>00300</v>
          </cell>
          <cell r="C5274" t="str">
            <v>89660</v>
          </cell>
          <cell r="D5274">
            <v>40071</v>
          </cell>
          <cell r="E5274" t="str">
            <v>I</v>
          </cell>
          <cell r="F5274" t="str">
            <v>ERROR FUND CENTER</v>
          </cell>
          <cell r="G5274" t="str">
            <v>3</v>
          </cell>
          <cell r="H5274" t="str">
            <v>2290</v>
          </cell>
        </row>
        <row r="5275">
          <cell r="A5275" t="str">
            <v>0030089661</v>
          </cell>
          <cell r="B5275" t="str">
            <v>00300</v>
          </cell>
          <cell r="C5275" t="str">
            <v>89661</v>
          </cell>
          <cell r="D5275">
            <v>40071</v>
          </cell>
          <cell r="E5275" t="str">
            <v>I</v>
          </cell>
          <cell r="F5275" t="str">
            <v>ERROR FUND CENTER</v>
          </cell>
          <cell r="G5275" t="str">
            <v>3</v>
          </cell>
          <cell r="H5275" t="str">
            <v>2620</v>
          </cell>
        </row>
        <row r="5276">
          <cell r="A5276" t="str">
            <v>0030089662</v>
          </cell>
          <cell r="B5276" t="str">
            <v>00300</v>
          </cell>
          <cell r="C5276" t="str">
            <v>89662</v>
          </cell>
          <cell r="D5276">
            <v>40071</v>
          </cell>
          <cell r="E5276" t="str">
            <v>I</v>
          </cell>
          <cell r="F5276" t="str">
            <v>ERROR FUND CENTER</v>
          </cell>
          <cell r="G5276" t="str">
            <v>3</v>
          </cell>
          <cell r="H5276" t="str">
            <v>2630</v>
          </cell>
        </row>
        <row r="5277">
          <cell r="A5277" t="str">
            <v>0030089663</v>
          </cell>
          <cell r="B5277" t="str">
            <v>00300</v>
          </cell>
          <cell r="C5277" t="str">
            <v>89663</v>
          </cell>
          <cell r="D5277">
            <v>40071</v>
          </cell>
          <cell r="E5277" t="str">
            <v>I</v>
          </cell>
          <cell r="F5277" t="str">
            <v>ERROR FUND CENTER</v>
          </cell>
          <cell r="G5277" t="str">
            <v>3</v>
          </cell>
          <cell r="H5277" t="str">
            <v>2710</v>
          </cell>
        </row>
        <row r="5278">
          <cell r="A5278" t="str">
            <v>0030089664</v>
          </cell>
          <cell r="B5278" t="str">
            <v>00300</v>
          </cell>
          <cell r="C5278" t="str">
            <v>89664</v>
          </cell>
          <cell r="D5278">
            <v>40071</v>
          </cell>
          <cell r="E5278" t="str">
            <v>I</v>
          </cell>
          <cell r="F5278" t="str">
            <v>ERROR FUND CENTER</v>
          </cell>
          <cell r="G5278" t="str">
            <v>3</v>
          </cell>
          <cell r="H5278" t="str">
            <v>3020</v>
          </cell>
        </row>
        <row r="5279">
          <cell r="A5279" t="str">
            <v>0030089665</v>
          </cell>
          <cell r="B5279" t="str">
            <v>00300</v>
          </cell>
          <cell r="C5279" t="str">
            <v>89665</v>
          </cell>
          <cell r="D5279">
            <v>40071</v>
          </cell>
          <cell r="E5279" t="str">
            <v>I</v>
          </cell>
          <cell r="F5279" t="str">
            <v>ERROR FUND CENTER</v>
          </cell>
          <cell r="G5279" t="str">
            <v>3</v>
          </cell>
          <cell r="H5279" t="str">
            <v>3330</v>
          </cell>
        </row>
        <row r="5280">
          <cell r="A5280" t="str">
            <v>0030089666</v>
          </cell>
          <cell r="B5280" t="str">
            <v>00300</v>
          </cell>
          <cell r="C5280" t="str">
            <v>89666</v>
          </cell>
          <cell r="D5280">
            <v>40071</v>
          </cell>
          <cell r="E5280" t="str">
            <v>I</v>
          </cell>
          <cell r="F5280" t="str">
            <v>ERROR FUND CENTER</v>
          </cell>
          <cell r="G5280" t="str">
            <v>3</v>
          </cell>
          <cell r="H5280" t="str">
            <v>3400</v>
          </cell>
        </row>
        <row r="5281">
          <cell r="A5281" t="str">
            <v>0030089667</v>
          </cell>
          <cell r="B5281" t="str">
            <v>00300</v>
          </cell>
          <cell r="C5281" t="str">
            <v>89667</v>
          </cell>
          <cell r="D5281">
            <v>40071</v>
          </cell>
          <cell r="E5281" t="str">
            <v>I</v>
          </cell>
          <cell r="F5281" t="str">
            <v>ERROR FUND CENTER</v>
          </cell>
          <cell r="G5281" t="str">
            <v>3</v>
          </cell>
          <cell r="H5281" t="str">
            <v>3450</v>
          </cell>
        </row>
        <row r="5282">
          <cell r="A5282" t="str">
            <v>0030089668</v>
          </cell>
          <cell r="B5282" t="str">
            <v>00300</v>
          </cell>
          <cell r="C5282" t="str">
            <v>89668</v>
          </cell>
          <cell r="D5282">
            <v>40071</v>
          </cell>
          <cell r="E5282" t="str">
            <v>I</v>
          </cell>
          <cell r="F5282" t="str">
            <v>ERROR FUND CENTER</v>
          </cell>
          <cell r="G5282" t="str">
            <v>3</v>
          </cell>
          <cell r="H5282" t="str">
            <v>3880</v>
          </cell>
        </row>
        <row r="5283">
          <cell r="A5283" t="str">
            <v>0030089669</v>
          </cell>
          <cell r="B5283" t="str">
            <v>00300</v>
          </cell>
          <cell r="C5283" t="str">
            <v>89669</v>
          </cell>
          <cell r="D5283">
            <v>40071</v>
          </cell>
          <cell r="E5283" t="str">
            <v>I</v>
          </cell>
          <cell r="F5283" t="str">
            <v>ERROR FUND CENTER</v>
          </cell>
          <cell r="G5283" t="str">
            <v>3</v>
          </cell>
          <cell r="H5283" t="str">
            <v>3920</v>
          </cell>
        </row>
        <row r="5284">
          <cell r="A5284" t="str">
            <v>0030089670</v>
          </cell>
          <cell r="B5284" t="str">
            <v>00300</v>
          </cell>
          <cell r="C5284" t="str">
            <v>89670</v>
          </cell>
          <cell r="D5284">
            <v>40071</v>
          </cell>
          <cell r="E5284" t="str">
            <v>I</v>
          </cell>
          <cell r="F5284" t="str">
            <v>ERROR FUND CENTER</v>
          </cell>
          <cell r="G5284" t="str">
            <v>3</v>
          </cell>
          <cell r="H5284" t="str">
            <v>6220</v>
          </cell>
        </row>
        <row r="5285">
          <cell r="A5285" t="str">
            <v>0030089671</v>
          </cell>
          <cell r="B5285" t="str">
            <v>00300</v>
          </cell>
          <cell r="C5285" t="str">
            <v>89671</v>
          </cell>
          <cell r="D5285">
            <v>40071</v>
          </cell>
          <cell r="E5285" t="str">
            <v>I</v>
          </cell>
          <cell r="F5285" t="str">
            <v>ERROR FUND CENTER</v>
          </cell>
          <cell r="G5285" t="str">
            <v>3</v>
          </cell>
          <cell r="H5285" t="str">
            <v>6540</v>
          </cell>
        </row>
        <row r="5286">
          <cell r="A5286" t="str">
            <v>0030089672</v>
          </cell>
          <cell r="B5286" t="str">
            <v>00300</v>
          </cell>
          <cell r="C5286" t="str">
            <v>89672</v>
          </cell>
          <cell r="D5286">
            <v>40071</v>
          </cell>
          <cell r="E5286" t="str">
            <v>I</v>
          </cell>
          <cell r="F5286" t="str">
            <v>ERROR FUND CENTER</v>
          </cell>
          <cell r="G5286" t="str">
            <v>3</v>
          </cell>
          <cell r="H5286" t="str">
            <v>7020</v>
          </cell>
        </row>
        <row r="5287">
          <cell r="A5287" t="str">
            <v>0030089673</v>
          </cell>
          <cell r="B5287" t="str">
            <v>00300</v>
          </cell>
          <cell r="C5287" t="str">
            <v>89673</v>
          </cell>
          <cell r="D5287">
            <v>40360</v>
          </cell>
          <cell r="E5287" t="str">
            <v>I</v>
          </cell>
          <cell r="F5287" t="str">
            <v>Inactivate after Year-end</v>
          </cell>
          <cell r="G5287" t="str">
            <v>3</v>
          </cell>
          <cell r="H5287" t="str">
            <v>3420</v>
          </cell>
        </row>
        <row r="5288">
          <cell r="A5288" t="str">
            <v>0030089674</v>
          </cell>
          <cell r="B5288" t="str">
            <v>00300</v>
          </cell>
          <cell r="C5288" t="str">
            <v>89674</v>
          </cell>
          <cell r="D5288">
            <v>40071</v>
          </cell>
          <cell r="E5288" t="str">
            <v>I</v>
          </cell>
          <cell r="F5288" t="str">
            <v>ERROR FUND CENTER</v>
          </cell>
          <cell r="G5288" t="str">
            <v>3</v>
          </cell>
          <cell r="H5288" t="str">
            <v>2710</v>
          </cell>
        </row>
        <row r="5289">
          <cell r="A5289" t="str">
            <v>0030089675</v>
          </cell>
          <cell r="B5289" t="str">
            <v>00300</v>
          </cell>
          <cell r="C5289" t="str">
            <v>89675</v>
          </cell>
          <cell r="D5289">
            <v>40071</v>
          </cell>
          <cell r="E5289" t="str">
            <v>I</v>
          </cell>
          <cell r="F5289" t="str">
            <v>ERROR FUND CENTER</v>
          </cell>
          <cell r="G5289" t="str">
            <v>3</v>
          </cell>
          <cell r="H5289" t="str">
            <v>3030</v>
          </cell>
        </row>
        <row r="5290">
          <cell r="A5290" t="str">
            <v>0030089676</v>
          </cell>
          <cell r="B5290" t="str">
            <v>00300</v>
          </cell>
          <cell r="C5290" t="str">
            <v>89676</v>
          </cell>
          <cell r="D5290">
            <v>40071</v>
          </cell>
          <cell r="E5290" t="str">
            <v>I</v>
          </cell>
          <cell r="F5290" t="str">
            <v>ERROR FUND CENTER</v>
          </cell>
          <cell r="G5290" t="str">
            <v>3</v>
          </cell>
          <cell r="H5290" t="str">
            <v>3400</v>
          </cell>
        </row>
        <row r="5291">
          <cell r="A5291" t="str">
            <v>0030089677</v>
          </cell>
          <cell r="B5291" t="str">
            <v>00300</v>
          </cell>
          <cell r="C5291" t="str">
            <v>89677</v>
          </cell>
          <cell r="D5291">
            <v>40071</v>
          </cell>
          <cell r="E5291" t="str">
            <v>I</v>
          </cell>
          <cell r="F5291" t="str">
            <v>ERROR FUND CENTER</v>
          </cell>
          <cell r="G5291" t="str">
            <v>3</v>
          </cell>
          <cell r="H5291" t="str">
            <v>3420</v>
          </cell>
        </row>
        <row r="5292">
          <cell r="A5292" t="str">
            <v>0030089678</v>
          </cell>
          <cell r="B5292" t="str">
            <v>00300</v>
          </cell>
          <cell r="C5292" t="str">
            <v>89678</v>
          </cell>
          <cell r="D5292">
            <v>40360</v>
          </cell>
          <cell r="E5292" t="str">
            <v>I</v>
          </cell>
          <cell r="F5292" t="str">
            <v>Inactivate after Year-end</v>
          </cell>
          <cell r="G5292" t="str">
            <v>3</v>
          </cell>
          <cell r="H5292" t="str">
            <v>6000</v>
          </cell>
        </row>
        <row r="5293">
          <cell r="A5293" t="str">
            <v>0030089679</v>
          </cell>
          <cell r="B5293" t="str">
            <v>00300</v>
          </cell>
          <cell r="C5293" t="str">
            <v>89679</v>
          </cell>
          <cell r="D5293">
            <v>40071</v>
          </cell>
          <cell r="E5293" t="str">
            <v>I</v>
          </cell>
          <cell r="F5293" t="str">
            <v>ERROR FUND CENTER</v>
          </cell>
          <cell r="G5293" t="str">
            <v>3</v>
          </cell>
          <cell r="H5293" t="str">
            <v>2630</v>
          </cell>
        </row>
        <row r="5294">
          <cell r="A5294" t="str">
            <v>0030089680</v>
          </cell>
          <cell r="B5294" t="str">
            <v>00300</v>
          </cell>
          <cell r="C5294" t="str">
            <v>89680</v>
          </cell>
          <cell r="D5294">
            <v>40071</v>
          </cell>
          <cell r="E5294" t="str">
            <v>I</v>
          </cell>
          <cell r="F5294" t="str">
            <v>ERROR FUND CENTER</v>
          </cell>
          <cell r="G5294" t="str">
            <v>3</v>
          </cell>
          <cell r="H5294" t="str">
            <v>2710</v>
          </cell>
        </row>
        <row r="5295">
          <cell r="A5295" t="str">
            <v>0030089681</v>
          </cell>
          <cell r="B5295" t="str">
            <v>00300</v>
          </cell>
          <cell r="C5295" t="str">
            <v>89681</v>
          </cell>
          <cell r="D5295">
            <v>40071</v>
          </cell>
          <cell r="E5295" t="str">
            <v>I</v>
          </cell>
          <cell r="F5295" t="str">
            <v>ERROR FUND CENTER</v>
          </cell>
          <cell r="G5295" t="str">
            <v>3</v>
          </cell>
          <cell r="H5295" t="str">
            <v>3030</v>
          </cell>
        </row>
        <row r="5296">
          <cell r="A5296" t="str">
            <v>0030089682</v>
          </cell>
          <cell r="B5296" t="str">
            <v>00300</v>
          </cell>
          <cell r="C5296" t="str">
            <v>89682</v>
          </cell>
          <cell r="D5296">
            <v>41426</v>
          </cell>
          <cell r="E5296" t="str">
            <v>I</v>
          </cell>
          <cell r="F5296" t="str">
            <v>ERROR FUND CENTER</v>
          </cell>
          <cell r="G5296" t="str">
            <v>3</v>
          </cell>
          <cell r="H5296" t="str">
            <v>3980</v>
          </cell>
        </row>
        <row r="5297">
          <cell r="A5297" t="str">
            <v>0030089683</v>
          </cell>
          <cell r="B5297" t="str">
            <v>00300</v>
          </cell>
          <cell r="C5297" t="str">
            <v>89683</v>
          </cell>
          <cell r="D5297">
            <v>40071</v>
          </cell>
          <cell r="E5297" t="str">
            <v>I</v>
          </cell>
          <cell r="F5297" t="str">
            <v>ERROR FUND CENTER</v>
          </cell>
          <cell r="G5297" t="str">
            <v>3</v>
          </cell>
          <cell r="H5297" t="str">
            <v>6220</v>
          </cell>
        </row>
        <row r="5298">
          <cell r="A5298" t="str">
            <v>0030089695</v>
          </cell>
          <cell r="B5298" t="str">
            <v>00300</v>
          </cell>
          <cell r="C5298" t="str">
            <v>89695</v>
          </cell>
          <cell r="D5298">
            <v>40360</v>
          </cell>
          <cell r="E5298" t="str">
            <v>I</v>
          </cell>
          <cell r="F5298" t="str">
            <v>Inactivate after Year-end</v>
          </cell>
          <cell r="G5298" t="str">
            <v>3</v>
          </cell>
          <cell r="H5298" t="str">
            <v>3410</v>
          </cell>
        </row>
        <row r="5299">
          <cell r="A5299" t="str">
            <v>0030089696</v>
          </cell>
          <cell r="B5299" t="str">
            <v>00300</v>
          </cell>
          <cell r="C5299" t="str">
            <v>89696</v>
          </cell>
          <cell r="D5299">
            <v>40071</v>
          </cell>
          <cell r="E5299" t="str">
            <v>I</v>
          </cell>
          <cell r="F5299" t="str">
            <v>ERROR FUND CENTER</v>
          </cell>
          <cell r="G5299" t="str">
            <v>3</v>
          </cell>
          <cell r="H5299" t="str">
            <v>3030</v>
          </cell>
        </row>
        <row r="5300">
          <cell r="A5300" t="str">
            <v>0030089697</v>
          </cell>
          <cell r="B5300" t="str">
            <v>00300</v>
          </cell>
          <cell r="C5300" t="str">
            <v>89697</v>
          </cell>
          <cell r="D5300">
            <v>40360</v>
          </cell>
          <cell r="E5300" t="str">
            <v>I</v>
          </cell>
          <cell r="F5300" t="str">
            <v>Inactivate after Year-end</v>
          </cell>
          <cell r="G5300" t="str">
            <v>3</v>
          </cell>
          <cell r="H5300" t="str">
            <v>3020</v>
          </cell>
        </row>
        <row r="5301">
          <cell r="A5301" t="str">
            <v>0030089698</v>
          </cell>
          <cell r="B5301" t="str">
            <v>00300</v>
          </cell>
          <cell r="C5301" t="str">
            <v>89698</v>
          </cell>
          <cell r="D5301">
            <v>40360</v>
          </cell>
          <cell r="E5301" t="str">
            <v>I</v>
          </cell>
          <cell r="F5301" t="str">
            <v>Inactivate after Year-end</v>
          </cell>
          <cell r="G5301" t="str">
            <v>3</v>
          </cell>
          <cell r="H5301" t="str">
            <v>3400</v>
          </cell>
        </row>
        <row r="5302">
          <cell r="A5302" t="str">
            <v>0030089699</v>
          </cell>
          <cell r="B5302" t="str">
            <v>00300</v>
          </cell>
          <cell r="C5302" t="str">
            <v>89699</v>
          </cell>
          <cell r="D5302">
            <v>40360</v>
          </cell>
          <cell r="E5302" t="str">
            <v>I</v>
          </cell>
          <cell r="F5302" t="str">
            <v>Inactivate after Year-end</v>
          </cell>
          <cell r="G5302" t="str">
            <v>3</v>
          </cell>
          <cell r="H5302" t="str">
            <v>6000</v>
          </cell>
        </row>
        <row r="5303">
          <cell r="A5303" t="str">
            <v>0030089702</v>
          </cell>
          <cell r="B5303" t="str">
            <v>00300</v>
          </cell>
          <cell r="C5303" t="str">
            <v>89702</v>
          </cell>
          <cell r="D5303">
            <v>40071</v>
          </cell>
          <cell r="E5303" t="str">
            <v>I</v>
          </cell>
          <cell r="F5303" t="str">
            <v>ERROR FUND CENTER</v>
          </cell>
          <cell r="G5303" t="str">
            <v>3</v>
          </cell>
          <cell r="H5303" t="str">
            <v>3370</v>
          </cell>
        </row>
        <row r="5304">
          <cell r="A5304" t="str">
            <v>0030089707</v>
          </cell>
          <cell r="B5304" t="str">
            <v>00300</v>
          </cell>
          <cell r="C5304" t="str">
            <v>89707</v>
          </cell>
          <cell r="D5304">
            <v>41426</v>
          </cell>
          <cell r="E5304" t="str">
            <v>I</v>
          </cell>
          <cell r="F5304" t="str">
            <v>Inactivate after Year-end</v>
          </cell>
          <cell r="G5304" t="str">
            <v>3</v>
          </cell>
          <cell r="H5304" t="str">
            <v>3980</v>
          </cell>
        </row>
        <row r="5305">
          <cell r="A5305" t="str">
            <v>0030089708</v>
          </cell>
          <cell r="B5305" t="str">
            <v>00300</v>
          </cell>
          <cell r="C5305" t="str">
            <v>89708</v>
          </cell>
          <cell r="D5305">
            <v>40360</v>
          </cell>
          <cell r="E5305" t="str">
            <v>I</v>
          </cell>
          <cell r="F5305" t="str">
            <v>Inactivate after Year-end</v>
          </cell>
          <cell r="G5305" t="str">
            <v>3</v>
          </cell>
          <cell r="H5305" t="str">
            <v>3150</v>
          </cell>
        </row>
        <row r="5306">
          <cell r="A5306" t="str">
            <v>0030089709</v>
          </cell>
          <cell r="B5306" t="str">
            <v>00300</v>
          </cell>
          <cell r="C5306" t="str">
            <v>89709</v>
          </cell>
          <cell r="D5306">
            <v>40360</v>
          </cell>
          <cell r="E5306" t="str">
            <v>I</v>
          </cell>
          <cell r="F5306" t="str">
            <v>Inactivate after Year-end</v>
          </cell>
          <cell r="G5306" t="str">
            <v>3</v>
          </cell>
          <cell r="H5306" t="str">
            <v>3370</v>
          </cell>
        </row>
        <row r="5307">
          <cell r="A5307" t="str">
            <v>0030089710</v>
          </cell>
          <cell r="B5307" t="str">
            <v>00300</v>
          </cell>
          <cell r="C5307" t="str">
            <v>89710</v>
          </cell>
          <cell r="D5307">
            <v>40360</v>
          </cell>
          <cell r="E5307" t="str">
            <v>I</v>
          </cell>
          <cell r="F5307" t="str">
            <v>Inactivate after Year-end</v>
          </cell>
          <cell r="G5307" t="str">
            <v>3</v>
          </cell>
          <cell r="H5307" t="str">
            <v>3410</v>
          </cell>
        </row>
        <row r="5308">
          <cell r="A5308" t="str">
            <v>0030089711</v>
          </cell>
          <cell r="B5308" t="str">
            <v>00300</v>
          </cell>
          <cell r="C5308" t="str">
            <v>89711</v>
          </cell>
          <cell r="D5308">
            <v>40360</v>
          </cell>
          <cell r="E5308" t="str">
            <v>I</v>
          </cell>
          <cell r="F5308" t="str">
            <v>Inactivate after Year-end</v>
          </cell>
          <cell r="G5308" t="str">
            <v>3</v>
          </cell>
          <cell r="H5308" t="str">
            <v>1000</v>
          </cell>
        </row>
        <row r="5309">
          <cell r="A5309" t="str">
            <v>0030089712</v>
          </cell>
          <cell r="B5309" t="str">
            <v>00300</v>
          </cell>
          <cell r="C5309" t="str">
            <v>89712</v>
          </cell>
          <cell r="D5309">
            <v>40071</v>
          </cell>
          <cell r="E5309" t="str">
            <v>I</v>
          </cell>
          <cell r="F5309" t="str">
            <v>ERROR FUND CENTER</v>
          </cell>
          <cell r="G5309" t="str">
            <v>3</v>
          </cell>
          <cell r="H5309" t="str">
            <v>3430</v>
          </cell>
        </row>
        <row r="5310">
          <cell r="A5310" t="str">
            <v>0030089713</v>
          </cell>
          <cell r="B5310" t="str">
            <v>00300</v>
          </cell>
          <cell r="C5310" t="str">
            <v>89713</v>
          </cell>
          <cell r="D5310">
            <v>40071</v>
          </cell>
          <cell r="E5310" t="str">
            <v>I</v>
          </cell>
          <cell r="F5310" t="str">
            <v>ERROR FUND CENTER</v>
          </cell>
          <cell r="G5310" t="str">
            <v>3</v>
          </cell>
          <cell r="H5310" t="str">
            <v>3400</v>
          </cell>
        </row>
        <row r="5311">
          <cell r="A5311" t="str">
            <v>0030089714</v>
          </cell>
          <cell r="B5311" t="str">
            <v>00300</v>
          </cell>
          <cell r="C5311" t="str">
            <v>89714</v>
          </cell>
          <cell r="D5311">
            <v>40360</v>
          </cell>
          <cell r="E5311" t="str">
            <v>I</v>
          </cell>
          <cell r="F5311" t="str">
            <v>Inactivate after Year-end</v>
          </cell>
          <cell r="G5311" t="str">
            <v>3</v>
          </cell>
          <cell r="H5311" t="str">
            <v>3430</v>
          </cell>
        </row>
        <row r="5312">
          <cell r="A5312" t="str">
            <v>0030089715</v>
          </cell>
          <cell r="B5312" t="str">
            <v>00300</v>
          </cell>
          <cell r="C5312" t="str">
            <v>89715</v>
          </cell>
          <cell r="D5312">
            <v>40360</v>
          </cell>
          <cell r="E5312" t="str">
            <v>I</v>
          </cell>
          <cell r="F5312" t="str">
            <v>Inactivate after Year-end</v>
          </cell>
          <cell r="G5312" t="str">
            <v>3</v>
          </cell>
          <cell r="H5312" t="str">
            <v>3430</v>
          </cell>
        </row>
        <row r="5313">
          <cell r="A5313" t="str">
            <v>0030089716</v>
          </cell>
          <cell r="B5313" t="str">
            <v>00300</v>
          </cell>
          <cell r="C5313" t="str">
            <v>89716</v>
          </cell>
          <cell r="D5313">
            <v>40071</v>
          </cell>
          <cell r="E5313" t="str">
            <v>I</v>
          </cell>
          <cell r="F5313" t="str">
            <v>ERROR FUND CENTER</v>
          </cell>
          <cell r="G5313" t="str">
            <v>3</v>
          </cell>
          <cell r="H5313" t="str">
            <v>3370</v>
          </cell>
        </row>
        <row r="5314">
          <cell r="A5314" t="str">
            <v>0030089717</v>
          </cell>
          <cell r="B5314" t="str">
            <v>00300</v>
          </cell>
          <cell r="C5314" t="str">
            <v>89717</v>
          </cell>
          <cell r="D5314">
            <v>40360</v>
          </cell>
          <cell r="E5314" t="str">
            <v>I</v>
          </cell>
          <cell r="F5314" t="str">
            <v>Inactivate after Year-end</v>
          </cell>
          <cell r="G5314" t="str">
            <v>3</v>
          </cell>
          <cell r="H5314" t="str">
            <v>3410</v>
          </cell>
        </row>
        <row r="5315">
          <cell r="A5315" t="str">
            <v>0030089718</v>
          </cell>
          <cell r="B5315" t="str">
            <v>00300</v>
          </cell>
          <cell r="C5315" t="str">
            <v>89718</v>
          </cell>
          <cell r="D5315">
            <v>40071</v>
          </cell>
          <cell r="E5315" t="str">
            <v>I</v>
          </cell>
          <cell r="F5315" t="str">
            <v>ERROR FUND CENTER</v>
          </cell>
          <cell r="G5315" t="str">
            <v>3</v>
          </cell>
          <cell r="H5315" t="str">
            <v>3420</v>
          </cell>
        </row>
        <row r="5316">
          <cell r="A5316" t="str">
            <v>0030089721</v>
          </cell>
          <cell r="B5316" t="str">
            <v>00300</v>
          </cell>
          <cell r="C5316" t="str">
            <v>89721</v>
          </cell>
          <cell r="D5316">
            <v>40071</v>
          </cell>
          <cell r="E5316" t="str">
            <v>I</v>
          </cell>
          <cell r="F5316" t="str">
            <v>ERROR FUND CENTER</v>
          </cell>
          <cell r="G5316" t="str">
            <v>3</v>
          </cell>
          <cell r="H5316" t="str">
            <v>1000</v>
          </cell>
        </row>
        <row r="5317">
          <cell r="A5317" t="str">
            <v>0030089726</v>
          </cell>
          <cell r="B5317" t="str">
            <v>00300</v>
          </cell>
          <cell r="C5317" t="str">
            <v>89726</v>
          </cell>
          <cell r="D5317">
            <v>40360</v>
          </cell>
          <cell r="E5317" t="str">
            <v>I</v>
          </cell>
          <cell r="F5317" t="str">
            <v>Inactivate after Year-end</v>
          </cell>
          <cell r="G5317" t="str">
            <v>3</v>
          </cell>
          <cell r="H5317" t="str">
            <v>1000</v>
          </cell>
        </row>
        <row r="5318">
          <cell r="A5318" t="str">
            <v>0030089727</v>
          </cell>
          <cell r="B5318" t="str">
            <v>00300</v>
          </cell>
          <cell r="C5318" t="str">
            <v>89727</v>
          </cell>
          <cell r="D5318">
            <v>40071</v>
          </cell>
          <cell r="E5318" t="str">
            <v>I</v>
          </cell>
          <cell r="F5318" t="str">
            <v>ERROR FUND CENTER</v>
          </cell>
          <cell r="G5318" t="str">
            <v>3</v>
          </cell>
          <cell r="H5318" t="str">
            <v>3030</v>
          </cell>
        </row>
        <row r="5319">
          <cell r="A5319" t="str">
            <v>0030089728</v>
          </cell>
          <cell r="B5319" t="str">
            <v>00300</v>
          </cell>
          <cell r="C5319" t="str">
            <v>89728</v>
          </cell>
          <cell r="D5319">
            <v>40360</v>
          </cell>
          <cell r="E5319" t="str">
            <v>I</v>
          </cell>
          <cell r="F5319" t="str">
            <v>Inactivate after Year-end</v>
          </cell>
          <cell r="G5319" t="str">
            <v>3</v>
          </cell>
          <cell r="H5319" t="str">
            <v>3030</v>
          </cell>
        </row>
        <row r="5320">
          <cell r="A5320" t="str">
            <v>0030089729</v>
          </cell>
          <cell r="B5320" t="str">
            <v>00300</v>
          </cell>
          <cell r="C5320" t="str">
            <v>89729</v>
          </cell>
          <cell r="D5320">
            <v>40360</v>
          </cell>
          <cell r="E5320" t="str">
            <v>I</v>
          </cell>
          <cell r="F5320" t="str">
            <v>Inactivate after Year-end</v>
          </cell>
          <cell r="G5320" t="str">
            <v>3</v>
          </cell>
          <cell r="H5320" t="str">
            <v>3370</v>
          </cell>
        </row>
        <row r="5321">
          <cell r="A5321" t="str">
            <v>0030089730</v>
          </cell>
          <cell r="B5321" t="str">
            <v>00300</v>
          </cell>
          <cell r="C5321" t="str">
            <v>89730</v>
          </cell>
          <cell r="D5321">
            <v>40360</v>
          </cell>
          <cell r="E5321" t="str">
            <v>I</v>
          </cell>
          <cell r="F5321" t="str">
            <v>Inactivate after Year-end</v>
          </cell>
          <cell r="G5321" t="str">
            <v>3</v>
          </cell>
          <cell r="H5321" t="str">
            <v>3410</v>
          </cell>
        </row>
        <row r="5322">
          <cell r="A5322" t="str">
            <v>0030089731</v>
          </cell>
          <cell r="B5322" t="str">
            <v>00300</v>
          </cell>
          <cell r="C5322" t="str">
            <v>89731</v>
          </cell>
          <cell r="D5322">
            <v>40360</v>
          </cell>
          <cell r="E5322" t="str">
            <v>I</v>
          </cell>
          <cell r="F5322" t="str">
            <v>Inactivate after Year-end</v>
          </cell>
          <cell r="G5322" t="str">
            <v>3</v>
          </cell>
          <cell r="H5322" t="str">
            <v>3420</v>
          </cell>
        </row>
        <row r="5323">
          <cell r="A5323" t="str">
            <v>0030089732</v>
          </cell>
          <cell r="B5323" t="str">
            <v>00300</v>
          </cell>
          <cell r="C5323" t="str">
            <v>89732</v>
          </cell>
          <cell r="D5323">
            <v>40360</v>
          </cell>
          <cell r="E5323" t="str">
            <v>I</v>
          </cell>
          <cell r="F5323" t="str">
            <v>Inactivate after Year-end</v>
          </cell>
          <cell r="G5323" t="str">
            <v>3</v>
          </cell>
          <cell r="H5323" t="str">
            <v>6000</v>
          </cell>
        </row>
        <row r="5324">
          <cell r="A5324" t="str">
            <v>0030089733</v>
          </cell>
          <cell r="B5324" t="str">
            <v>00300</v>
          </cell>
          <cell r="C5324" t="str">
            <v>89733</v>
          </cell>
          <cell r="D5324">
            <v>40360</v>
          </cell>
          <cell r="E5324" t="str">
            <v>I</v>
          </cell>
          <cell r="F5324" t="str">
            <v>Inactivate after Year-end</v>
          </cell>
          <cell r="G5324" t="str">
            <v>3</v>
          </cell>
          <cell r="H5324" t="str">
            <v>6340</v>
          </cell>
        </row>
        <row r="5325">
          <cell r="A5325" t="str">
            <v>0030089734</v>
          </cell>
          <cell r="B5325" t="str">
            <v>00300</v>
          </cell>
          <cell r="C5325" t="str">
            <v>89734</v>
          </cell>
          <cell r="D5325">
            <v>40071</v>
          </cell>
          <cell r="E5325" t="str">
            <v>I</v>
          </cell>
          <cell r="F5325" t="str">
            <v>ERROR FUND CENTER</v>
          </cell>
          <cell r="G5325" t="str">
            <v>3</v>
          </cell>
          <cell r="H5325" t="str">
            <v>3420</v>
          </cell>
        </row>
        <row r="5326">
          <cell r="A5326" t="str">
            <v>0030089735</v>
          </cell>
          <cell r="B5326" t="str">
            <v>00300</v>
          </cell>
          <cell r="C5326" t="str">
            <v>89735</v>
          </cell>
          <cell r="D5326">
            <v>40071</v>
          </cell>
          <cell r="E5326" t="str">
            <v>I</v>
          </cell>
          <cell r="F5326" t="str">
            <v>ERROR FUND CENTER</v>
          </cell>
          <cell r="G5326" t="str">
            <v>3</v>
          </cell>
          <cell r="H5326" t="str">
            <v>3480</v>
          </cell>
        </row>
        <row r="5327">
          <cell r="A5327" t="str">
            <v>0030089738</v>
          </cell>
          <cell r="B5327" t="str">
            <v>00300</v>
          </cell>
          <cell r="C5327" t="str">
            <v>89738</v>
          </cell>
          <cell r="D5327">
            <v>40071</v>
          </cell>
          <cell r="E5327" t="str">
            <v>I</v>
          </cell>
          <cell r="F5327" t="str">
            <v>ERROR FUND CENTER</v>
          </cell>
          <cell r="G5327" t="str">
            <v>3</v>
          </cell>
          <cell r="H5327" t="str">
            <v>1000</v>
          </cell>
        </row>
        <row r="5328">
          <cell r="A5328" t="str">
            <v>0030089742</v>
          </cell>
          <cell r="B5328" t="str">
            <v>00300</v>
          </cell>
          <cell r="C5328" t="str">
            <v>89742</v>
          </cell>
          <cell r="D5328">
            <v>40360</v>
          </cell>
          <cell r="E5328" t="str">
            <v>I</v>
          </cell>
          <cell r="F5328" t="str">
            <v>Inactivate after Year-end</v>
          </cell>
          <cell r="G5328" t="str">
            <v>3</v>
          </cell>
          <cell r="H5328" t="str">
            <v>1000</v>
          </cell>
        </row>
        <row r="5329">
          <cell r="A5329" t="str">
            <v>0030089750</v>
          </cell>
          <cell r="B5329" t="str">
            <v>00300</v>
          </cell>
          <cell r="C5329" t="str">
            <v>89750</v>
          </cell>
          <cell r="D5329">
            <v>40071</v>
          </cell>
          <cell r="E5329" t="str">
            <v>I</v>
          </cell>
          <cell r="F5329" t="str">
            <v>ERROR FUND CENTER</v>
          </cell>
          <cell r="G5329" t="str">
            <v>3</v>
          </cell>
          <cell r="H5329" t="str">
            <v>1000</v>
          </cell>
        </row>
        <row r="5330">
          <cell r="A5330" t="str">
            <v>0030089755</v>
          </cell>
          <cell r="B5330" t="str">
            <v>00300</v>
          </cell>
          <cell r="C5330" t="str">
            <v>89755</v>
          </cell>
          <cell r="D5330">
            <v>40071</v>
          </cell>
          <cell r="E5330" t="str">
            <v>I</v>
          </cell>
          <cell r="F5330" t="str">
            <v>ERROR FUND CENTER</v>
          </cell>
          <cell r="G5330" t="str">
            <v>3</v>
          </cell>
          <cell r="H5330" t="str">
            <v>2630</v>
          </cell>
        </row>
        <row r="5331">
          <cell r="A5331" t="str">
            <v>0030089761</v>
          </cell>
          <cell r="B5331" t="str">
            <v>00300</v>
          </cell>
          <cell r="C5331" t="str">
            <v>89761</v>
          </cell>
          <cell r="D5331">
            <v>40360</v>
          </cell>
          <cell r="E5331" t="str">
            <v>I</v>
          </cell>
          <cell r="F5331" t="str">
            <v>Inactivate after Year-end</v>
          </cell>
          <cell r="G5331" t="str">
            <v>3</v>
          </cell>
          <cell r="H5331" t="str">
            <v>3020</v>
          </cell>
        </row>
        <row r="5332">
          <cell r="A5332" t="str">
            <v>0030089762</v>
          </cell>
          <cell r="B5332" t="str">
            <v>00300</v>
          </cell>
          <cell r="C5332" t="str">
            <v>89762</v>
          </cell>
          <cell r="D5332">
            <v>40071</v>
          </cell>
          <cell r="E5332" t="str">
            <v>I</v>
          </cell>
          <cell r="F5332" t="str">
            <v>ERROR FUND CENTER</v>
          </cell>
          <cell r="G5332" t="str">
            <v>3</v>
          </cell>
          <cell r="H5332" t="str">
            <v>3030</v>
          </cell>
        </row>
        <row r="5333">
          <cell r="A5333" t="str">
            <v>0030089763</v>
          </cell>
          <cell r="B5333" t="str">
            <v>00300</v>
          </cell>
          <cell r="C5333" t="str">
            <v>89763</v>
          </cell>
          <cell r="D5333">
            <v>40360</v>
          </cell>
          <cell r="E5333" t="str">
            <v>I</v>
          </cell>
          <cell r="F5333" t="str">
            <v>Inactivate after Year-end</v>
          </cell>
          <cell r="G5333" t="str">
            <v>3</v>
          </cell>
          <cell r="H5333" t="str">
            <v>3030</v>
          </cell>
        </row>
        <row r="5334">
          <cell r="A5334" t="str">
            <v>0030089765</v>
          </cell>
          <cell r="B5334" t="str">
            <v>00300</v>
          </cell>
          <cell r="C5334" t="str">
            <v>89765</v>
          </cell>
          <cell r="D5334">
            <v>40360</v>
          </cell>
          <cell r="E5334" t="str">
            <v>I</v>
          </cell>
          <cell r="F5334" t="str">
            <v>Inactivate after Year-end</v>
          </cell>
          <cell r="G5334" t="str">
            <v>3</v>
          </cell>
          <cell r="H5334" t="str">
            <v>3150</v>
          </cell>
        </row>
        <row r="5335">
          <cell r="A5335" t="str">
            <v>0030089766</v>
          </cell>
          <cell r="B5335" t="str">
            <v>00300</v>
          </cell>
          <cell r="C5335" t="str">
            <v>89766</v>
          </cell>
          <cell r="D5335">
            <v>40360</v>
          </cell>
          <cell r="E5335" t="str">
            <v>I</v>
          </cell>
          <cell r="F5335" t="str">
            <v>Inactivate after Year-end</v>
          </cell>
          <cell r="G5335" t="str">
            <v>3</v>
          </cell>
          <cell r="H5335" t="str">
            <v>3150</v>
          </cell>
        </row>
        <row r="5336">
          <cell r="A5336" t="str">
            <v>0030089771</v>
          </cell>
          <cell r="B5336" t="str">
            <v>00300</v>
          </cell>
          <cell r="C5336" t="str">
            <v>89771</v>
          </cell>
          <cell r="D5336">
            <v>40360</v>
          </cell>
          <cell r="E5336" t="str">
            <v>I</v>
          </cell>
          <cell r="F5336" t="str">
            <v>Inactivate after Year-end</v>
          </cell>
          <cell r="G5336" t="str">
            <v>3</v>
          </cell>
          <cell r="H5336" t="str">
            <v>3370</v>
          </cell>
        </row>
        <row r="5337">
          <cell r="A5337" t="str">
            <v>0030089772</v>
          </cell>
          <cell r="B5337" t="str">
            <v>00300</v>
          </cell>
          <cell r="C5337" t="str">
            <v>89772</v>
          </cell>
          <cell r="D5337">
            <v>40360</v>
          </cell>
          <cell r="E5337" t="str">
            <v>I</v>
          </cell>
          <cell r="F5337" t="str">
            <v>Inactivate after Year-end</v>
          </cell>
          <cell r="G5337" t="str">
            <v>3</v>
          </cell>
          <cell r="H5337" t="str">
            <v>3370</v>
          </cell>
        </row>
        <row r="5338">
          <cell r="A5338" t="str">
            <v>0030089773</v>
          </cell>
          <cell r="B5338" t="str">
            <v>00300</v>
          </cell>
          <cell r="C5338" t="str">
            <v>89773</v>
          </cell>
          <cell r="D5338">
            <v>40360</v>
          </cell>
          <cell r="E5338" t="str">
            <v>I</v>
          </cell>
          <cell r="F5338" t="str">
            <v>Inactivate after Year-end</v>
          </cell>
          <cell r="G5338" t="str">
            <v>3</v>
          </cell>
          <cell r="H5338" t="str">
            <v>3400</v>
          </cell>
        </row>
        <row r="5339">
          <cell r="A5339" t="str">
            <v>0030089774</v>
          </cell>
          <cell r="B5339" t="str">
            <v>00300</v>
          </cell>
          <cell r="C5339" t="str">
            <v>89774</v>
          </cell>
          <cell r="D5339">
            <v>40360</v>
          </cell>
          <cell r="E5339" t="str">
            <v>I</v>
          </cell>
          <cell r="F5339" t="str">
            <v>Inactivate after Year-end</v>
          </cell>
          <cell r="G5339" t="str">
            <v>3</v>
          </cell>
          <cell r="H5339" t="str">
            <v>3410</v>
          </cell>
        </row>
        <row r="5340">
          <cell r="A5340" t="str">
            <v>0030089775</v>
          </cell>
          <cell r="B5340" t="str">
            <v>00300</v>
          </cell>
          <cell r="C5340" t="str">
            <v>89775</v>
          </cell>
          <cell r="D5340">
            <v>40071</v>
          </cell>
          <cell r="E5340" t="str">
            <v>I</v>
          </cell>
          <cell r="F5340" t="str">
            <v>ERROR FUND CENTER</v>
          </cell>
          <cell r="G5340" t="str">
            <v>3</v>
          </cell>
          <cell r="H5340" t="str">
            <v>3420</v>
          </cell>
        </row>
        <row r="5341">
          <cell r="A5341" t="str">
            <v>0030089776</v>
          </cell>
          <cell r="B5341" t="str">
            <v>00300</v>
          </cell>
          <cell r="C5341" t="str">
            <v>89776</v>
          </cell>
          <cell r="D5341">
            <v>40360</v>
          </cell>
          <cell r="E5341" t="str">
            <v>I</v>
          </cell>
          <cell r="F5341" t="str">
            <v>Inactivate after Year-end</v>
          </cell>
          <cell r="G5341" t="str">
            <v>3</v>
          </cell>
          <cell r="H5341" t="str">
            <v>3420</v>
          </cell>
        </row>
        <row r="5342">
          <cell r="A5342" t="str">
            <v>0030089777</v>
          </cell>
          <cell r="B5342" t="str">
            <v>00300</v>
          </cell>
          <cell r="C5342" t="str">
            <v>89777</v>
          </cell>
          <cell r="D5342">
            <v>40360</v>
          </cell>
          <cell r="E5342" t="str">
            <v>I</v>
          </cell>
          <cell r="F5342" t="str">
            <v>Inactivate after Year-end</v>
          </cell>
          <cell r="G5342" t="str">
            <v>3</v>
          </cell>
          <cell r="H5342" t="str">
            <v>3430</v>
          </cell>
        </row>
        <row r="5343">
          <cell r="A5343" t="str">
            <v>0030089778</v>
          </cell>
          <cell r="B5343" t="str">
            <v>00300</v>
          </cell>
          <cell r="C5343" t="str">
            <v>89778</v>
          </cell>
          <cell r="D5343">
            <v>40360</v>
          </cell>
          <cell r="E5343" t="str">
            <v>I</v>
          </cell>
          <cell r="F5343" t="str">
            <v>Inactivate after Year-end</v>
          </cell>
          <cell r="G5343" t="str">
            <v>3</v>
          </cell>
          <cell r="H5343" t="str">
            <v>3430</v>
          </cell>
        </row>
        <row r="5344">
          <cell r="A5344" t="str">
            <v>0030089782</v>
          </cell>
          <cell r="B5344" t="str">
            <v>00300</v>
          </cell>
          <cell r="C5344" t="str">
            <v>89782</v>
          </cell>
          <cell r="D5344">
            <v>40360</v>
          </cell>
          <cell r="E5344" t="str">
            <v>I</v>
          </cell>
          <cell r="F5344" t="str">
            <v>Inactivate after Year-end</v>
          </cell>
          <cell r="G5344" t="str">
            <v>3</v>
          </cell>
          <cell r="H5344" t="str">
            <v>3920</v>
          </cell>
        </row>
        <row r="5345">
          <cell r="A5345" t="str">
            <v>0030089791</v>
          </cell>
          <cell r="B5345" t="str">
            <v>00300</v>
          </cell>
          <cell r="C5345" t="str">
            <v>89791</v>
          </cell>
          <cell r="D5345">
            <v>40071</v>
          </cell>
          <cell r="E5345" t="str">
            <v>I</v>
          </cell>
          <cell r="F5345" t="str">
            <v>ERROR FUND CENTER</v>
          </cell>
          <cell r="G5345" t="str">
            <v>3</v>
          </cell>
          <cell r="H5345" t="str">
            <v>6000</v>
          </cell>
        </row>
        <row r="5346">
          <cell r="A5346" t="str">
            <v>0030089858</v>
          </cell>
          <cell r="B5346" t="str">
            <v>00300</v>
          </cell>
          <cell r="C5346" t="str">
            <v>89858</v>
          </cell>
          <cell r="D5346">
            <v>40071</v>
          </cell>
          <cell r="E5346" t="str">
            <v>I</v>
          </cell>
          <cell r="F5346" t="str">
            <v>ERROR FUND CENTER</v>
          </cell>
          <cell r="G5346" t="str">
            <v>3</v>
          </cell>
          <cell r="H5346" t="str">
            <v>1000</v>
          </cell>
        </row>
        <row r="5347">
          <cell r="A5347" t="str">
            <v>0030089859</v>
          </cell>
          <cell r="B5347" t="str">
            <v>00300</v>
          </cell>
          <cell r="C5347" t="str">
            <v>89859</v>
          </cell>
          <cell r="D5347">
            <v>40071</v>
          </cell>
          <cell r="E5347" t="str">
            <v>I</v>
          </cell>
          <cell r="F5347" t="str">
            <v>ERROR FUND CENTER</v>
          </cell>
          <cell r="G5347" t="str">
            <v>3</v>
          </cell>
          <cell r="H5347" t="str">
            <v>6000</v>
          </cell>
        </row>
        <row r="5348">
          <cell r="A5348" t="str">
            <v>0030089871</v>
          </cell>
          <cell r="B5348" t="str">
            <v>00300</v>
          </cell>
          <cell r="C5348" t="str">
            <v>89871</v>
          </cell>
          <cell r="D5348">
            <v>40071</v>
          </cell>
          <cell r="E5348" t="str">
            <v>I</v>
          </cell>
          <cell r="F5348" t="str">
            <v>ERROR FUND CENTER</v>
          </cell>
          <cell r="G5348" t="str">
            <v>3</v>
          </cell>
          <cell r="H5348" t="str">
            <v>6000</v>
          </cell>
        </row>
        <row r="5349">
          <cell r="A5349" t="str">
            <v>0030089873</v>
          </cell>
          <cell r="B5349" t="str">
            <v>00300</v>
          </cell>
          <cell r="C5349" t="str">
            <v>89873</v>
          </cell>
          <cell r="D5349">
            <v>40071</v>
          </cell>
          <cell r="E5349" t="str">
            <v>I</v>
          </cell>
          <cell r="F5349" t="str">
            <v>ERROR FUND CENTER</v>
          </cell>
          <cell r="G5349" t="str">
            <v>3</v>
          </cell>
          <cell r="H5349" t="str">
            <v>1000</v>
          </cell>
        </row>
        <row r="5350">
          <cell r="A5350" t="str">
            <v>0030089874</v>
          </cell>
          <cell r="B5350" t="str">
            <v>00300</v>
          </cell>
          <cell r="C5350" t="str">
            <v>89874</v>
          </cell>
          <cell r="D5350">
            <v>40071</v>
          </cell>
          <cell r="E5350" t="str">
            <v>I</v>
          </cell>
          <cell r="F5350" t="str">
            <v>ERROR FUND CENTER</v>
          </cell>
          <cell r="G5350" t="str">
            <v>3</v>
          </cell>
          <cell r="H5350" t="str">
            <v>3450</v>
          </cell>
        </row>
        <row r="5351">
          <cell r="A5351" t="str">
            <v>0030089876</v>
          </cell>
          <cell r="B5351" t="str">
            <v>00300</v>
          </cell>
          <cell r="C5351" t="str">
            <v>89876</v>
          </cell>
          <cell r="D5351">
            <v>40071</v>
          </cell>
          <cell r="E5351" t="str">
            <v>I</v>
          </cell>
          <cell r="F5351" t="str">
            <v>ERROR FUND CENTER</v>
          </cell>
          <cell r="G5351" t="str">
            <v>3</v>
          </cell>
          <cell r="H5351" t="str">
            <v>1000</v>
          </cell>
        </row>
        <row r="5352">
          <cell r="A5352" t="str">
            <v>0030089877</v>
          </cell>
          <cell r="B5352" t="str">
            <v>00300</v>
          </cell>
          <cell r="C5352" t="str">
            <v>89877</v>
          </cell>
          <cell r="D5352">
            <v>40071</v>
          </cell>
          <cell r="E5352" t="str">
            <v>I</v>
          </cell>
          <cell r="F5352" t="str">
            <v>ERROR FUND CENTER</v>
          </cell>
          <cell r="G5352" t="str">
            <v>3</v>
          </cell>
          <cell r="H5352" t="str">
            <v>1000</v>
          </cell>
        </row>
        <row r="5353">
          <cell r="A5353" t="str">
            <v>0030089893</v>
          </cell>
          <cell r="B5353" t="str">
            <v>00300</v>
          </cell>
          <cell r="C5353" t="str">
            <v>89893</v>
          </cell>
          <cell r="D5353">
            <v>40071</v>
          </cell>
          <cell r="E5353" t="str">
            <v>I</v>
          </cell>
          <cell r="F5353" t="str">
            <v>ERROR FUND CENTER</v>
          </cell>
          <cell r="G5353" t="str">
            <v>3</v>
          </cell>
          <cell r="H5353" t="str">
            <v>6000</v>
          </cell>
        </row>
        <row r="5354">
          <cell r="A5354" t="str">
            <v>0030089956</v>
          </cell>
          <cell r="B5354" t="str">
            <v>00300</v>
          </cell>
          <cell r="C5354" t="str">
            <v>89956</v>
          </cell>
          <cell r="D5354">
            <v>40071</v>
          </cell>
          <cell r="E5354" t="str">
            <v>I</v>
          </cell>
          <cell r="F5354" t="str">
            <v>ERROR FUND CENTER</v>
          </cell>
          <cell r="G5354" t="str">
            <v>3</v>
          </cell>
          <cell r="H5354" t="str">
            <v>3430</v>
          </cell>
        </row>
        <row r="5355">
          <cell r="A5355" t="str">
            <v>0030089957</v>
          </cell>
          <cell r="B5355" t="str">
            <v>00300</v>
          </cell>
          <cell r="C5355" t="str">
            <v>89957</v>
          </cell>
          <cell r="D5355">
            <v>40071</v>
          </cell>
          <cell r="E5355" t="str">
            <v>I</v>
          </cell>
          <cell r="F5355" t="str">
            <v>ERROR FUND CENTER</v>
          </cell>
          <cell r="G5355" t="str">
            <v>3</v>
          </cell>
          <cell r="H5355" t="str">
            <v>3430</v>
          </cell>
        </row>
        <row r="5356">
          <cell r="A5356" t="str">
            <v>0030089958</v>
          </cell>
          <cell r="B5356" t="str">
            <v>00300</v>
          </cell>
          <cell r="C5356" t="str">
            <v>89958</v>
          </cell>
          <cell r="D5356">
            <v>40071</v>
          </cell>
          <cell r="E5356" t="str">
            <v>I</v>
          </cell>
          <cell r="F5356" t="str">
            <v>ERROR FUND CENTER</v>
          </cell>
          <cell r="G5356" t="str">
            <v>3</v>
          </cell>
          <cell r="H5356" t="str">
            <v>3430</v>
          </cell>
        </row>
        <row r="5357">
          <cell r="A5357" t="str">
            <v>0030089960</v>
          </cell>
          <cell r="B5357" t="str">
            <v>00300</v>
          </cell>
          <cell r="C5357" t="str">
            <v>89960</v>
          </cell>
          <cell r="D5357">
            <v>40071</v>
          </cell>
          <cell r="E5357" t="str">
            <v>I</v>
          </cell>
          <cell r="F5357" t="str">
            <v>ERROR FUND CENTER</v>
          </cell>
          <cell r="G5357" t="str">
            <v>3</v>
          </cell>
          <cell r="H5357" t="str">
            <v>1000</v>
          </cell>
        </row>
        <row r="5358">
          <cell r="A5358" t="str">
            <v>0030089963</v>
          </cell>
          <cell r="B5358" t="str">
            <v>00300</v>
          </cell>
          <cell r="C5358" t="str">
            <v>89963</v>
          </cell>
          <cell r="D5358">
            <v>40071</v>
          </cell>
          <cell r="E5358" t="str">
            <v>I</v>
          </cell>
          <cell r="F5358" t="str">
            <v>ERROR FUND CENTER</v>
          </cell>
          <cell r="G5358" t="str">
            <v>3</v>
          </cell>
          <cell r="H5358" t="str">
            <v>1000</v>
          </cell>
        </row>
        <row r="5359">
          <cell r="A5359" t="str">
            <v>0030089965</v>
          </cell>
          <cell r="B5359" t="str">
            <v>00300</v>
          </cell>
          <cell r="C5359" t="str">
            <v>89965</v>
          </cell>
          <cell r="D5359">
            <v>40071</v>
          </cell>
          <cell r="E5359" t="str">
            <v>I</v>
          </cell>
          <cell r="F5359" t="str">
            <v>ERROR FUND CENTER</v>
          </cell>
          <cell r="G5359" t="str">
            <v>3</v>
          </cell>
          <cell r="H5359" t="str">
            <v>1000</v>
          </cell>
        </row>
        <row r="5360">
          <cell r="A5360" t="str">
            <v>0030089966</v>
          </cell>
          <cell r="B5360" t="str">
            <v>00300</v>
          </cell>
          <cell r="C5360" t="str">
            <v>89966</v>
          </cell>
          <cell r="D5360">
            <v>40071</v>
          </cell>
          <cell r="E5360" t="str">
            <v>I</v>
          </cell>
          <cell r="F5360" t="str">
            <v>ERROR FUND CENTER</v>
          </cell>
          <cell r="G5360" t="str">
            <v>3</v>
          </cell>
          <cell r="H5360" t="str">
            <v>1000</v>
          </cell>
        </row>
        <row r="5361">
          <cell r="A5361" t="str">
            <v>0030089967</v>
          </cell>
          <cell r="B5361" t="str">
            <v>00300</v>
          </cell>
          <cell r="C5361" t="str">
            <v>89967</v>
          </cell>
          <cell r="D5361">
            <v>40071</v>
          </cell>
          <cell r="E5361" t="str">
            <v>I</v>
          </cell>
          <cell r="F5361" t="str">
            <v>ERROR FUND CENTER</v>
          </cell>
          <cell r="G5361" t="str">
            <v>3</v>
          </cell>
          <cell r="H5361" t="str">
            <v>1000</v>
          </cell>
        </row>
        <row r="5362">
          <cell r="A5362" t="str">
            <v>0030089970</v>
          </cell>
          <cell r="B5362" t="str">
            <v>00300</v>
          </cell>
          <cell r="C5362" t="str">
            <v>89970</v>
          </cell>
          <cell r="D5362">
            <v>40071</v>
          </cell>
          <cell r="E5362" t="str">
            <v>I</v>
          </cell>
          <cell r="F5362" t="str">
            <v>ERROR FUND CENTER</v>
          </cell>
          <cell r="G5362" t="str">
            <v>3</v>
          </cell>
          <cell r="H5362" t="str">
            <v>1000</v>
          </cell>
        </row>
        <row r="5363">
          <cell r="A5363" t="str">
            <v>0030089971</v>
          </cell>
          <cell r="B5363" t="str">
            <v>00300</v>
          </cell>
          <cell r="C5363" t="str">
            <v>89971</v>
          </cell>
          <cell r="D5363">
            <v>40071</v>
          </cell>
          <cell r="E5363" t="str">
            <v>I</v>
          </cell>
          <cell r="F5363" t="str">
            <v>ERROR FUND CENTER</v>
          </cell>
          <cell r="G5363" t="str">
            <v>3</v>
          </cell>
          <cell r="H5363" t="str">
            <v>1000</v>
          </cell>
        </row>
        <row r="5364">
          <cell r="A5364" t="str">
            <v>0030089973</v>
          </cell>
          <cell r="B5364" t="str">
            <v>00300</v>
          </cell>
          <cell r="C5364" t="str">
            <v>89973</v>
          </cell>
          <cell r="D5364">
            <v>40071</v>
          </cell>
          <cell r="E5364" t="str">
            <v>I</v>
          </cell>
          <cell r="F5364" t="str">
            <v>ERROR FUND CENTER</v>
          </cell>
          <cell r="G5364" t="str">
            <v>3</v>
          </cell>
          <cell r="H5364" t="str">
            <v>1000</v>
          </cell>
        </row>
        <row r="5365">
          <cell r="A5365" t="str">
            <v>0030089977</v>
          </cell>
          <cell r="B5365" t="str">
            <v>00300</v>
          </cell>
          <cell r="C5365" t="str">
            <v>89977</v>
          </cell>
          <cell r="D5365">
            <v>40071</v>
          </cell>
          <cell r="E5365" t="str">
            <v>I</v>
          </cell>
          <cell r="F5365" t="str">
            <v>ERROR FUND CENTER</v>
          </cell>
          <cell r="G5365" t="str">
            <v>3</v>
          </cell>
          <cell r="H5365" t="str">
            <v>1000</v>
          </cell>
        </row>
        <row r="5366">
          <cell r="A5366" t="str">
            <v>0030089995</v>
          </cell>
          <cell r="B5366" t="str">
            <v>00300</v>
          </cell>
          <cell r="C5366" t="str">
            <v>89995</v>
          </cell>
          <cell r="D5366">
            <v>40071</v>
          </cell>
          <cell r="E5366" t="str">
            <v>I</v>
          </cell>
          <cell r="F5366" t="str">
            <v>ERROR FUND CENTER</v>
          </cell>
          <cell r="G5366" t="str">
            <v>3</v>
          </cell>
          <cell r="H5366" t="str">
            <v>1000</v>
          </cell>
        </row>
        <row r="5367">
          <cell r="A5367" t="str">
            <v>0030090103</v>
          </cell>
          <cell r="B5367" t="str">
            <v>00300</v>
          </cell>
          <cell r="C5367" t="str">
            <v>90103</v>
          </cell>
          <cell r="D5367">
            <v>40070</v>
          </cell>
          <cell r="E5367" t="str">
            <v>I</v>
          </cell>
          <cell r="F5367" t="str">
            <v>CO - KANKAKEE RIVER PROJECT</v>
          </cell>
          <cell r="G5367" t="str">
            <v/>
          </cell>
          <cell r="H5367" t="str">
            <v/>
          </cell>
        </row>
        <row r="5368">
          <cell r="A5368" t="str">
            <v>0030090111</v>
          </cell>
          <cell r="B5368" t="str">
            <v>00300</v>
          </cell>
          <cell r="C5368" t="str">
            <v>90111</v>
          </cell>
          <cell r="D5368">
            <v>40070</v>
          </cell>
          <cell r="E5368" t="str">
            <v>I</v>
          </cell>
          <cell r="F5368" t="str">
            <v>CO - NATIONAL WETLANDS INVENTO</v>
          </cell>
          <cell r="G5368" t="str">
            <v/>
          </cell>
          <cell r="H5368" t="str">
            <v/>
          </cell>
        </row>
        <row r="5369">
          <cell r="A5369" t="str">
            <v>0030090116</v>
          </cell>
          <cell r="B5369" t="str">
            <v>00300</v>
          </cell>
          <cell r="C5369" t="str">
            <v>90116</v>
          </cell>
          <cell r="D5369">
            <v>40070</v>
          </cell>
          <cell r="E5369" t="str">
            <v>I</v>
          </cell>
          <cell r="F5369" t="str">
            <v>CO - SNOWBILE TRAIL</v>
          </cell>
          <cell r="G5369" t="str">
            <v/>
          </cell>
          <cell r="H5369" t="str">
            <v/>
          </cell>
        </row>
        <row r="5370">
          <cell r="A5370" t="str">
            <v>0030090127</v>
          </cell>
          <cell r="B5370" t="str">
            <v>00300</v>
          </cell>
          <cell r="C5370" t="str">
            <v>90127</v>
          </cell>
          <cell r="D5370">
            <v>40070</v>
          </cell>
          <cell r="E5370" t="str">
            <v>I</v>
          </cell>
          <cell r="F5370" t="str">
            <v>CO - REPAIR &amp; REHAB ENFORCEMEN</v>
          </cell>
          <cell r="G5370" t="str">
            <v/>
          </cell>
          <cell r="H5370" t="str">
            <v/>
          </cell>
        </row>
        <row r="5371">
          <cell r="A5371" t="str">
            <v>0030090139</v>
          </cell>
          <cell r="B5371" t="str">
            <v>00300</v>
          </cell>
          <cell r="C5371" t="str">
            <v>90139</v>
          </cell>
          <cell r="D5371">
            <v>40070</v>
          </cell>
          <cell r="E5371" t="str">
            <v>I</v>
          </cell>
          <cell r="F5371" t="str">
            <v>CO - WETLAND ACQUISITION</v>
          </cell>
          <cell r="G5371" t="str">
            <v/>
          </cell>
          <cell r="H5371" t="str">
            <v/>
          </cell>
        </row>
        <row r="5372">
          <cell r="A5372" t="str">
            <v>0030090142</v>
          </cell>
          <cell r="B5372" t="str">
            <v>00300</v>
          </cell>
          <cell r="C5372" t="str">
            <v>90142</v>
          </cell>
          <cell r="D5372">
            <v>40070</v>
          </cell>
          <cell r="E5372" t="str">
            <v>I</v>
          </cell>
          <cell r="F5372" t="str">
            <v>CO - PORTAGE FISHING PIER</v>
          </cell>
          <cell r="G5372" t="str">
            <v/>
          </cell>
          <cell r="H5372" t="str">
            <v/>
          </cell>
        </row>
        <row r="5373">
          <cell r="A5373" t="str">
            <v>0030090156</v>
          </cell>
          <cell r="B5373" t="str">
            <v>00300</v>
          </cell>
          <cell r="C5373" t="str">
            <v>90156</v>
          </cell>
          <cell r="D5373">
            <v>40070</v>
          </cell>
          <cell r="E5373" t="str">
            <v>I</v>
          </cell>
          <cell r="F5373" t="str">
            <v>CO - STATE OUTDOOR RECREATION</v>
          </cell>
          <cell r="G5373" t="str">
            <v/>
          </cell>
          <cell r="H5373" t="str">
            <v/>
          </cell>
        </row>
        <row r="5374">
          <cell r="A5374" t="str">
            <v>0030090157</v>
          </cell>
          <cell r="B5374" t="str">
            <v>00300</v>
          </cell>
          <cell r="C5374" t="str">
            <v>90157</v>
          </cell>
          <cell r="D5374">
            <v>40070</v>
          </cell>
          <cell r="E5374" t="str">
            <v>I</v>
          </cell>
          <cell r="F5374" t="str">
            <v>CO - WILD CREEK/SCENIC RIVER L</v>
          </cell>
          <cell r="G5374" t="str">
            <v/>
          </cell>
          <cell r="H5374" t="str">
            <v/>
          </cell>
        </row>
        <row r="5375">
          <cell r="A5375" t="str">
            <v>0030090198</v>
          </cell>
          <cell r="B5375" t="str">
            <v>00300</v>
          </cell>
          <cell r="C5375" t="str">
            <v>90198</v>
          </cell>
          <cell r="D5375">
            <v>40070</v>
          </cell>
          <cell r="E5375" t="str">
            <v>I</v>
          </cell>
          <cell r="F5375" t="str">
            <v>CO - PROVINCE POND ACQUISITION</v>
          </cell>
          <cell r="G5375" t="str">
            <v/>
          </cell>
          <cell r="H5375" t="str">
            <v/>
          </cell>
        </row>
        <row r="5376">
          <cell r="A5376" t="str">
            <v>0030090243</v>
          </cell>
          <cell r="B5376" t="str">
            <v>00300</v>
          </cell>
          <cell r="C5376" t="str">
            <v>90243</v>
          </cell>
          <cell r="D5376">
            <v>40070</v>
          </cell>
          <cell r="E5376" t="str">
            <v>I</v>
          </cell>
          <cell r="F5376" t="str">
            <v>CO - FLOOD CONTROL &amp; WATER RES</v>
          </cell>
          <cell r="G5376" t="str">
            <v/>
          </cell>
          <cell r="H5376" t="str">
            <v/>
          </cell>
        </row>
        <row r="5377">
          <cell r="A5377" t="str">
            <v>0030090328</v>
          </cell>
          <cell r="B5377" t="str">
            <v>00300</v>
          </cell>
          <cell r="C5377" t="str">
            <v>90328</v>
          </cell>
          <cell r="D5377">
            <v>40070</v>
          </cell>
          <cell r="E5377" t="str">
            <v>I</v>
          </cell>
          <cell r="F5377" t="str">
            <v>CO - LAKE LEVEL CONTROL</v>
          </cell>
          <cell r="G5377" t="str">
            <v/>
          </cell>
          <cell r="H5377" t="str">
            <v/>
          </cell>
        </row>
        <row r="5378">
          <cell r="A5378" t="str">
            <v>0030090340</v>
          </cell>
          <cell r="B5378" t="str">
            <v>00300</v>
          </cell>
          <cell r="C5378" t="str">
            <v>90340</v>
          </cell>
          <cell r="D5378">
            <v>40070</v>
          </cell>
          <cell r="E5378" t="str">
            <v>I</v>
          </cell>
          <cell r="F5378" t="str">
            <v>CO - TRAIL REHAB-ALL PARKS</v>
          </cell>
          <cell r="G5378" t="str">
            <v/>
          </cell>
          <cell r="H5378" t="str">
            <v/>
          </cell>
        </row>
        <row r="5379">
          <cell r="A5379" t="str">
            <v>0030090341</v>
          </cell>
          <cell r="B5379" t="str">
            <v>00300</v>
          </cell>
          <cell r="C5379" t="str">
            <v>90341</v>
          </cell>
          <cell r="D5379">
            <v>40070</v>
          </cell>
          <cell r="E5379" t="str">
            <v>I</v>
          </cell>
          <cell r="F5379" t="str">
            <v>CO - REC EQUIP-STATE PARKS</v>
          </cell>
          <cell r="G5379" t="str">
            <v/>
          </cell>
          <cell r="H5379" t="str">
            <v/>
          </cell>
        </row>
        <row r="5380">
          <cell r="A5380" t="str">
            <v>0030090342</v>
          </cell>
          <cell r="B5380" t="str">
            <v>00300</v>
          </cell>
          <cell r="C5380" t="str">
            <v>90342</v>
          </cell>
          <cell r="D5380">
            <v>40070</v>
          </cell>
          <cell r="E5380" t="str">
            <v>I</v>
          </cell>
          <cell r="F5380" t="str">
            <v>CO - FENCE AND SIGN REHAB</v>
          </cell>
          <cell r="G5380" t="str">
            <v/>
          </cell>
          <cell r="H5380" t="str">
            <v/>
          </cell>
        </row>
        <row r="5381">
          <cell r="A5381" t="str">
            <v>0030090345</v>
          </cell>
          <cell r="B5381" t="str">
            <v>00300</v>
          </cell>
          <cell r="C5381" t="str">
            <v>90345</v>
          </cell>
          <cell r="D5381">
            <v>40070</v>
          </cell>
          <cell r="E5381" t="str">
            <v>I</v>
          </cell>
          <cell r="F5381" t="str">
            <v>CO - R-R VARIOUS RESERVOIR PRO</v>
          </cell>
          <cell r="G5381" t="str">
            <v/>
          </cell>
          <cell r="H5381" t="str">
            <v/>
          </cell>
        </row>
        <row r="5382">
          <cell r="A5382" t="str">
            <v>0030090346</v>
          </cell>
          <cell r="B5382" t="str">
            <v>00300</v>
          </cell>
          <cell r="C5382" t="str">
            <v>90346</v>
          </cell>
          <cell r="D5382">
            <v>40070</v>
          </cell>
          <cell r="E5382" t="str">
            <v>I</v>
          </cell>
          <cell r="F5382" t="str">
            <v>CO - REP.NEW HARMONY + LANIER</v>
          </cell>
          <cell r="G5382" t="str">
            <v/>
          </cell>
          <cell r="H5382" t="str">
            <v/>
          </cell>
        </row>
        <row r="5383">
          <cell r="A5383" t="str">
            <v>0030090347</v>
          </cell>
          <cell r="B5383" t="str">
            <v>00300</v>
          </cell>
          <cell r="C5383" t="str">
            <v>90347</v>
          </cell>
          <cell r="D5383">
            <v>40070</v>
          </cell>
          <cell r="E5383" t="str">
            <v>I</v>
          </cell>
          <cell r="F5383" t="str">
            <v>CO - FENCING, PARKING + TRAILS</v>
          </cell>
          <cell r="G5383" t="str">
            <v/>
          </cell>
          <cell r="H5383" t="str">
            <v/>
          </cell>
        </row>
        <row r="5384">
          <cell r="A5384" t="str">
            <v>0030090349</v>
          </cell>
          <cell r="B5384" t="str">
            <v>00300</v>
          </cell>
          <cell r="C5384" t="str">
            <v>90349</v>
          </cell>
          <cell r="D5384">
            <v>40070</v>
          </cell>
          <cell r="E5384" t="str">
            <v>I</v>
          </cell>
          <cell r="F5384" t="str">
            <v>CO - SOLDIERS HOME STEWARDSHIP</v>
          </cell>
          <cell r="G5384" t="str">
            <v/>
          </cell>
          <cell r="H5384" t="str">
            <v/>
          </cell>
        </row>
        <row r="5385">
          <cell r="A5385" t="str">
            <v>0030090353</v>
          </cell>
          <cell r="B5385" t="str">
            <v>00300</v>
          </cell>
          <cell r="C5385" t="str">
            <v>90353</v>
          </cell>
          <cell r="D5385">
            <v>40070</v>
          </cell>
          <cell r="E5385" t="str">
            <v>I</v>
          </cell>
          <cell r="F5385" t="str">
            <v>CO - KANKAKEE/YELLOW RIVERS MA</v>
          </cell>
          <cell r="G5385" t="str">
            <v/>
          </cell>
          <cell r="H5385" t="str">
            <v/>
          </cell>
        </row>
        <row r="5386">
          <cell r="A5386" t="str">
            <v>0030090359</v>
          </cell>
          <cell r="B5386" t="str">
            <v>00300</v>
          </cell>
          <cell r="C5386" t="str">
            <v>90359</v>
          </cell>
          <cell r="D5386">
            <v>40070</v>
          </cell>
          <cell r="E5386" t="str">
            <v>I</v>
          </cell>
          <cell r="F5386" t="str">
            <v>CO - LAND ACQUISITION-RESERVOI</v>
          </cell>
          <cell r="G5386" t="str">
            <v/>
          </cell>
          <cell r="H5386" t="str">
            <v/>
          </cell>
        </row>
        <row r="5387">
          <cell r="A5387" t="str">
            <v>0030090360</v>
          </cell>
          <cell r="B5387" t="str">
            <v>00300</v>
          </cell>
          <cell r="C5387" t="str">
            <v>90360</v>
          </cell>
          <cell r="D5387">
            <v>40070</v>
          </cell>
          <cell r="E5387" t="str">
            <v>I</v>
          </cell>
          <cell r="F5387" t="str">
            <v>CO - REPAIR VARIOUS MEMORIALS</v>
          </cell>
          <cell r="G5387" t="str">
            <v/>
          </cell>
          <cell r="H5387" t="str">
            <v/>
          </cell>
        </row>
        <row r="5388">
          <cell r="A5388" t="str">
            <v>0030090363</v>
          </cell>
          <cell r="B5388" t="str">
            <v>00300</v>
          </cell>
          <cell r="C5388" t="str">
            <v>90363</v>
          </cell>
          <cell r="D5388">
            <v>40070</v>
          </cell>
          <cell r="E5388" t="str">
            <v>I</v>
          </cell>
          <cell r="F5388" t="str">
            <v>CO - VERSAILLES SWIMMING POOL</v>
          </cell>
          <cell r="G5388" t="str">
            <v/>
          </cell>
          <cell r="H5388" t="str">
            <v/>
          </cell>
        </row>
        <row r="5389">
          <cell r="A5389" t="str">
            <v>0030090370</v>
          </cell>
          <cell r="B5389" t="str">
            <v>00300</v>
          </cell>
          <cell r="C5389" t="str">
            <v>90370</v>
          </cell>
          <cell r="D5389">
            <v>40070</v>
          </cell>
          <cell r="E5389" t="str">
            <v>I</v>
          </cell>
          <cell r="F5389" t="str">
            <v>CO - WHITEWATER CABINS</v>
          </cell>
          <cell r="G5389" t="str">
            <v/>
          </cell>
          <cell r="H5389" t="str">
            <v/>
          </cell>
        </row>
        <row r="5390">
          <cell r="A5390" t="str">
            <v>0030090372</v>
          </cell>
          <cell r="B5390" t="str">
            <v>00300</v>
          </cell>
          <cell r="C5390" t="str">
            <v>90372</v>
          </cell>
          <cell r="D5390">
            <v>40070</v>
          </cell>
          <cell r="E5390" t="str">
            <v>I</v>
          </cell>
          <cell r="F5390" t="str">
            <v>CO - RIP-RAP MONROE &amp; SALAMONI</v>
          </cell>
          <cell r="G5390" t="str">
            <v/>
          </cell>
          <cell r="H5390" t="str">
            <v/>
          </cell>
        </row>
        <row r="5391">
          <cell r="A5391" t="str">
            <v>0030090549</v>
          </cell>
          <cell r="B5391" t="str">
            <v>00300</v>
          </cell>
          <cell r="C5391" t="str">
            <v>90549</v>
          </cell>
          <cell r="D5391">
            <v>40070</v>
          </cell>
          <cell r="E5391" t="str">
            <v>I</v>
          </cell>
          <cell r="F5391" t="str">
            <v>CO - SNOWMOBILE LICENSING - PY</v>
          </cell>
          <cell r="G5391" t="str">
            <v/>
          </cell>
          <cell r="H5391" t="str">
            <v/>
          </cell>
        </row>
        <row r="5392">
          <cell r="A5392" t="str">
            <v>0030090550</v>
          </cell>
          <cell r="B5392" t="str">
            <v>00300</v>
          </cell>
          <cell r="C5392" t="str">
            <v>90550</v>
          </cell>
          <cell r="D5392">
            <v>40070</v>
          </cell>
          <cell r="E5392" t="str">
            <v>I</v>
          </cell>
          <cell r="F5392" t="str">
            <v>CO - ENFORCEMENT DIVISION</v>
          </cell>
          <cell r="G5392" t="str">
            <v/>
          </cell>
          <cell r="H5392" t="str">
            <v/>
          </cell>
        </row>
        <row r="5393">
          <cell r="A5393" t="str">
            <v>0030090551</v>
          </cell>
          <cell r="B5393" t="str">
            <v>00300</v>
          </cell>
          <cell r="C5393" t="str">
            <v>90551</v>
          </cell>
          <cell r="D5393">
            <v>40070</v>
          </cell>
          <cell r="E5393" t="str">
            <v>I</v>
          </cell>
          <cell r="F5393" t="str">
            <v>CO - RESERVOIRS</v>
          </cell>
          <cell r="G5393" t="str">
            <v/>
          </cell>
          <cell r="H5393" t="str">
            <v/>
          </cell>
        </row>
        <row r="5394">
          <cell r="A5394" t="str">
            <v>0030090552</v>
          </cell>
          <cell r="B5394" t="str">
            <v>00300</v>
          </cell>
          <cell r="C5394" t="str">
            <v>90552</v>
          </cell>
          <cell r="D5394">
            <v>40070</v>
          </cell>
          <cell r="E5394" t="str">
            <v>I</v>
          </cell>
          <cell r="F5394" t="str">
            <v>CO - POST 1977 AML CONSTRUCTIO</v>
          </cell>
          <cell r="G5394" t="str">
            <v/>
          </cell>
          <cell r="H5394" t="str">
            <v/>
          </cell>
        </row>
        <row r="5395">
          <cell r="A5395" t="str">
            <v>0030090925</v>
          </cell>
          <cell r="B5395" t="str">
            <v>00300</v>
          </cell>
          <cell r="C5395" t="str">
            <v>90925</v>
          </cell>
          <cell r="D5395">
            <v>40070</v>
          </cell>
          <cell r="E5395" t="str">
            <v>I</v>
          </cell>
          <cell r="F5395" t="str">
            <v>CO - SHAKAMAK SWIMMING POOL</v>
          </cell>
          <cell r="G5395" t="str">
            <v/>
          </cell>
          <cell r="H5395" t="str">
            <v/>
          </cell>
        </row>
        <row r="5396">
          <cell r="A5396" t="str">
            <v>0030090926</v>
          </cell>
          <cell r="B5396" t="str">
            <v>00300</v>
          </cell>
          <cell r="C5396" t="str">
            <v>90926</v>
          </cell>
          <cell r="D5396">
            <v>40070</v>
          </cell>
          <cell r="E5396" t="str">
            <v>I</v>
          </cell>
          <cell r="F5396" t="str">
            <v>CO - CLEAR/SNAG WHITE RIVER W</v>
          </cell>
          <cell r="G5396" t="str">
            <v/>
          </cell>
          <cell r="H5396" t="str">
            <v/>
          </cell>
        </row>
        <row r="5397">
          <cell r="A5397" t="str">
            <v>0030090927</v>
          </cell>
          <cell r="B5397" t="str">
            <v>00300</v>
          </cell>
          <cell r="C5397" t="str">
            <v>90927</v>
          </cell>
          <cell r="D5397">
            <v>40070</v>
          </cell>
          <cell r="E5397" t="str">
            <v>I</v>
          </cell>
          <cell r="F5397" t="str">
            <v>CO - SALAMONTE RIVER CLEAR/SNA</v>
          </cell>
          <cell r="G5397" t="str">
            <v/>
          </cell>
          <cell r="H5397" t="str">
            <v/>
          </cell>
        </row>
        <row r="5398">
          <cell r="A5398" t="str">
            <v>0030090928</v>
          </cell>
          <cell r="B5398" t="str">
            <v>00300</v>
          </cell>
          <cell r="C5398" t="str">
            <v>90928</v>
          </cell>
          <cell r="D5398">
            <v>40070</v>
          </cell>
          <cell r="E5398" t="str">
            <v>I</v>
          </cell>
          <cell r="F5398" t="str">
            <v>CO - ELKHART DAM</v>
          </cell>
          <cell r="G5398" t="str">
            <v/>
          </cell>
          <cell r="H5398" t="str">
            <v/>
          </cell>
        </row>
        <row r="5399">
          <cell r="A5399" t="str">
            <v>0030090935</v>
          </cell>
          <cell r="B5399" t="str">
            <v>00300</v>
          </cell>
          <cell r="C5399" t="str">
            <v>90935</v>
          </cell>
          <cell r="D5399">
            <v>40070</v>
          </cell>
          <cell r="E5399" t="str">
            <v>I</v>
          </cell>
          <cell r="F5399" t="str">
            <v>CO - WETLANDS ACQUIS &amp; RESTORA</v>
          </cell>
          <cell r="G5399" t="str">
            <v/>
          </cell>
          <cell r="H5399" t="str">
            <v/>
          </cell>
        </row>
        <row r="5400">
          <cell r="A5400" t="str">
            <v>0030090941</v>
          </cell>
          <cell r="B5400" t="str">
            <v>00300</v>
          </cell>
          <cell r="C5400" t="str">
            <v>90941</v>
          </cell>
          <cell r="D5400">
            <v>40070</v>
          </cell>
          <cell r="E5400" t="str">
            <v>I</v>
          </cell>
          <cell r="F5400" t="str">
            <v>CO - WABASH RIVER HERITAGE COR</v>
          </cell>
          <cell r="G5400" t="str">
            <v/>
          </cell>
          <cell r="H5400" t="str">
            <v/>
          </cell>
        </row>
        <row r="5401">
          <cell r="A5401" t="str">
            <v>0030090943</v>
          </cell>
          <cell r="B5401" t="str">
            <v>00300</v>
          </cell>
          <cell r="C5401" t="str">
            <v>90943</v>
          </cell>
          <cell r="D5401">
            <v>40070</v>
          </cell>
          <cell r="E5401" t="str">
            <v>I</v>
          </cell>
          <cell r="F5401" t="str">
            <v>CO - LAKE ENHANCEMENT-SHAFER</v>
          </cell>
          <cell r="G5401" t="str">
            <v/>
          </cell>
          <cell r="H5401" t="str">
            <v/>
          </cell>
        </row>
        <row r="5402">
          <cell r="A5402" t="str">
            <v>0030090945</v>
          </cell>
          <cell r="B5402" t="str">
            <v>00300</v>
          </cell>
          <cell r="C5402" t="str">
            <v>90945</v>
          </cell>
          <cell r="D5402">
            <v>40070</v>
          </cell>
          <cell r="E5402" t="str">
            <v>I</v>
          </cell>
          <cell r="F5402" t="str">
            <v>CO - PROPHETSTOWN STATE PARK</v>
          </cell>
          <cell r="G5402" t="str">
            <v/>
          </cell>
          <cell r="H5402" t="str">
            <v/>
          </cell>
        </row>
        <row r="5403">
          <cell r="A5403" t="str">
            <v>0030090956</v>
          </cell>
          <cell r="B5403" t="str">
            <v>00300</v>
          </cell>
          <cell r="C5403" t="str">
            <v>90956</v>
          </cell>
          <cell r="D5403">
            <v>40070</v>
          </cell>
          <cell r="E5403" t="str">
            <v>I</v>
          </cell>
          <cell r="F5403" t="str">
            <v>CO - GREENE/SULLIVAN STATE FOR</v>
          </cell>
          <cell r="G5403" t="str">
            <v/>
          </cell>
          <cell r="H5403" t="str">
            <v/>
          </cell>
        </row>
        <row r="5404">
          <cell r="A5404" t="str">
            <v>0030090957</v>
          </cell>
          <cell r="B5404" t="str">
            <v>00300</v>
          </cell>
          <cell r="C5404" t="str">
            <v>90957</v>
          </cell>
          <cell r="D5404">
            <v>40070</v>
          </cell>
          <cell r="E5404" t="str">
            <v>I</v>
          </cell>
          <cell r="F5404" t="str">
            <v>CO - LAKE ENHANCEMENT-SYLVAN</v>
          </cell>
          <cell r="G5404" t="str">
            <v/>
          </cell>
          <cell r="H5404" t="str">
            <v/>
          </cell>
        </row>
        <row r="5405">
          <cell r="A5405" t="str">
            <v>0030090958</v>
          </cell>
          <cell r="B5405" t="str">
            <v>00300</v>
          </cell>
          <cell r="C5405" t="str">
            <v>90958</v>
          </cell>
          <cell r="D5405">
            <v>40070</v>
          </cell>
          <cell r="E5405" t="str">
            <v>I</v>
          </cell>
          <cell r="F5405" t="str">
            <v>CO - FISH HATCHERY STUDY-HAMMO</v>
          </cell>
          <cell r="G5405" t="str">
            <v/>
          </cell>
          <cell r="H5405" t="str">
            <v/>
          </cell>
        </row>
        <row r="5406">
          <cell r="A5406" t="str">
            <v>0030090959</v>
          </cell>
          <cell r="B5406" t="str">
            <v>00300</v>
          </cell>
          <cell r="C5406" t="str">
            <v>90959</v>
          </cell>
          <cell r="D5406">
            <v>40070</v>
          </cell>
          <cell r="E5406" t="str">
            <v>I</v>
          </cell>
          <cell r="F5406" t="str">
            <v>CO - FT WAYNE HEADWATERS FLOOD</v>
          </cell>
          <cell r="G5406" t="str">
            <v/>
          </cell>
          <cell r="H5406" t="str">
            <v/>
          </cell>
        </row>
        <row r="5407">
          <cell r="A5407" t="str">
            <v>0030090995</v>
          </cell>
          <cell r="B5407" t="str">
            <v>00300</v>
          </cell>
          <cell r="C5407" t="str">
            <v>90995</v>
          </cell>
          <cell r="D5407">
            <v>40070</v>
          </cell>
          <cell r="E5407" t="str">
            <v>I</v>
          </cell>
          <cell r="F5407" t="str">
            <v>CO - PREV MAINT ENFORCEMENT</v>
          </cell>
          <cell r="G5407" t="str">
            <v/>
          </cell>
          <cell r="H5407" t="str">
            <v/>
          </cell>
        </row>
        <row r="5408">
          <cell r="A5408" t="str">
            <v>0030090996</v>
          </cell>
          <cell r="B5408" t="str">
            <v>00300</v>
          </cell>
          <cell r="C5408" t="str">
            <v>90996</v>
          </cell>
          <cell r="D5408">
            <v>40070</v>
          </cell>
          <cell r="E5408" t="str">
            <v>I</v>
          </cell>
          <cell r="F5408" t="str">
            <v>CO - CIGARETTE TAX CONTRUCTION</v>
          </cell>
          <cell r="G5408" t="str">
            <v/>
          </cell>
          <cell r="H5408" t="str">
            <v/>
          </cell>
        </row>
        <row r="5409">
          <cell r="A5409" t="str">
            <v>0030090997</v>
          </cell>
          <cell r="B5409" t="str">
            <v>00300</v>
          </cell>
          <cell r="C5409" t="str">
            <v>90997</v>
          </cell>
          <cell r="D5409">
            <v>40070</v>
          </cell>
          <cell r="E5409" t="str">
            <v>I</v>
          </cell>
          <cell r="F5409" t="str">
            <v>CO - PREVENTIVE MAINTENANCE</v>
          </cell>
          <cell r="G5409" t="str">
            <v/>
          </cell>
          <cell r="H5409" t="str">
            <v/>
          </cell>
        </row>
        <row r="5410">
          <cell r="A5410" t="str">
            <v>0030090998</v>
          </cell>
          <cell r="B5410" t="str">
            <v>00300</v>
          </cell>
          <cell r="C5410" t="str">
            <v>90998</v>
          </cell>
          <cell r="D5410">
            <v>40070</v>
          </cell>
          <cell r="E5410" t="str">
            <v>I</v>
          </cell>
          <cell r="F5410" t="str">
            <v>CO - PREV MAINT-FISH &amp; WILDLIF</v>
          </cell>
          <cell r="G5410" t="str">
            <v/>
          </cell>
          <cell r="H5410" t="str">
            <v/>
          </cell>
        </row>
        <row r="5411">
          <cell r="A5411" t="str">
            <v>0030091022</v>
          </cell>
          <cell r="B5411" t="str">
            <v>00300</v>
          </cell>
          <cell r="C5411" t="str">
            <v>91022</v>
          </cell>
          <cell r="D5411">
            <v>40070</v>
          </cell>
          <cell r="E5411" t="str">
            <v>I</v>
          </cell>
          <cell r="F5411" t="str">
            <v>CO - IMCC GRANT</v>
          </cell>
          <cell r="G5411" t="str">
            <v/>
          </cell>
          <cell r="H5411" t="str">
            <v/>
          </cell>
        </row>
        <row r="5412">
          <cell r="A5412" t="str">
            <v>0030091356</v>
          </cell>
          <cell r="B5412" t="str">
            <v>00300</v>
          </cell>
          <cell r="C5412" t="str">
            <v>91356</v>
          </cell>
          <cell r="D5412">
            <v>40070</v>
          </cell>
          <cell r="E5412" t="str">
            <v>I</v>
          </cell>
          <cell r="F5412" t="str">
            <v>CO - TECH &amp; ADMIN/DRAINAGE PRO</v>
          </cell>
          <cell r="G5412" t="str">
            <v/>
          </cell>
          <cell r="H5412" t="str">
            <v/>
          </cell>
        </row>
        <row r="5413">
          <cell r="A5413" t="str">
            <v>0030091361</v>
          </cell>
          <cell r="B5413" t="str">
            <v>00300</v>
          </cell>
          <cell r="C5413" t="str">
            <v>91361</v>
          </cell>
          <cell r="D5413">
            <v>40070</v>
          </cell>
          <cell r="E5413" t="str">
            <v>I</v>
          </cell>
          <cell r="F5413" t="str">
            <v>CO - WATER RESOURCES ASSESSMEN</v>
          </cell>
          <cell r="G5413" t="str">
            <v/>
          </cell>
          <cell r="H5413" t="str">
            <v/>
          </cell>
        </row>
        <row r="5414">
          <cell r="A5414" t="str">
            <v>0030091413</v>
          </cell>
          <cell r="B5414" t="str">
            <v>00300</v>
          </cell>
          <cell r="C5414" t="str">
            <v>91413</v>
          </cell>
          <cell r="D5414">
            <v>40070</v>
          </cell>
          <cell r="E5414" t="str">
            <v>I</v>
          </cell>
          <cell r="F5414" t="str">
            <v>CO - RECREATION PLANNING</v>
          </cell>
          <cell r="G5414" t="str">
            <v/>
          </cell>
          <cell r="H5414" t="str">
            <v/>
          </cell>
        </row>
        <row r="5415">
          <cell r="A5415" t="str">
            <v>0030091417</v>
          </cell>
          <cell r="B5415" t="str">
            <v>00300</v>
          </cell>
          <cell r="C5415" t="str">
            <v>91417</v>
          </cell>
          <cell r="D5415">
            <v>40070</v>
          </cell>
          <cell r="E5415" t="str">
            <v>I</v>
          </cell>
          <cell r="F5415" t="str">
            <v>CO - R&amp;R WAWASEE FISH HATCHERY</v>
          </cell>
          <cell r="G5415" t="str">
            <v/>
          </cell>
          <cell r="H5415" t="str">
            <v/>
          </cell>
        </row>
        <row r="5416">
          <cell r="A5416" t="str">
            <v>0030091418</v>
          </cell>
          <cell r="B5416" t="str">
            <v>00300</v>
          </cell>
          <cell r="C5416" t="str">
            <v>91418</v>
          </cell>
          <cell r="D5416">
            <v>40070</v>
          </cell>
          <cell r="E5416" t="str">
            <v>I</v>
          </cell>
          <cell r="F5416" t="str">
            <v>CO - NEW HARMONY EROSION CONTR</v>
          </cell>
          <cell r="G5416" t="str">
            <v/>
          </cell>
          <cell r="H5416" t="str">
            <v/>
          </cell>
        </row>
        <row r="5417">
          <cell r="A5417" t="str">
            <v>0030091428</v>
          </cell>
          <cell r="B5417" t="str">
            <v>00300</v>
          </cell>
          <cell r="C5417" t="str">
            <v>91428</v>
          </cell>
          <cell r="D5417">
            <v>40070</v>
          </cell>
          <cell r="E5417" t="str">
            <v>I</v>
          </cell>
          <cell r="F5417" t="str">
            <v>CO - LAKE SHAFER</v>
          </cell>
          <cell r="G5417" t="str">
            <v/>
          </cell>
          <cell r="H5417" t="str">
            <v/>
          </cell>
        </row>
        <row r="5418">
          <cell r="A5418" t="str">
            <v>0030091435</v>
          </cell>
          <cell r="B5418" t="str">
            <v>00300</v>
          </cell>
          <cell r="C5418" t="str">
            <v>91435</v>
          </cell>
          <cell r="D5418">
            <v>40070</v>
          </cell>
          <cell r="E5418" t="str">
            <v>I</v>
          </cell>
          <cell r="F5418" t="str">
            <v>CO - PROPHETSTOWN STATE PK LAN</v>
          </cell>
          <cell r="G5418" t="str">
            <v/>
          </cell>
          <cell r="H5418" t="str">
            <v/>
          </cell>
        </row>
        <row r="5419">
          <cell r="A5419" t="str">
            <v>0030091441</v>
          </cell>
          <cell r="B5419" t="str">
            <v>00300</v>
          </cell>
          <cell r="C5419" t="str">
            <v>91441</v>
          </cell>
          <cell r="D5419">
            <v>40070</v>
          </cell>
          <cell r="E5419" t="str">
            <v>I</v>
          </cell>
          <cell r="F5419" t="str">
            <v>CO - R&amp;R CLIFTY FALLS S.P.</v>
          </cell>
          <cell r="G5419" t="str">
            <v/>
          </cell>
          <cell r="H5419" t="str">
            <v/>
          </cell>
        </row>
        <row r="5420">
          <cell r="A5420" t="str">
            <v>0030091451</v>
          </cell>
          <cell r="B5420" t="str">
            <v>00300</v>
          </cell>
          <cell r="C5420" t="str">
            <v>91451</v>
          </cell>
          <cell r="D5420">
            <v>40070</v>
          </cell>
          <cell r="E5420" t="str">
            <v>I</v>
          </cell>
          <cell r="F5420" t="str">
            <v>CO - ADA</v>
          </cell>
          <cell r="G5420" t="str">
            <v/>
          </cell>
          <cell r="H5420" t="str">
            <v/>
          </cell>
        </row>
        <row r="5421">
          <cell r="A5421" t="str">
            <v>0030091486</v>
          </cell>
          <cell r="B5421" t="str">
            <v>00300</v>
          </cell>
          <cell r="C5421" t="str">
            <v>91486</v>
          </cell>
          <cell r="D5421">
            <v>40070</v>
          </cell>
          <cell r="E5421" t="str">
            <v>I</v>
          </cell>
          <cell r="F5421" t="str">
            <v>CO - SUMMMIT LAKE PURCHASE</v>
          </cell>
          <cell r="G5421" t="str">
            <v/>
          </cell>
          <cell r="H5421" t="str">
            <v/>
          </cell>
        </row>
        <row r="5422">
          <cell r="A5422" t="str">
            <v>0030091487</v>
          </cell>
          <cell r="B5422" t="str">
            <v>00300</v>
          </cell>
          <cell r="C5422" t="str">
            <v>91487</v>
          </cell>
          <cell r="D5422">
            <v>40070</v>
          </cell>
          <cell r="E5422" t="str">
            <v>I</v>
          </cell>
          <cell r="F5422" t="str">
            <v>CO - WHITEWATER STATE PARK SPI</v>
          </cell>
          <cell r="G5422" t="str">
            <v/>
          </cell>
          <cell r="H5422" t="str">
            <v/>
          </cell>
        </row>
        <row r="5423">
          <cell r="A5423" t="str">
            <v>0030091488</v>
          </cell>
          <cell r="B5423" t="str">
            <v>00300</v>
          </cell>
          <cell r="C5423" t="str">
            <v>91488</v>
          </cell>
          <cell r="D5423">
            <v>40070</v>
          </cell>
          <cell r="E5423" t="str">
            <v>I</v>
          </cell>
          <cell r="F5423" t="str">
            <v>CO - NEW PHONE SYSTEM</v>
          </cell>
          <cell r="G5423" t="str">
            <v/>
          </cell>
          <cell r="H5423" t="str">
            <v/>
          </cell>
        </row>
        <row r="5424">
          <cell r="A5424" t="str">
            <v>0030091498</v>
          </cell>
          <cell r="B5424" t="str">
            <v>00300</v>
          </cell>
          <cell r="C5424" t="str">
            <v>91498</v>
          </cell>
          <cell r="D5424">
            <v>40070</v>
          </cell>
          <cell r="E5424" t="str">
            <v>I</v>
          </cell>
          <cell r="F5424" t="str">
            <v>CO - MANSFIELD MILL REPAIR/REH</v>
          </cell>
          <cell r="G5424" t="str">
            <v/>
          </cell>
          <cell r="H5424" t="str">
            <v/>
          </cell>
        </row>
        <row r="5425">
          <cell r="A5425" t="str">
            <v>0030091502</v>
          </cell>
          <cell r="B5425" t="str">
            <v>00300</v>
          </cell>
          <cell r="C5425" t="str">
            <v>91502</v>
          </cell>
          <cell r="D5425">
            <v>40070</v>
          </cell>
          <cell r="E5425" t="str">
            <v>I</v>
          </cell>
          <cell r="F5425" t="str">
            <v>CO - LIEBER SRA SWIMMING POOL</v>
          </cell>
          <cell r="G5425" t="str">
            <v/>
          </cell>
          <cell r="H5425" t="str">
            <v/>
          </cell>
        </row>
        <row r="5426">
          <cell r="A5426" t="str">
            <v>0030091503</v>
          </cell>
          <cell r="B5426" t="str">
            <v>00300</v>
          </cell>
          <cell r="C5426" t="str">
            <v>91503</v>
          </cell>
          <cell r="D5426">
            <v>40070</v>
          </cell>
          <cell r="E5426" t="str">
            <v>I</v>
          </cell>
          <cell r="F5426" t="str">
            <v>CO - SHUFFLEBARGER LEVEE</v>
          </cell>
          <cell r="G5426" t="str">
            <v/>
          </cell>
          <cell r="H5426" t="str">
            <v/>
          </cell>
        </row>
        <row r="5427">
          <cell r="A5427" t="str">
            <v>0030091504</v>
          </cell>
          <cell r="B5427" t="str">
            <v>00300</v>
          </cell>
          <cell r="C5427" t="str">
            <v>91504</v>
          </cell>
          <cell r="D5427">
            <v>40070</v>
          </cell>
          <cell r="E5427" t="str">
            <v>I</v>
          </cell>
          <cell r="F5427" t="str">
            <v>CO - CLIFTY FALLS BRIDGE REPAI</v>
          </cell>
          <cell r="G5427" t="str">
            <v/>
          </cell>
          <cell r="H5427" t="str">
            <v/>
          </cell>
        </row>
        <row r="5428">
          <cell r="A5428" t="str">
            <v>0030091518</v>
          </cell>
          <cell r="B5428" t="str">
            <v>00300</v>
          </cell>
          <cell r="C5428" t="str">
            <v>91518</v>
          </cell>
          <cell r="D5428">
            <v>40070</v>
          </cell>
          <cell r="E5428" t="str">
            <v>I</v>
          </cell>
          <cell r="F5428" t="str">
            <v>CO - STATE PARKS GENERAL REHAB</v>
          </cell>
          <cell r="G5428" t="str">
            <v/>
          </cell>
          <cell r="H5428" t="str">
            <v/>
          </cell>
        </row>
        <row r="5429">
          <cell r="A5429" t="str">
            <v>0030091520</v>
          </cell>
          <cell r="B5429" t="str">
            <v>00300</v>
          </cell>
          <cell r="C5429" t="str">
            <v>91520</v>
          </cell>
          <cell r="D5429">
            <v>40070</v>
          </cell>
          <cell r="E5429" t="str">
            <v>I</v>
          </cell>
          <cell r="F5429" t="str">
            <v>CO - LAKE SHAFER DREDGING PROJ</v>
          </cell>
          <cell r="G5429" t="str">
            <v/>
          </cell>
          <cell r="H5429" t="str">
            <v/>
          </cell>
        </row>
        <row r="5430">
          <cell r="A5430" t="str">
            <v>0030091521</v>
          </cell>
          <cell r="B5430" t="str">
            <v>00300</v>
          </cell>
          <cell r="C5430" t="str">
            <v>91521</v>
          </cell>
          <cell r="D5430">
            <v>40070</v>
          </cell>
          <cell r="E5430" t="str">
            <v>I</v>
          </cell>
          <cell r="F5430" t="str">
            <v>CO - TOWN OF CLARKSVILLE PAYME</v>
          </cell>
          <cell r="G5430" t="str">
            <v/>
          </cell>
          <cell r="H5430" t="str">
            <v/>
          </cell>
        </row>
        <row r="5431">
          <cell r="A5431" t="str">
            <v>0030091529</v>
          </cell>
          <cell r="B5431" t="str">
            <v>00300</v>
          </cell>
          <cell r="C5431" t="str">
            <v>91529</v>
          </cell>
          <cell r="D5431">
            <v>40070</v>
          </cell>
          <cell r="E5431" t="str">
            <v>I</v>
          </cell>
          <cell r="F5431" t="str">
            <v>CO - RESERVOIR GENERAL REHAB</v>
          </cell>
          <cell r="G5431" t="str">
            <v/>
          </cell>
          <cell r="H5431" t="str">
            <v/>
          </cell>
        </row>
        <row r="5432">
          <cell r="A5432" t="str">
            <v>0030091553</v>
          </cell>
          <cell r="B5432" t="str">
            <v>00300</v>
          </cell>
          <cell r="C5432" t="str">
            <v>91553</v>
          </cell>
          <cell r="D5432">
            <v>40070</v>
          </cell>
          <cell r="E5432" t="str">
            <v>I</v>
          </cell>
          <cell r="F5432" t="str">
            <v>CO - COMMISSION FUND</v>
          </cell>
          <cell r="G5432" t="str">
            <v/>
          </cell>
          <cell r="H5432" t="str">
            <v/>
          </cell>
        </row>
        <row r="5433">
          <cell r="A5433" t="str">
            <v>0030091580</v>
          </cell>
          <cell r="B5433" t="str">
            <v>00300</v>
          </cell>
          <cell r="C5433" t="str">
            <v>91580</v>
          </cell>
          <cell r="D5433">
            <v>40070</v>
          </cell>
          <cell r="E5433" t="str">
            <v>I</v>
          </cell>
          <cell r="F5433" t="str">
            <v>CO - GEORGE PROPERTY ASBESTOS</v>
          </cell>
          <cell r="G5433" t="str">
            <v/>
          </cell>
          <cell r="H5433" t="str">
            <v/>
          </cell>
        </row>
        <row r="5434">
          <cell r="A5434" t="str">
            <v>0030091581</v>
          </cell>
          <cell r="B5434" t="str">
            <v>00300</v>
          </cell>
          <cell r="C5434" t="str">
            <v>91581</v>
          </cell>
          <cell r="D5434">
            <v>40070</v>
          </cell>
          <cell r="E5434" t="str">
            <v>I</v>
          </cell>
          <cell r="F5434" t="str">
            <v>CO - VERSAILLES SILT REMOVAL</v>
          </cell>
          <cell r="G5434" t="str">
            <v/>
          </cell>
          <cell r="H5434" t="str">
            <v/>
          </cell>
        </row>
        <row r="5435">
          <cell r="A5435" t="str">
            <v>0030091582</v>
          </cell>
          <cell r="B5435" t="str">
            <v>00300</v>
          </cell>
          <cell r="C5435" t="str">
            <v>91582</v>
          </cell>
          <cell r="D5435">
            <v>40070</v>
          </cell>
          <cell r="E5435" t="str">
            <v>I</v>
          </cell>
          <cell r="F5435" t="str">
            <v>CO - GEOGRAPHICAL APP DEV</v>
          </cell>
          <cell r="G5435" t="str">
            <v/>
          </cell>
          <cell r="H5435" t="str">
            <v/>
          </cell>
        </row>
        <row r="5436">
          <cell r="A5436" t="str">
            <v>0030091604</v>
          </cell>
          <cell r="B5436" t="str">
            <v>00300</v>
          </cell>
          <cell r="C5436" t="str">
            <v>91604</v>
          </cell>
          <cell r="D5436">
            <v>40070</v>
          </cell>
          <cell r="E5436" t="str">
            <v>I</v>
          </cell>
          <cell r="F5436" t="str">
            <v>CO - POTATO CREEK</v>
          </cell>
          <cell r="G5436" t="str">
            <v/>
          </cell>
          <cell r="H5436" t="str">
            <v/>
          </cell>
        </row>
        <row r="5437">
          <cell r="A5437" t="str">
            <v>0030091614</v>
          </cell>
          <cell r="B5437" t="str">
            <v>00300</v>
          </cell>
          <cell r="C5437" t="str">
            <v>91614</v>
          </cell>
          <cell r="D5437">
            <v>40070</v>
          </cell>
          <cell r="E5437" t="str">
            <v>I</v>
          </cell>
          <cell r="F5437" t="str">
            <v>CO - QUARTERMASTER RENOVATION</v>
          </cell>
          <cell r="G5437" t="str">
            <v/>
          </cell>
          <cell r="H5437" t="str">
            <v/>
          </cell>
        </row>
        <row r="5438">
          <cell r="A5438" t="str">
            <v>0030091663</v>
          </cell>
          <cell r="B5438" t="str">
            <v>00300</v>
          </cell>
          <cell r="C5438" t="str">
            <v>91663</v>
          </cell>
          <cell r="D5438">
            <v>40070</v>
          </cell>
          <cell r="E5438" t="str">
            <v>I</v>
          </cell>
          <cell r="F5438" t="str">
            <v>CO - GENERAL REHABILITATION</v>
          </cell>
          <cell r="G5438" t="str">
            <v/>
          </cell>
          <cell r="H5438" t="str">
            <v/>
          </cell>
        </row>
        <row r="5439">
          <cell r="A5439" t="str">
            <v>0030091751</v>
          </cell>
          <cell r="B5439" t="str">
            <v>00300</v>
          </cell>
          <cell r="C5439" t="str">
            <v>91751</v>
          </cell>
          <cell r="D5439">
            <v>40070</v>
          </cell>
          <cell r="E5439" t="str">
            <v>I</v>
          </cell>
          <cell r="F5439" t="str">
            <v>CO - DRAMA PRO OF YOUNG ABE LI</v>
          </cell>
          <cell r="G5439" t="str">
            <v/>
          </cell>
          <cell r="H5439" t="str">
            <v/>
          </cell>
        </row>
        <row r="5440">
          <cell r="A5440" t="str">
            <v>0030091752</v>
          </cell>
          <cell r="B5440" t="str">
            <v>00300</v>
          </cell>
          <cell r="C5440" t="str">
            <v>91752</v>
          </cell>
          <cell r="D5440">
            <v>40070</v>
          </cell>
          <cell r="E5440" t="str">
            <v>I</v>
          </cell>
          <cell r="F5440" t="str">
            <v>CO - DRAMA PRO OF YOUNG ABE LI</v>
          </cell>
          <cell r="G5440" t="str">
            <v/>
          </cell>
          <cell r="H5440" t="str">
            <v/>
          </cell>
        </row>
        <row r="5441">
          <cell r="A5441" t="str">
            <v>0030091768</v>
          </cell>
          <cell r="B5441" t="str">
            <v>00300</v>
          </cell>
          <cell r="C5441" t="str">
            <v>91768</v>
          </cell>
          <cell r="D5441">
            <v>40070</v>
          </cell>
          <cell r="E5441" t="str">
            <v>I</v>
          </cell>
          <cell r="F5441" t="str">
            <v>CO - LEGISLATORS TREES</v>
          </cell>
          <cell r="G5441" t="str">
            <v/>
          </cell>
          <cell r="H5441" t="str">
            <v/>
          </cell>
        </row>
        <row r="5442">
          <cell r="A5442" t="str">
            <v>0030091787</v>
          </cell>
          <cell r="B5442" t="str">
            <v>00300</v>
          </cell>
          <cell r="C5442" t="str">
            <v>91787</v>
          </cell>
          <cell r="D5442">
            <v>40070</v>
          </cell>
          <cell r="E5442" t="str">
            <v>I</v>
          </cell>
          <cell r="F5442" t="str">
            <v>CO - OIL GAS ENVIRONMENTAL</v>
          </cell>
          <cell r="G5442" t="str">
            <v/>
          </cell>
          <cell r="H5442" t="str">
            <v/>
          </cell>
        </row>
        <row r="5443">
          <cell r="A5443" t="str">
            <v>0030091798</v>
          </cell>
          <cell r="B5443" t="str">
            <v>00300</v>
          </cell>
          <cell r="C5443" t="str">
            <v>91798</v>
          </cell>
          <cell r="D5443">
            <v>40070</v>
          </cell>
          <cell r="E5443" t="str">
            <v>I</v>
          </cell>
          <cell r="F5443" t="str">
            <v>CO - ENTOMOLOGY/PLANT PATHOLOG</v>
          </cell>
          <cell r="G5443" t="str">
            <v/>
          </cell>
          <cell r="H5443" t="str">
            <v/>
          </cell>
        </row>
        <row r="5444">
          <cell r="A5444" t="str">
            <v>0030091799</v>
          </cell>
          <cell r="B5444" t="str">
            <v>00300</v>
          </cell>
          <cell r="C5444" t="str">
            <v>91799</v>
          </cell>
          <cell r="D5444">
            <v>40070</v>
          </cell>
          <cell r="E5444" t="str">
            <v>I</v>
          </cell>
          <cell r="F5444" t="str">
            <v>CO - DEER RESEARCH AND MANAGEM</v>
          </cell>
          <cell r="G5444" t="str">
            <v/>
          </cell>
          <cell r="H5444" t="str">
            <v/>
          </cell>
        </row>
        <row r="5445">
          <cell r="A5445" t="str">
            <v>0030091822</v>
          </cell>
          <cell r="B5445" t="str">
            <v>00300</v>
          </cell>
          <cell r="C5445" t="str">
            <v>91822</v>
          </cell>
          <cell r="D5445">
            <v>40070</v>
          </cell>
          <cell r="E5445" t="str">
            <v>I</v>
          </cell>
          <cell r="F5445" t="str">
            <v>CO - LAND AND WATER RESOURCES</v>
          </cell>
          <cell r="G5445" t="str">
            <v/>
          </cell>
          <cell r="H5445" t="str">
            <v/>
          </cell>
        </row>
        <row r="5446">
          <cell r="A5446" t="str">
            <v>0030091830</v>
          </cell>
          <cell r="B5446" t="str">
            <v>00300</v>
          </cell>
          <cell r="C5446" t="str">
            <v>91830</v>
          </cell>
          <cell r="D5446">
            <v>40070</v>
          </cell>
          <cell r="E5446" t="str">
            <v>I</v>
          </cell>
          <cell r="F5446" t="str">
            <v>CO - WATER RESOURCES DEVELOPME</v>
          </cell>
          <cell r="G5446" t="str">
            <v/>
          </cell>
          <cell r="H5446" t="str">
            <v/>
          </cell>
        </row>
        <row r="5447">
          <cell r="A5447" t="str">
            <v>0030091832</v>
          </cell>
          <cell r="B5447" t="str">
            <v>00300</v>
          </cell>
          <cell r="C5447" t="str">
            <v>91832</v>
          </cell>
          <cell r="D5447">
            <v>40070</v>
          </cell>
          <cell r="E5447" t="str">
            <v>I</v>
          </cell>
          <cell r="F5447" t="str">
            <v>CO - ENFORCEMENT DIV-PREV MAIN</v>
          </cell>
          <cell r="G5447" t="str">
            <v/>
          </cell>
          <cell r="H5447" t="str">
            <v/>
          </cell>
        </row>
        <row r="5448">
          <cell r="A5448" t="str">
            <v>0030091833</v>
          </cell>
          <cell r="B5448" t="str">
            <v>00300</v>
          </cell>
          <cell r="C5448" t="str">
            <v>91833</v>
          </cell>
          <cell r="D5448">
            <v>40070</v>
          </cell>
          <cell r="E5448" t="str">
            <v>I</v>
          </cell>
          <cell r="F5448" t="str">
            <v>CO - FISH &amp; WILDLIFE-CONSTRUCT</v>
          </cell>
          <cell r="G5448" t="str">
            <v/>
          </cell>
          <cell r="H5448" t="str">
            <v/>
          </cell>
        </row>
        <row r="5449">
          <cell r="A5449" t="str">
            <v>0030091834</v>
          </cell>
          <cell r="B5449" t="str">
            <v>00300</v>
          </cell>
          <cell r="C5449" t="str">
            <v>91834</v>
          </cell>
          <cell r="D5449">
            <v>40070</v>
          </cell>
          <cell r="E5449" t="str">
            <v>I</v>
          </cell>
          <cell r="F5449" t="str">
            <v>CO - FISH &amp; WILDLIFE-PREV MAIN</v>
          </cell>
          <cell r="G5449" t="str">
            <v/>
          </cell>
          <cell r="H5449" t="str">
            <v/>
          </cell>
        </row>
        <row r="5450">
          <cell r="A5450" t="str">
            <v>0030091838</v>
          </cell>
          <cell r="B5450" t="str">
            <v>00300</v>
          </cell>
          <cell r="C5450" t="str">
            <v>91838</v>
          </cell>
          <cell r="D5450">
            <v>40070</v>
          </cell>
          <cell r="E5450" t="str">
            <v>I</v>
          </cell>
          <cell r="F5450" t="str">
            <v>CO - ABANDONED MINE LANDS</v>
          </cell>
          <cell r="G5450" t="str">
            <v/>
          </cell>
          <cell r="H5450" t="str">
            <v/>
          </cell>
        </row>
        <row r="5451">
          <cell r="A5451" t="str">
            <v>0030092683</v>
          </cell>
          <cell r="B5451" t="str">
            <v>00300</v>
          </cell>
          <cell r="C5451" t="str">
            <v>92683</v>
          </cell>
          <cell r="D5451">
            <v>40070</v>
          </cell>
          <cell r="E5451" t="str">
            <v>I</v>
          </cell>
          <cell r="F5451" t="str">
            <v>CO - LAKE GEORGE DREDGING</v>
          </cell>
          <cell r="G5451" t="str">
            <v/>
          </cell>
          <cell r="H5451" t="str">
            <v/>
          </cell>
        </row>
        <row r="5452">
          <cell r="A5452" t="str">
            <v>0030092684</v>
          </cell>
          <cell r="B5452" t="str">
            <v>00300</v>
          </cell>
          <cell r="C5452" t="str">
            <v>92684</v>
          </cell>
          <cell r="D5452">
            <v>40070</v>
          </cell>
          <cell r="E5452" t="str">
            <v>I</v>
          </cell>
          <cell r="F5452" t="str">
            <v>CO - LAKE MICHIGAN MARINA DEV</v>
          </cell>
          <cell r="G5452" t="str">
            <v/>
          </cell>
          <cell r="H5452" t="str">
            <v/>
          </cell>
        </row>
        <row r="5453">
          <cell r="A5453" t="str">
            <v>0030092948</v>
          </cell>
          <cell r="B5453" t="str">
            <v>00300</v>
          </cell>
          <cell r="C5453" t="str">
            <v>92948</v>
          </cell>
          <cell r="D5453">
            <v>40070</v>
          </cell>
          <cell r="E5453" t="str">
            <v>I</v>
          </cell>
          <cell r="F5453" t="str">
            <v>CO - CITY OD VINCENNES OLD POS</v>
          </cell>
          <cell r="G5453" t="str">
            <v/>
          </cell>
          <cell r="H5453" t="str">
            <v/>
          </cell>
        </row>
        <row r="5454">
          <cell r="A5454" t="str">
            <v>0030092949</v>
          </cell>
          <cell r="B5454" t="str">
            <v>00300</v>
          </cell>
          <cell r="C5454" t="str">
            <v>92949</v>
          </cell>
          <cell r="D5454">
            <v>40070</v>
          </cell>
          <cell r="E5454" t="str">
            <v>I</v>
          </cell>
          <cell r="F5454" t="str">
            <v>CO - WEST BADEN SPRINGS</v>
          </cell>
          <cell r="G5454" t="str">
            <v/>
          </cell>
          <cell r="H5454" t="str">
            <v/>
          </cell>
        </row>
        <row r="5455">
          <cell r="A5455" t="str">
            <v>0030092953</v>
          </cell>
          <cell r="B5455" t="str">
            <v>00300</v>
          </cell>
          <cell r="C5455" t="str">
            <v>92953</v>
          </cell>
          <cell r="D5455">
            <v>40070</v>
          </cell>
          <cell r="E5455" t="str">
            <v>I</v>
          </cell>
          <cell r="F5455" t="str">
            <v>CO - JENNINGS CO PARK THEATER</v>
          </cell>
          <cell r="G5455" t="str">
            <v/>
          </cell>
          <cell r="H5455" t="str">
            <v/>
          </cell>
        </row>
        <row r="5456">
          <cell r="A5456" t="str">
            <v>0030092993</v>
          </cell>
          <cell r="B5456" t="str">
            <v>00300</v>
          </cell>
          <cell r="C5456" t="str">
            <v>92993</v>
          </cell>
          <cell r="D5456">
            <v>40070</v>
          </cell>
          <cell r="E5456" t="str">
            <v>I</v>
          </cell>
          <cell r="F5456" t="str">
            <v>CO - HOMETOWN INDIANA GRANTS</v>
          </cell>
          <cell r="G5456" t="str">
            <v/>
          </cell>
          <cell r="H5456" t="str">
            <v/>
          </cell>
        </row>
        <row r="5457">
          <cell r="A5457" t="str">
            <v>0030092994</v>
          </cell>
          <cell r="B5457" t="str">
            <v>00300</v>
          </cell>
          <cell r="C5457" t="str">
            <v>92994</v>
          </cell>
          <cell r="D5457">
            <v>40070</v>
          </cell>
          <cell r="E5457" t="str">
            <v>I</v>
          </cell>
          <cell r="F5457" t="str">
            <v>CO - BASS LAKE PROJECT</v>
          </cell>
          <cell r="G5457" t="str">
            <v/>
          </cell>
          <cell r="H5457" t="str">
            <v/>
          </cell>
        </row>
        <row r="5458">
          <cell r="A5458" t="str">
            <v>0030093037</v>
          </cell>
          <cell r="B5458" t="str">
            <v>00300</v>
          </cell>
          <cell r="C5458" t="str">
            <v>93037</v>
          </cell>
          <cell r="D5458">
            <v>40070</v>
          </cell>
          <cell r="E5458" t="str">
            <v>I</v>
          </cell>
          <cell r="F5458" t="str">
            <v>CO - NAT. HERITAGE PROTECTN CA</v>
          </cell>
          <cell r="G5458" t="str">
            <v/>
          </cell>
          <cell r="H5458" t="str">
            <v/>
          </cell>
        </row>
        <row r="5459">
          <cell r="A5459" t="str">
            <v>0030093039</v>
          </cell>
          <cell r="B5459" t="str">
            <v>00300</v>
          </cell>
          <cell r="C5459" t="str">
            <v>93039</v>
          </cell>
          <cell r="D5459">
            <v>40070</v>
          </cell>
          <cell r="E5459" t="str">
            <v>I</v>
          </cell>
          <cell r="F5459" t="str">
            <v>CO - WABASH HERITAGE TRAIL</v>
          </cell>
          <cell r="G5459" t="str">
            <v/>
          </cell>
          <cell r="H5459" t="str">
            <v/>
          </cell>
        </row>
        <row r="5460">
          <cell r="A5460" t="str">
            <v>0030093041</v>
          </cell>
          <cell r="B5460" t="str">
            <v>00300</v>
          </cell>
          <cell r="C5460" t="str">
            <v>93041</v>
          </cell>
          <cell r="D5460">
            <v>40070</v>
          </cell>
          <cell r="E5460" t="str">
            <v>I</v>
          </cell>
          <cell r="F5460" t="str">
            <v>CO - SHIPSHEWANNA LAKE ENHANCE</v>
          </cell>
          <cell r="G5460" t="str">
            <v/>
          </cell>
          <cell r="H5460" t="str">
            <v/>
          </cell>
        </row>
        <row r="5461">
          <cell r="A5461" t="str">
            <v>0030093047</v>
          </cell>
          <cell r="B5461" t="str">
            <v>00300</v>
          </cell>
          <cell r="C5461" t="str">
            <v>93047</v>
          </cell>
          <cell r="D5461">
            <v>40070</v>
          </cell>
          <cell r="E5461" t="str">
            <v>I</v>
          </cell>
          <cell r="F5461" t="str">
            <v>CO - STATE MUSEUM</v>
          </cell>
          <cell r="G5461" t="str">
            <v/>
          </cell>
          <cell r="H5461" t="str">
            <v/>
          </cell>
        </row>
        <row r="5462">
          <cell r="A5462" t="str">
            <v>0030093057</v>
          </cell>
          <cell r="B5462" t="str">
            <v>00300</v>
          </cell>
          <cell r="C5462" t="str">
            <v>93057</v>
          </cell>
          <cell r="D5462">
            <v>40070</v>
          </cell>
          <cell r="E5462" t="str">
            <v>I</v>
          </cell>
          <cell r="F5462" t="str">
            <v>CO - NATURAL HERITAGE PROT CAM</v>
          </cell>
          <cell r="G5462" t="str">
            <v/>
          </cell>
          <cell r="H5462" t="str">
            <v/>
          </cell>
        </row>
        <row r="5463">
          <cell r="A5463" t="str">
            <v>0030093061</v>
          </cell>
          <cell r="B5463" t="str">
            <v>00300</v>
          </cell>
          <cell r="C5463" t="str">
            <v>93061</v>
          </cell>
          <cell r="D5463">
            <v>40070</v>
          </cell>
          <cell r="E5463" t="str">
            <v>I</v>
          </cell>
          <cell r="F5463" t="str">
            <v>CO - DNR LAKE MANITOU FULTON C</v>
          </cell>
          <cell r="G5463" t="str">
            <v/>
          </cell>
          <cell r="H5463" t="str">
            <v/>
          </cell>
        </row>
        <row r="5464">
          <cell r="A5464" t="str">
            <v>0030093113</v>
          </cell>
          <cell r="B5464" t="str">
            <v>00300</v>
          </cell>
          <cell r="C5464" t="str">
            <v>93113</v>
          </cell>
          <cell r="D5464">
            <v>40070</v>
          </cell>
          <cell r="E5464" t="str">
            <v>I</v>
          </cell>
          <cell r="F5464" t="str">
            <v>CO - ST JOSEPH RIVER RESTORATI</v>
          </cell>
          <cell r="G5464" t="str">
            <v/>
          </cell>
          <cell r="H5464" t="str">
            <v/>
          </cell>
        </row>
        <row r="5465">
          <cell r="A5465" t="str">
            <v>0030093135</v>
          </cell>
          <cell r="B5465" t="str">
            <v>00300</v>
          </cell>
          <cell r="C5465" t="str">
            <v>93135</v>
          </cell>
          <cell r="D5465">
            <v>40070</v>
          </cell>
          <cell r="E5465" t="str">
            <v>I</v>
          </cell>
          <cell r="F5465" t="str">
            <v>CO - DNR WABASH RIVR HERITAGE</v>
          </cell>
          <cell r="G5465" t="str">
            <v/>
          </cell>
          <cell r="H5465" t="str">
            <v/>
          </cell>
        </row>
        <row r="5466">
          <cell r="A5466" t="str">
            <v>0030093151</v>
          </cell>
          <cell r="B5466" t="str">
            <v>00300</v>
          </cell>
          <cell r="C5466" t="str">
            <v>93151</v>
          </cell>
          <cell r="D5466">
            <v>40070</v>
          </cell>
          <cell r="E5466" t="str">
            <v>I</v>
          </cell>
          <cell r="F5466" t="str">
            <v>CO - DNR SYLVAN LAKE CTF REIMB</v>
          </cell>
          <cell r="G5466" t="str">
            <v/>
          </cell>
          <cell r="H5466" t="str">
            <v/>
          </cell>
        </row>
        <row r="5467">
          <cell r="A5467" t="str">
            <v>0030093166</v>
          </cell>
          <cell r="B5467" t="str">
            <v>00300</v>
          </cell>
          <cell r="C5467" t="str">
            <v>93166</v>
          </cell>
          <cell r="D5467">
            <v>40070</v>
          </cell>
          <cell r="E5467" t="str">
            <v>I</v>
          </cell>
          <cell r="F5467" t="str">
            <v>CO - ZENAS RESERVOIR</v>
          </cell>
          <cell r="G5467" t="str">
            <v/>
          </cell>
          <cell r="H5467" t="str">
            <v/>
          </cell>
        </row>
        <row r="5468">
          <cell r="A5468" t="str">
            <v>0030093294</v>
          </cell>
          <cell r="B5468" t="str">
            <v>00300</v>
          </cell>
          <cell r="C5468" t="str">
            <v>93294</v>
          </cell>
          <cell r="D5468">
            <v>40070</v>
          </cell>
          <cell r="E5468" t="str">
            <v>I</v>
          </cell>
          <cell r="F5468" t="str">
            <v>CO - WABASH HERITAGE CORRIDOR</v>
          </cell>
          <cell r="G5468" t="str">
            <v/>
          </cell>
          <cell r="H5468" t="str">
            <v/>
          </cell>
        </row>
        <row r="5469">
          <cell r="A5469" t="str">
            <v>0030093299</v>
          </cell>
          <cell r="B5469" t="str">
            <v>00300</v>
          </cell>
          <cell r="C5469" t="str">
            <v>93299</v>
          </cell>
          <cell r="D5469">
            <v>40070</v>
          </cell>
          <cell r="E5469" t="str">
            <v>I</v>
          </cell>
          <cell r="F5469" t="str">
            <v>CO - MOUNDS STATE PARK LAND AC</v>
          </cell>
          <cell r="G5469" t="str">
            <v/>
          </cell>
          <cell r="H5469" t="str">
            <v/>
          </cell>
        </row>
        <row r="5470">
          <cell r="A5470" t="str">
            <v>0030093300</v>
          </cell>
          <cell r="B5470" t="str">
            <v>00300</v>
          </cell>
          <cell r="C5470" t="str">
            <v>93300</v>
          </cell>
          <cell r="D5470">
            <v>40070</v>
          </cell>
          <cell r="E5470" t="str">
            <v>I</v>
          </cell>
          <cell r="F5470" t="str">
            <v>CO - ANGEL MOUNDS EXHIBITS</v>
          </cell>
          <cell r="G5470" t="str">
            <v/>
          </cell>
          <cell r="H5470" t="str">
            <v/>
          </cell>
        </row>
        <row r="5471">
          <cell r="A5471" t="str">
            <v>0030093432</v>
          </cell>
          <cell r="B5471" t="str">
            <v>00300</v>
          </cell>
          <cell r="C5471" t="str">
            <v>93432</v>
          </cell>
          <cell r="D5471">
            <v>40070</v>
          </cell>
          <cell r="E5471" t="str">
            <v>I</v>
          </cell>
          <cell r="F5471" t="str">
            <v>CO - DNR - PUBLIC ACCESS SITE</v>
          </cell>
          <cell r="G5471" t="str">
            <v/>
          </cell>
          <cell r="H5471" t="str">
            <v/>
          </cell>
        </row>
        <row r="5472">
          <cell r="A5472" t="str">
            <v>0030093574</v>
          </cell>
          <cell r="B5472" t="str">
            <v>00300</v>
          </cell>
          <cell r="C5472" t="str">
            <v>93574</v>
          </cell>
          <cell r="D5472">
            <v>40070</v>
          </cell>
          <cell r="E5472" t="str">
            <v>I</v>
          </cell>
          <cell r="F5472" t="str">
            <v>CO - DNR-POTATO CREEK STATE PA</v>
          </cell>
          <cell r="G5472" t="str">
            <v/>
          </cell>
          <cell r="H5472" t="str">
            <v/>
          </cell>
        </row>
        <row r="5473">
          <cell r="A5473" t="str">
            <v>0030093637</v>
          </cell>
          <cell r="B5473" t="str">
            <v>00300</v>
          </cell>
          <cell r="C5473" t="str">
            <v>93637</v>
          </cell>
          <cell r="D5473">
            <v>40070</v>
          </cell>
          <cell r="E5473" t="str">
            <v>I</v>
          </cell>
          <cell r="F5473" t="str">
            <v>CO - DNR-NEW HARMONY FLOOD CON</v>
          </cell>
          <cell r="G5473" t="str">
            <v/>
          </cell>
          <cell r="H5473" t="str">
            <v/>
          </cell>
        </row>
        <row r="5474">
          <cell r="A5474" t="str">
            <v>0030093638</v>
          </cell>
          <cell r="B5474" t="str">
            <v>00300</v>
          </cell>
          <cell r="C5474" t="str">
            <v>93638</v>
          </cell>
          <cell r="D5474">
            <v>40070</v>
          </cell>
          <cell r="E5474" t="str">
            <v>I</v>
          </cell>
          <cell r="F5474" t="str">
            <v>CO - DNR-HAMILTON LAKE DAM</v>
          </cell>
          <cell r="G5474" t="str">
            <v/>
          </cell>
          <cell r="H5474" t="str">
            <v/>
          </cell>
        </row>
        <row r="5475">
          <cell r="A5475" t="str">
            <v>0030093873</v>
          </cell>
          <cell r="B5475" t="str">
            <v>00300</v>
          </cell>
          <cell r="C5475" t="str">
            <v>93873</v>
          </cell>
          <cell r="D5475">
            <v>40070</v>
          </cell>
          <cell r="E5475" t="str">
            <v>I</v>
          </cell>
          <cell r="F5475" t="str">
            <v>CO - 1975/76 PREVENTIVE MAINT</v>
          </cell>
          <cell r="G5475" t="str">
            <v/>
          </cell>
          <cell r="H5475" t="str">
            <v/>
          </cell>
        </row>
        <row r="5476">
          <cell r="A5476" t="str">
            <v>0030093874</v>
          </cell>
          <cell r="B5476" t="str">
            <v>00300</v>
          </cell>
          <cell r="C5476" t="str">
            <v>93874</v>
          </cell>
          <cell r="D5476">
            <v>40070</v>
          </cell>
          <cell r="E5476" t="str">
            <v>I</v>
          </cell>
          <cell r="F5476" t="str">
            <v>CO - NATURE PRESERVES R&amp;R</v>
          </cell>
          <cell r="G5476" t="str">
            <v/>
          </cell>
          <cell r="H5476" t="str">
            <v/>
          </cell>
        </row>
        <row r="5477">
          <cell r="A5477" t="str">
            <v>0030093875</v>
          </cell>
          <cell r="B5477" t="str">
            <v>00300</v>
          </cell>
          <cell r="C5477" t="str">
            <v>93875</v>
          </cell>
          <cell r="D5477">
            <v>40070</v>
          </cell>
          <cell r="E5477" t="str">
            <v>I</v>
          </cell>
          <cell r="F5477" t="str">
            <v>CO - NORTH BRIDGE ELKHART RIVE</v>
          </cell>
          <cell r="G5477" t="str">
            <v/>
          </cell>
          <cell r="H5477" t="str">
            <v/>
          </cell>
        </row>
        <row r="5478">
          <cell r="A5478" t="str">
            <v>0030312490</v>
          </cell>
          <cell r="B5478" t="str">
            <v>00303</v>
          </cell>
          <cell r="C5478" t="str">
            <v>12490</v>
          </cell>
          <cell r="D5478">
            <v>41365</v>
          </cell>
          <cell r="E5478" t="str">
            <v>A</v>
          </cell>
          <cell r="F5478" t="str">
            <v>STATE MUSEUM</v>
          </cell>
          <cell r="G5478" t="str">
            <v>3</v>
          </cell>
          <cell r="H5478" t="str">
            <v>1000</v>
          </cell>
        </row>
        <row r="5479">
          <cell r="A5479" t="str">
            <v>0030313018</v>
          </cell>
          <cell r="B5479" t="str">
            <v>00303</v>
          </cell>
          <cell r="C5479" t="str">
            <v>13018</v>
          </cell>
          <cell r="D5479">
            <v>40725</v>
          </cell>
          <cell r="E5479" t="str">
            <v>A</v>
          </cell>
          <cell r="F5479" t="str">
            <v>Capital Reversions - SMHS</v>
          </cell>
          <cell r="G5479" t="str">
            <v>3</v>
          </cell>
          <cell r="H5479" t="str">
            <v>1000</v>
          </cell>
        </row>
        <row r="5480">
          <cell r="A5480" t="str">
            <v>0030315910</v>
          </cell>
          <cell r="B5480" t="str">
            <v>00303</v>
          </cell>
          <cell r="C5480" t="str">
            <v>15910</v>
          </cell>
          <cell r="D5480">
            <v>41365</v>
          </cell>
          <cell r="E5480" t="str">
            <v>A</v>
          </cell>
          <cell r="F5480" t="str">
            <v>STATE HISTORIC SITES</v>
          </cell>
          <cell r="G5480" t="str">
            <v>3</v>
          </cell>
          <cell r="H5480" t="str">
            <v>1000</v>
          </cell>
        </row>
        <row r="5481">
          <cell r="A5481" t="str">
            <v>0030319104</v>
          </cell>
          <cell r="B5481" t="str">
            <v>00303</v>
          </cell>
          <cell r="C5481" t="str">
            <v>19104</v>
          </cell>
          <cell r="D5481">
            <v>40725</v>
          </cell>
          <cell r="E5481" t="str">
            <v>A</v>
          </cell>
          <cell r="F5481" t="str">
            <v>ISMHS GF Constr Fund</v>
          </cell>
          <cell r="G5481" t="str">
            <v>7</v>
          </cell>
          <cell r="H5481" t="str">
            <v>1000</v>
          </cell>
        </row>
        <row r="5482">
          <cell r="A5482" t="str">
            <v>0030319111</v>
          </cell>
          <cell r="B5482" t="str">
            <v>00303</v>
          </cell>
          <cell r="C5482" t="str">
            <v>19111</v>
          </cell>
          <cell r="D5482">
            <v>40725</v>
          </cell>
          <cell r="E5482" t="str">
            <v>A</v>
          </cell>
          <cell r="F5482" t="str">
            <v>Museum Hist Sites GF PM</v>
          </cell>
          <cell r="G5482" t="str">
            <v>7</v>
          </cell>
          <cell r="H5482" t="str">
            <v>1000</v>
          </cell>
        </row>
        <row r="5483">
          <cell r="A5483" t="str">
            <v>0030343915</v>
          </cell>
          <cell r="B5483" t="str">
            <v>00303</v>
          </cell>
          <cell r="C5483" t="str">
            <v>43915</v>
          </cell>
          <cell r="D5483">
            <v>40954</v>
          </cell>
          <cell r="E5483" t="str">
            <v>A</v>
          </cell>
          <cell r="F5483" t="str">
            <v>IN State Museum/Historic Sites</v>
          </cell>
          <cell r="G5483" t="str">
            <v>5</v>
          </cell>
          <cell r="H5483" t="str">
            <v>6000</v>
          </cell>
        </row>
        <row r="5484">
          <cell r="A5484" t="str">
            <v>0030348040</v>
          </cell>
          <cell r="B5484" t="str">
            <v>00303</v>
          </cell>
          <cell r="C5484" t="str">
            <v>48040</v>
          </cell>
          <cell r="D5484">
            <v>41091</v>
          </cell>
          <cell r="E5484" t="str">
            <v>A</v>
          </cell>
          <cell r="F5484" t="str">
            <v>Governor Portrait Fund</v>
          </cell>
          <cell r="G5484" t="str">
            <v>5</v>
          </cell>
          <cell r="H5484" t="str">
            <v>6000</v>
          </cell>
        </row>
        <row r="5485">
          <cell r="A5485" t="str">
            <v>0030351910</v>
          </cell>
          <cell r="B5485" t="str">
            <v>00303</v>
          </cell>
          <cell r="C5485" t="str">
            <v>51910</v>
          </cell>
          <cell r="D5485">
            <v>732</v>
          </cell>
          <cell r="E5485" t="str">
            <v>A</v>
          </cell>
          <cell r="F5485" t="str">
            <v>STATE MUSEUM DEVELOPMENT FUND</v>
          </cell>
          <cell r="G5485" t="str">
            <v>5</v>
          </cell>
          <cell r="H5485" t="str">
            <v>6540</v>
          </cell>
        </row>
        <row r="5486">
          <cell r="A5486" t="str">
            <v>0030537720</v>
          </cell>
          <cell r="B5486" t="str">
            <v>00305</v>
          </cell>
          <cell r="C5486" t="str">
            <v>37720</v>
          </cell>
          <cell r="D5486">
            <v>41091</v>
          </cell>
          <cell r="E5486" t="str">
            <v>I</v>
          </cell>
          <cell r="F5486" t="str">
            <v>IDHS MAIN OPERATING</v>
          </cell>
          <cell r="G5486" t="str">
            <v>3</v>
          </cell>
          <cell r="H5486" t="str">
            <v>3080</v>
          </cell>
        </row>
        <row r="5487">
          <cell r="A5487" t="str">
            <v>0030537740</v>
          </cell>
          <cell r="B5487" t="str">
            <v>00305</v>
          </cell>
          <cell r="C5487" t="str">
            <v>37740</v>
          </cell>
          <cell r="D5487">
            <v>40071</v>
          </cell>
          <cell r="E5487" t="str">
            <v>I</v>
          </cell>
          <cell r="F5487" t="str">
            <v>FIREFGTING &amp; EMER EQUIP REV LN</v>
          </cell>
          <cell r="G5487" t="str">
            <v>5</v>
          </cell>
          <cell r="H5487" t="str">
            <v>3080</v>
          </cell>
        </row>
        <row r="5488">
          <cell r="A5488" t="str">
            <v>0030545240</v>
          </cell>
          <cell r="B5488" t="str">
            <v>00305</v>
          </cell>
          <cell r="C5488" t="str">
            <v>45240</v>
          </cell>
          <cell r="D5488">
            <v>41091</v>
          </cell>
          <cell r="E5488" t="str">
            <v>I</v>
          </cell>
          <cell r="F5488" t="str">
            <v>STATEWIDE FIRE &amp; BLDG SAFETY F</v>
          </cell>
          <cell r="G5488" t="str">
            <v>6</v>
          </cell>
          <cell r="H5488" t="str">
            <v>6000</v>
          </cell>
        </row>
        <row r="5489">
          <cell r="A5489" t="str">
            <v>0030560140</v>
          </cell>
          <cell r="B5489" t="str">
            <v>00305</v>
          </cell>
          <cell r="C5489" t="str">
            <v>60140</v>
          </cell>
          <cell r="D5489">
            <v>40071</v>
          </cell>
          <cell r="E5489" t="str">
            <v>I</v>
          </cell>
          <cell r="F5489" t="str">
            <v>GCDD DHHS Fund</v>
          </cell>
          <cell r="G5489" t="str">
            <v>7</v>
          </cell>
          <cell r="H5489" t="str">
            <v>8093</v>
          </cell>
        </row>
        <row r="5490">
          <cell r="A5490" t="str">
            <v>0030561800</v>
          </cell>
          <cell r="B5490" t="str">
            <v>00305</v>
          </cell>
          <cell r="C5490" t="str">
            <v>61800</v>
          </cell>
          <cell r="D5490">
            <v>40071</v>
          </cell>
          <cell r="E5490" t="str">
            <v>I</v>
          </cell>
          <cell r="F5490" t="str">
            <v>DHS DHS Fund</v>
          </cell>
          <cell r="G5490" t="str">
            <v>7</v>
          </cell>
          <cell r="H5490" t="str">
            <v>8097</v>
          </cell>
        </row>
        <row r="5491">
          <cell r="A5491" t="str">
            <v>0030561830</v>
          </cell>
          <cell r="B5491" t="str">
            <v>00305</v>
          </cell>
          <cell r="C5491" t="str">
            <v>61830</v>
          </cell>
          <cell r="D5491">
            <v>41091</v>
          </cell>
          <cell r="E5491" t="str">
            <v>I</v>
          </cell>
          <cell r="F5491" t="str">
            <v>DHS EPA Fund</v>
          </cell>
          <cell r="G5491" t="str">
            <v>7</v>
          </cell>
          <cell r="H5491" t="str">
            <v>8066</v>
          </cell>
        </row>
        <row r="5492">
          <cell r="A5492" t="str">
            <v>0030562410</v>
          </cell>
          <cell r="B5492" t="str">
            <v>00305</v>
          </cell>
          <cell r="C5492" t="str">
            <v>62410</v>
          </cell>
          <cell r="D5492">
            <v>40071</v>
          </cell>
          <cell r="E5492" t="str">
            <v>I</v>
          </cell>
          <cell r="F5492" t="str">
            <v>DWD DOL Fund</v>
          </cell>
          <cell r="G5492" t="str">
            <v>7</v>
          </cell>
          <cell r="H5492" t="str">
            <v>8017</v>
          </cell>
        </row>
        <row r="5493">
          <cell r="A5493" t="str">
            <v>0030590011</v>
          </cell>
          <cell r="B5493" t="str">
            <v>00305</v>
          </cell>
          <cell r="C5493" t="str">
            <v>90011</v>
          </cell>
          <cell r="D5493">
            <v>40070</v>
          </cell>
          <cell r="E5493" t="str">
            <v>I</v>
          </cell>
          <cell r="F5493" t="str">
            <v>CO - STATE FIRE MARSHALL</v>
          </cell>
          <cell r="G5493" t="str">
            <v/>
          </cell>
          <cell r="H5493" t="str">
            <v/>
          </cell>
        </row>
        <row r="5494">
          <cell r="A5494" t="str">
            <v>0030590524</v>
          </cell>
          <cell r="B5494" t="str">
            <v>00305</v>
          </cell>
          <cell r="C5494" t="str">
            <v>90524</v>
          </cell>
          <cell r="D5494">
            <v>40070</v>
          </cell>
          <cell r="E5494" t="str">
            <v>I</v>
          </cell>
          <cell r="F5494" t="str">
            <v>CO - UNDERGROUND STORAGE TANKS</v>
          </cell>
          <cell r="G5494" t="str">
            <v/>
          </cell>
          <cell r="H5494" t="str">
            <v/>
          </cell>
        </row>
        <row r="5495">
          <cell r="A5495" t="str">
            <v>0030590526</v>
          </cell>
          <cell r="B5495" t="str">
            <v>00305</v>
          </cell>
          <cell r="C5495" t="str">
            <v>90526</v>
          </cell>
          <cell r="D5495">
            <v>40070</v>
          </cell>
          <cell r="E5495" t="str">
            <v>I</v>
          </cell>
          <cell r="F5495" t="str">
            <v>CO - FIRE MARSHAL</v>
          </cell>
          <cell r="G5495" t="str">
            <v/>
          </cell>
          <cell r="H5495" t="str">
            <v/>
          </cell>
        </row>
        <row r="5496">
          <cell r="A5496" t="str">
            <v>0030590527</v>
          </cell>
          <cell r="B5496" t="str">
            <v>00305</v>
          </cell>
          <cell r="C5496" t="str">
            <v>90527</v>
          </cell>
          <cell r="D5496">
            <v>40070</v>
          </cell>
          <cell r="E5496" t="str">
            <v>I</v>
          </cell>
          <cell r="F5496" t="str">
            <v>CO - FIRE MARSHAL</v>
          </cell>
          <cell r="G5496" t="str">
            <v/>
          </cell>
          <cell r="H5496" t="str">
            <v/>
          </cell>
        </row>
        <row r="5497">
          <cell r="A5497" t="str">
            <v>0030591359</v>
          </cell>
          <cell r="B5497" t="str">
            <v>00305</v>
          </cell>
          <cell r="C5497" t="str">
            <v>91359</v>
          </cell>
          <cell r="D5497">
            <v>40070</v>
          </cell>
          <cell r="E5497" t="str">
            <v>I</v>
          </cell>
          <cell r="F5497" t="str">
            <v>CO - BOILER INSPECTION DIVISIO</v>
          </cell>
          <cell r="G5497" t="str">
            <v/>
          </cell>
          <cell r="H5497" t="str">
            <v/>
          </cell>
        </row>
        <row r="5498">
          <cell r="A5498" t="str">
            <v>0030591776</v>
          </cell>
          <cell r="B5498" t="str">
            <v>00305</v>
          </cell>
          <cell r="C5498" t="str">
            <v>91776</v>
          </cell>
          <cell r="D5498">
            <v>40070</v>
          </cell>
          <cell r="E5498" t="str">
            <v>I</v>
          </cell>
          <cell r="F5498" t="str">
            <v>CO - FIRE PREV/BLDG SAFETY OPE</v>
          </cell>
          <cell r="G5498" t="str">
            <v/>
          </cell>
          <cell r="H5498" t="str">
            <v/>
          </cell>
        </row>
        <row r="5499">
          <cell r="A5499" t="str">
            <v>0031013003</v>
          </cell>
          <cell r="B5499" t="str">
            <v>00310</v>
          </cell>
          <cell r="C5499" t="str">
            <v>13003</v>
          </cell>
          <cell r="D5499">
            <v>732</v>
          </cell>
          <cell r="E5499" t="str">
            <v>A</v>
          </cell>
          <cell r="F5499" t="str">
            <v>Capital Reversions - WRSP GF</v>
          </cell>
          <cell r="G5499" t="str">
            <v>3</v>
          </cell>
          <cell r="H5499" t="str">
            <v>1000</v>
          </cell>
        </row>
        <row r="5500">
          <cell r="A5500" t="str">
            <v>0031015670</v>
          </cell>
          <cell r="B5500" t="str">
            <v>00310</v>
          </cell>
          <cell r="C5500" t="str">
            <v>15670</v>
          </cell>
          <cell r="D5500">
            <v>732</v>
          </cell>
          <cell r="E5500" t="str">
            <v>A</v>
          </cell>
          <cell r="F5500" t="str">
            <v>WHITE RIVER PARK COMMISSION</v>
          </cell>
          <cell r="G5500" t="str">
            <v>3</v>
          </cell>
          <cell r="H5500" t="str">
            <v>1000</v>
          </cell>
        </row>
        <row r="5501">
          <cell r="A5501" t="str">
            <v>0031019110</v>
          </cell>
          <cell r="B5501" t="str">
            <v>00310</v>
          </cell>
          <cell r="C5501" t="str">
            <v>19110</v>
          </cell>
          <cell r="D5501">
            <v>732</v>
          </cell>
          <cell r="E5501" t="str">
            <v>A</v>
          </cell>
          <cell r="F5501" t="str">
            <v>WR St Pk Comm GF Constr Fund</v>
          </cell>
          <cell r="G5501" t="str">
            <v>7</v>
          </cell>
          <cell r="H5501" t="str">
            <v>1000</v>
          </cell>
        </row>
        <row r="5502">
          <cell r="A5502" t="str">
            <v>0031062410</v>
          </cell>
          <cell r="B5502" t="str">
            <v>00310</v>
          </cell>
          <cell r="C5502" t="str">
            <v>62410</v>
          </cell>
          <cell r="D5502">
            <v>40071</v>
          </cell>
          <cell r="E5502" t="str">
            <v>I</v>
          </cell>
          <cell r="F5502" t="str">
            <v>DWD DOL Fund</v>
          </cell>
          <cell r="G5502" t="str">
            <v>7</v>
          </cell>
          <cell r="H5502" t="str">
            <v>8017</v>
          </cell>
        </row>
        <row r="5503">
          <cell r="A5503" t="str">
            <v>0031090390</v>
          </cell>
          <cell r="B5503" t="str">
            <v>00310</v>
          </cell>
          <cell r="C5503" t="str">
            <v>90390</v>
          </cell>
          <cell r="D5503">
            <v>40070</v>
          </cell>
          <cell r="E5503" t="str">
            <v>I</v>
          </cell>
          <cell r="F5503" t="str">
            <v>CO - WHITE RIVER PARK COMMISSI</v>
          </cell>
          <cell r="G5503" t="str">
            <v/>
          </cell>
          <cell r="H5503" t="str">
            <v/>
          </cell>
        </row>
        <row r="5504">
          <cell r="A5504" t="str">
            <v>0031091513</v>
          </cell>
          <cell r="B5504" t="str">
            <v>00310</v>
          </cell>
          <cell r="C5504" t="str">
            <v>91513</v>
          </cell>
          <cell r="D5504">
            <v>40070</v>
          </cell>
          <cell r="E5504" t="str">
            <v>I</v>
          </cell>
          <cell r="F5504" t="str">
            <v>CO - NCAA HEADQUARTERS</v>
          </cell>
          <cell r="G5504" t="str">
            <v/>
          </cell>
          <cell r="H5504" t="str">
            <v/>
          </cell>
        </row>
        <row r="5505">
          <cell r="A5505" t="str">
            <v>0031512540</v>
          </cell>
          <cell r="B5505" t="str">
            <v>00315</v>
          </cell>
          <cell r="C5505" t="str">
            <v>12540</v>
          </cell>
          <cell r="D5505">
            <v>732</v>
          </cell>
          <cell r="E5505" t="str">
            <v>A</v>
          </cell>
          <cell r="F5505" t="str">
            <v>WAR MEMORIALS COMMISSION</v>
          </cell>
          <cell r="G5505" t="str">
            <v>3</v>
          </cell>
          <cell r="H5505" t="str">
            <v>1000</v>
          </cell>
        </row>
        <row r="5506">
          <cell r="A5506" t="str">
            <v>0031513002</v>
          </cell>
          <cell r="B5506" t="str">
            <v>00315</v>
          </cell>
          <cell r="C5506" t="str">
            <v>13002</v>
          </cell>
          <cell r="D5506">
            <v>41091</v>
          </cell>
          <cell r="E5506" t="str">
            <v>I</v>
          </cell>
          <cell r="F5506" t="str">
            <v>CAPTIAL REVERSION-WAR MEMORIAL</v>
          </cell>
          <cell r="G5506" t="str">
            <v>3</v>
          </cell>
          <cell r="H5506" t="str">
            <v>1000</v>
          </cell>
        </row>
        <row r="5507">
          <cell r="A5507" t="str">
            <v>0031518750</v>
          </cell>
          <cell r="B5507" t="str">
            <v>00315</v>
          </cell>
          <cell r="C5507" t="str">
            <v>18750</v>
          </cell>
          <cell r="D5507">
            <v>732</v>
          </cell>
          <cell r="E5507" t="str">
            <v>A</v>
          </cell>
          <cell r="F5507" t="str">
            <v>VETERANS PLAZA REPAIRS</v>
          </cell>
          <cell r="G5507" t="str">
            <v>6</v>
          </cell>
          <cell r="H5507" t="str">
            <v>1000</v>
          </cell>
        </row>
        <row r="5508">
          <cell r="A5508" t="str">
            <v>0031519120</v>
          </cell>
          <cell r="B5508" t="str">
            <v>00315</v>
          </cell>
          <cell r="C5508" t="str">
            <v>19120</v>
          </cell>
          <cell r="D5508">
            <v>732</v>
          </cell>
          <cell r="E5508" t="str">
            <v>A</v>
          </cell>
          <cell r="F5508" t="str">
            <v>War Mem GF Constr Fund</v>
          </cell>
          <cell r="G5508" t="str">
            <v>7</v>
          </cell>
          <cell r="H5508" t="str">
            <v>1000</v>
          </cell>
        </row>
        <row r="5509">
          <cell r="A5509" t="str">
            <v>0031519121</v>
          </cell>
          <cell r="B5509" t="str">
            <v>00315</v>
          </cell>
          <cell r="C5509" t="str">
            <v>19121</v>
          </cell>
          <cell r="D5509">
            <v>732</v>
          </cell>
          <cell r="E5509" t="str">
            <v>A</v>
          </cell>
          <cell r="F5509" t="str">
            <v>War Mem Comm GF PM</v>
          </cell>
          <cell r="G5509" t="str">
            <v>7</v>
          </cell>
          <cell r="H5509" t="str">
            <v>1000</v>
          </cell>
        </row>
        <row r="5510">
          <cell r="A5510" t="str">
            <v>0031536610</v>
          </cell>
          <cell r="B5510" t="str">
            <v>00315</v>
          </cell>
          <cell r="C5510" t="str">
            <v>36610</v>
          </cell>
          <cell r="D5510">
            <v>41456</v>
          </cell>
          <cell r="E5510" t="str">
            <v>A</v>
          </cell>
          <cell r="F5510" t="str">
            <v>INDIANA BATTLE FLAGS</v>
          </cell>
          <cell r="G5510" t="str">
            <v>6</v>
          </cell>
          <cell r="H5510" t="str">
            <v>2820</v>
          </cell>
        </row>
        <row r="5511">
          <cell r="A5511" t="str">
            <v>0031538084</v>
          </cell>
          <cell r="B5511" t="str">
            <v>00315</v>
          </cell>
          <cell r="C5511" t="str">
            <v>38084</v>
          </cell>
          <cell r="D5511">
            <v>41821</v>
          </cell>
          <cell r="E5511" t="str">
            <v>I</v>
          </cell>
          <cell r="F5511" t="str">
            <v>Conversion Only</v>
          </cell>
          <cell r="G5511" t="str">
            <v>3</v>
          </cell>
          <cell r="H5511" t="str">
            <v>6000</v>
          </cell>
        </row>
        <row r="5512">
          <cell r="A5512" t="str">
            <v>0031545550</v>
          </cell>
          <cell r="B5512" t="str">
            <v>00315</v>
          </cell>
          <cell r="C5512" t="str">
            <v>45550</v>
          </cell>
          <cell r="D5512">
            <v>732</v>
          </cell>
          <cell r="E5512" t="str">
            <v>A</v>
          </cell>
          <cell r="F5512" t="str">
            <v>IWM MUSEUM</v>
          </cell>
          <cell r="G5512" t="str">
            <v>6</v>
          </cell>
          <cell r="H5512" t="str">
            <v>6000</v>
          </cell>
        </row>
        <row r="5513">
          <cell r="A5513" t="str">
            <v>0031547925</v>
          </cell>
          <cell r="B5513" t="str">
            <v>00315</v>
          </cell>
          <cell r="C5513" t="str">
            <v>47925</v>
          </cell>
          <cell r="D5513">
            <v>732</v>
          </cell>
          <cell r="E5513" t="str">
            <v>A</v>
          </cell>
          <cell r="F5513" t="str">
            <v>EVENT RENTAL</v>
          </cell>
          <cell r="G5513" t="str">
            <v>5</v>
          </cell>
          <cell r="H5513" t="str">
            <v>6000</v>
          </cell>
        </row>
        <row r="5514">
          <cell r="A5514" t="str">
            <v>0031548190</v>
          </cell>
          <cell r="B5514" t="str">
            <v>00315</v>
          </cell>
          <cell r="C5514" t="str">
            <v>48190</v>
          </cell>
          <cell r="D5514">
            <v>732</v>
          </cell>
          <cell r="E5514" t="str">
            <v>A</v>
          </cell>
          <cell r="F5514" t="str">
            <v>GIFT SHOP</v>
          </cell>
          <cell r="G5514" t="str">
            <v>6</v>
          </cell>
          <cell r="H5514" t="str">
            <v>6000</v>
          </cell>
        </row>
        <row r="5515">
          <cell r="A5515" t="str">
            <v>0031562540</v>
          </cell>
          <cell r="B5515" t="str">
            <v>00315</v>
          </cell>
          <cell r="C5515" t="str">
            <v>62540</v>
          </cell>
          <cell r="D5515">
            <v>40071</v>
          </cell>
          <cell r="E5515" t="str">
            <v>I</v>
          </cell>
          <cell r="F5515" t="str">
            <v>DOC DHHS Fund</v>
          </cell>
          <cell r="G5515" t="str">
            <v>7</v>
          </cell>
          <cell r="H5515" t="str">
            <v>8093</v>
          </cell>
        </row>
        <row r="5516">
          <cell r="A5516" t="str">
            <v>0031589974</v>
          </cell>
          <cell r="B5516" t="str">
            <v>00315</v>
          </cell>
          <cell r="C5516" t="str">
            <v>89974</v>
          </cell>
          <cell r="D5516">
            <v>40071</v>
          </cell>
          <cell r="E5516" t="str">
            <v>I</v>
          </cell>
          <cell r="F5516" t="str">
            <v>ERROR FUND CENTER</v>
          </cell>
          <cell r="G5516" t="str">
            <v>3</v>
          </cell>
          <cell r="H5516" t="str">
            <v>1000</v>
          </cell>
        </row>
        <row r="5517">
          <cell r="A5517" t="str">
            <v>0031589985</v>
          </cell>
          <cell r="B5517" t="str">
            <v>00315</v>
          </cell>
          <cell r="C5517" t="str">
            <v>89985</v>
          </cell>
          <cell r="D5517">
            <v>40071</v>
          </cell>
          <cell r="E5517" t="str">
            <v>I</v>
          </cell>
          <cell r="F5517" t="str">
            <v>ERROR FUND CENTER</v>
          </cell>
          <cell r="G5517" t="str">
            <v>3</v>
          </cell>
          <cell r="H5517" t="str">
            <v>1000</v>
          </cell>
        </row>
        <row r="5518">
          <cell r="A5518" t="str">
            <v>0031589986</v>
          </cell>
          <cell r="B5518" t="str">
            <v>00315</v>
          </cell>
          <cell r="C5518" t="str">
            <v>89986</v>
          </cell>
          <cell r="D5518">
            <v>40071</v>
          </cell>
          <cell r="E5518" t="str">
            <v>I</v>
          </cell>
          <cell r="F5518" t="str">
            <v>ERROR FUND CENTER</v>
          </cell>
          <cell r="G5518" t="str">
            <v>3</v>
          </cell>
          <cell r="H5518" t="str">
            <v>1000</v>
          </cell>
        </row>
        <row r="5519">
          <cell r="A5519" t="str">
            <v>0031590117</v>
          </cell>
          <cell r="B5519" t="str">
            <v>00315</v>
          </cell>
          <cell r="C5519" t="str">
            <v>90117</v>
          </cell>
          <cell r="D5519">
            <v>40070</v>
          </cell>
          <cell r="E5519" t="str">
            <v>I</v>
          </cell>
          <cell r="F5519" t="str">
            <v>CO - REPLACE INTERIOR WALKS</v>
          </cell>
          <cell r="G5519" t="str">
            <v/>
          </cell>
          <cell r="H5519" t="str">
            <v/>
          </cell>
        </row>
        <row r="5520">
          <cell r="A5520" t="str">
            <v>0031590118</v>
          </cell>
          <cell r="B5520" t="str">
            <v>00315</v>
          </cell>
          <cell r="C5520" t="str">
            <v>90118</v>
          </cell>
          <cell r="D5520">
            <v>40070</v>
          </cell>
          <cell r="E5520" t="str">
            <v>I</v>
          </cell>
          <cell r="F5520" t="str">
            <v>CO - CLEAN &amp; RESET NORTH STEPS</v>
          </cell>
          <cell r="G5520" t="str">
            <v/>
          </cell>
          <cell r="H5520" t="str">
            <v/>
          </cell>
        </row>
        <row r="5521">
          <cell r="A5521" t="str">
            <v>0031590124</v>
          </cell>
          <cell r="B5521" t="str">
            <v>00315</v>
          </cell>
          <cell r="C5521" t="str">
            <v>90124</v>
          </cell>
          <cell r="D5521">
            <v>40070</v>
          </cell>
          <cell r="E5521" t="str">
            <v>I</v>
          </cell>
          <cell r="F5521" t="str">
            <v>CO - BLACK AMERICAN NATL DEFEN</v>
          </cell>
          <cell r="G5521" t="str">
            <v/>
          </cell>
          <cell r="H5521" t="str">
            <v/>
          </cell>
        </row>
        <row r="5522">
          <cell r="A5522" t="str">
            <v>0031590237</v>
          </cell>
          <cell r="B5522" t="str">
            <v>00315</v>
          </cell>
          <cell r="C5522" t="str">
            <v>90237</v>
          </cell>
          <cell r="D5522">
            <v>40070</v>
          </cell>
          <cell r="E5522" t="str">
            <v>I</v>
          </cell>
          <cell r="F5522" t="str">
            <v>CO - CLEAN EXT AM LEG HDQTR BL</v>
          </cell>
          <cell r="G5522" t="str">
            <v/>
          </cell>
          <cell r="H5522" t="str">
            <v/>
          </cell>
        </row>
        <row r="5523">
          <cell r="A5523" t="str">
            <v>0031590344</v>
          </cell>
          <cell r="B5523" t="str">
            <v>00315</v>
          </cell>
          <cell r="C5523" t="str">
            <v>90344</v>
          </cell>
          <cell r="D5523">
            <v>40070</v>
          </cell>
          <cell r="E5523" t="str">
            <v>I</v>
          </cell>
          <cell r="F5523" t="str">
            <v>CO - NEW SOUND SYSTEM OBELISK</v>
          </cell>
          <cell r="G5523" t="str">
            <v/>
          </cell>
          <cell r="H5523" t="str">
            <v/>
          </cell>
        </row>
        <row r="5524">
          <cell r="A5524" t="str">
            <v>0031590364</v>
          </cell>
          <cell r="B5524" t="str">
            <v>00315</v>
          </cell>
          <cell r="C5524" t="str">
            <v>90364</v>
          </cell>
          <cell r="D5524">
            <v>40070</v>
          </cell>
          <cell r="E5524" t="str">
            <v>I</v>
          </cell>
          <cell r="F5524" t="str">
            <v>CO - RESTORATION S+S MONUMENT</v>
          </cell>
          <cell r="G5524" t="str">
            <v/>
          </cell>
          <cell r="H5524" t="str">
            <v/>
          </cell>
        </row>
        <row r="5525">
          <cell r="A5525" t="str">
            <v>0031591420</v>
          </cell>
          <cell r="B5525" t="str">
            <v>00315</v>
          </cell>
          <cell r="C5525" t="str">
            <v>91420</v>
          </cell>
          <cell r="D5525">
            <v>40070</v>
          </cell>
          <cell r="E5525" t="str">
            <v>I</v>
          </cell>
          <cell r="F5525" t="str">
            <v>CO - STATE'S BATTLE FLAGS R&amp;R</v>
          </cell>
          <cell r="G5525" t="str">
            <v/>
          </cell>
          <cell r="H5525" t="str">
            <v/>
          </cell>
        </row>
        <row r="5526">
          <cell r="A5526" t="str">
            <v>0031591473</v>
          </cell>
          <cell r="B5526" t="str">
            <v>00315</v>
          </cell>
          <cell r="C5526" t="str">
            <v>91473</v>
          </cell>
          <cell r="D5526">
            <v>40070</v>
          </cell>
          <cell r="E5526" t="str">
            <v>I</v>
          </cell>
          <cell r="F5526" t="str">
            <v>CO - CIVIL WAR MUSEUM</v>
          </cell>
          <cell r="G5526" t="str">
            <v/>
          </cell>
          <cell r="H5526" t="str">
            <v/>
          </cell>
        </row>
        <row r="5527">
          <cell r="A5527" t="str">
            <v>0031591482</v>
          </cell>
          <cell r="B5527" t="str">
            <v>00315</v>
          </cell>
          <cell r="C5527" t="str">
            <v>91482</v>
          </cell>
          <cell r="D5527">
            <v>40070</v>
          </cell>
          <cell r="E5527" t="str">
            <v>I</v>
          </cell>
          <cell r="F5527" t="str">
            <v>CO - PROMENADE REPAIR &amp; REHAB.</v>
          </cell>
          <cell r="G5527" t="str">
            <v/>
          </cell>
          <cell r="H5527" t="str">
            <v/>
          </cell>
        </row>
        <row r="5528">
          <cell r="A5528" t="str">
            <v>0031591483</v>
          </cell>
          <cell r="B5528" t="str">
            <v>00315</v>
          </cell>
          <cell r="C5528" t="str">
            <v>91483</v>
          </cell>
          <cell r="D5528">
            <v>40070</v>
          </cell>
          <cell r="E5528" t="str">
            <v>I</v>
          </cell>
          <cell r="F5528" t="str">
            <v>CO - HVAC PHASE II</v>
          </cell>
          <cell r="G5528" t="str">
            <v/>
          </cell>
          <cell r="H5528" t="str">
            <v/>
          </cell>
        </row>
        <row r="5529">
          <cell r="A5529" t="str">
            <v>0031591484</v>
          </cell>
          <cell r="B5529" t="str">
            <v>00315</v>
          </cell>
          <cell r="C5529" t="str">
            <v>91484</v>
          </cell>
          <cell r="D5529">
            <v>40070</v>
          </cell>
          <cell r="E5529" t="str">
            <v>I</v>
          </cell>
          <cell r="F5529" t="str">
            <v>CO - SOLDIERS &amp; SAILORS, PHASE</v>
          </cell>
          <cell r="G5529" t="str">
            <v/>
          </cell>
          <cell r="H5529" t="str">
            <v/>
          </cell>
        </row>
        <row r="5530">
          <cell r="A5530" t="str">
            <v>0031591496</v>
          </cell>
          <cell r="B5530" t="str">
            <v>00315</v>
          </cell>
          <cell r="C5530" t="str">
            <v>91496</v>
          </cell>
          <cell r="D5530">
            <v>40070</v>
          </cell>
          <cell r="E5530" t="str">
            <v>I</v>
          </cell>
          <cell r="F5530" t="str">
            <v>CO - WORLD WAR II MEMORIAL</v>
          </cell>
          <cell r="G5530" t="str">
            <v/>
          </cell>
          <cell r="H5530" t="str">
            <v/>
          </cell>
        </row>
        <row r="5531">
          <cell r="A5531" t="str">
            <v>0031591579</v>
          </cell>
          <cell r="B5531" t="str">
            <v>00315</v>
          </cell>
          <cell r="C5531" t="str">
            <v>91579</v>
          </cell>
          <cell r="D5531">
            <v>40070</v>
          </cell>
          <cell r="E5531" t="str">
            <v>I</v>
          </cell>
          <cell r="F5531" t="str">
            <v>CO - PRO PATRIA STATUE</v>
          </cell>
          <cell r="G5531" t="str">
            <v/>
          </cell>
          <cell r="H5531" t="str">
            <v/>
          </cell>
        </row>
        <row r="5532">
          <cell r="A5532" t="str">
            <v>0031591589</v>
          </cell>
          <cell r="B5532" t="str">
            <v>00315</v>
          </cell>
          <cell r="C5532" t="str">
            <v>91589</v>
          </cell>
          <cell r="D5532">
            <v>40070</v>
          </cell>
          <cell r="E5532" t="str">
            <v>I</v>
          </cell>
          <cell r="F5532" t="str">
            <v>CO - PLAZA PAVEMENT REHAB</v>
          </cell>
          <cell r="G5532" t="str">
            <v/>
          </cell>
          <cell r="H5532" t="str">
            <v/>
          </cell>
        </row>
        <row r="5533">
          <cell r="A5533" t="str">
            <v>0031591590</v>
          </cell>
          <cell r="B5533" t="str">
            <v>00315</v>
          </cell>
          <cell r="C5533" t="str">
            <v>91590</v>
          </cell>
          <cell r="D5533">
            <v>40070</v>
          </cell>
          <cell r="E5533" t="str">
            <v>I</v>
          </cell>
          <cell r="F5533" t="str">
            <v>CO - WAR MEMORIAL EXTERIOR REH</v>
          </cell>
          <cell r="G5533" t="str">
            <v/>
          </cell>
          <cell r="H5533" t="str">
            <v/>
          </cell>
        </row>
        <row r="5534">
          <cell r="A5534" t="str">
            <v>0031591591</v>
          </cell>
          <cell r="B5534" t="str">
            <v>00315</v>
          </cell>
          <cell r="C5534" t="str">
            <v>91591</v>
          </cell>
          <cell r="D5534">
            <v>40070</v>
          </cell>
          <cell r="E5534" t="str">
            <v>I</v>
          </cell>
          <cell r="F5534" t="str">
            <v>CO - WAR MEMORIAL INTERIOR REH</v>
          </cell>
          <cell r="G5534" t="str">
            <v/>
          </cell>
          <cell r="H5534" t="str">
            <v/>
          </cell>
        </row>
        <row r="5535">
          <cell r="A5535" t="str">
            <v>0031591659</v>
          </cell>
          <cell r="B5535" t="str">
            <v>00315</v>
          </cell>
          <cell r="C5535" t="str">
            <v>91659</v>
          </cell>
          <cell r="D5535">
            <v>40070</v>
          </cell>
          <cell r="E5535" t="str">
            <v>I</v>
          </cell>
          <cell r="F5535" t="str">
            <v>CO - ELECTRICAL SAFETY REPAIR</v>
          </cell>
          <cell r="G5535" t="str">
            <v/>
          </cell>
          <cell r="H5535" t="str">
            <v/>
          </cell>
        </row>
        <row r="5536">
          <cell r="A5536" t="str">
            <v>0031591662</v>
          </cell>
          <cell r="B5536" t="str">
            <v>00315</v>
          </cell>
          <cell r="C5536" t="str">
            <v>91662</v>
          </cell>
          <cell r="D5536">
            <v>40070</v>
          </cell>
          <cell r="E5536" t="str">
            <v>I</v>
          </cell>
          <cell r="F5536" t="str">
            <v>CO - EMERGENCY ELEVATOR REPAIR</v>
          </cell>
          <cell r="G5536" t="str">
            <v/>
          </cell>
          <cell r="H5536" t="str">
            <v/>
          </cell>
        </row>
        <row r="5537">
          <cell r="A5537" t="str">
            <v>0031591670</v>
          </cell>
          <cell r="B5537" t="str">
            <v>00315</v>
          </cell>
          <cell r="C5537" t="str">
            <v>91670</v>
          </cell>
          <cell r="D5537">
            <v>40070</v>
          </cell>
          <cell r="E5537" t="str">
            <v>I</v>
          </cell>
          <cell r="F5537" t="str">
            <v>CO - REHAB AMERICAN LEGION HQ</v>
          </cell>
          <cell r="G5537" t="str">
            <v/>
          </cell>
          <cell r="H5537" t="str">
            <v/>
          </cell>
        </row>
        <row r="5538">
          <cell r="A5538" t="str">
            <v>0031591671</v>
          </cell>
          <cell r="B5538" t="str">
            <v>00315</v>
          </cell>
          <cell r="C5538" t="str">
            <v>91671</v>
          </cell>
          <cell r="D5538">
            <v>40070</v>
          </cell>
          <cell r="E5538" t="str">
            <v>I</v>
          </cell>
          <cell r="F5538" t="str">
            <v>CO - REHAB OF CURBS AND SIDEWA</v>
          </cell>
          <cell r="G5538" t="str">
            <v/>
          </cell>
          <cell r="H5538" t="str">
            <v/>
          </cell>
        </row>
        <row r="5539">
          <cell r="A5539" t="str">
            <v>0031591686</v>
          </cell>
          <cell r="B5539" t="str">
            <v>00315</v>
          </cell>
          <cell r="C5539" t="str">
            <v>91686</v>
          </cell>
          <cell r="D5539">
            <v>40070</v>
          </cell>
          <cell r="E5539" t="str">
            <v>I</v>
          </cell>
          <cell r="F5539" t="str">
            <v>CO - PROJECT 1</v>
          </cell>
          <cell r="G5539" t="str">
            <v/>
          </cell>
          <cell r="H5539" t="str">
            <v/>
          </cell>
        </row>
        <row r="5540">
          <cell r="A5540" t="str">
            <v>0031591687</v>
          </cell>
          <cell r="B5540" t="str">
            <v>00315</v>
          </cell>
          <cell r="C5540" t="str">
            <v>91687</v>
          </cell>
          <cell r="D5540">
            <v>40070</v>
          </cell>
          <cell r="E5540" t="str">
            <v>I</v>
          </cell>
          <cell r="F5540" t="str">
            <v>CO - PROJECT 2</v>
          </cell>
          <cell r="G5540" t="str">
            <v/>
          </cell>
          <cell r="H5540" t="str">
            <v/>
          </cell>
        </row>
        <row r="5541">
          <cell r="A5541" t="str">
            <v>0031591688</v>
          </cell>
          <cell r="B5541" t="str">
            <v>00315</v>
          </cell>
          <cell r="C5541" t="str">
            <v>91688</v>
          </cell>
          <cell r="D5541">
            <v>40070</v>
          </cell>
          <cell r="E5541" t="str">
            <v>I</v>
          </cell>
          <cell r="F5541" t="str">
            <v>CO - PROJECT 3</v>
          </cell>
          <cell r="G5541" t="str">
            <v/>
          </cell>
          <cell r="H5541" t="str">
            <v/>
          </cell>
        </row>
        <row r="5542">
          <cell r="A5542" t="str">
            <v>0031591689</v>
          </cell>
          <cell r="B5542" t="str">
            <v>00315</v>
          </cell>
          <cell r="C5542" t="str">
            <v>91689</v>
          </cell>
          <cell r="D5542">
            <v>40070</v>
          </cell>
          <cell r="E5542" t="str">
            <v>I</v>
          </cell>
          <cell r="F5542" t="str">
            <v>CO - PROJECT 4</v>
          </cell>
          <cell r="G5542" t="str">
            <v/>
          </cell>
          <cell r="H5542" t="str">
            <v/>
          </cell>
        </row>
        <row r="5543">
          <cell r="A5543" t="str">
            <v>0031591690</v>
          </cell>
          <cell r="B5543" t="str">
            <v>00315</v>
          </cell>
          <cell r="C5543" t="str">
            <v>91690</v>
          </cell>
          <cell r="D5543">
            <v>40070</v>
          </cell>
          <cell r="E5543" t="str">
            <v>I</v>
          </cell>
          <cell r="F5543" t="str">
            <v>CO - PROJECT 5</v>
          </cell>
          <cell r="G5543" t="str">
            <v/>
          </cell>
          <cell r="H5543" t="str">
            <v/>
          </cell>
        </row>
        <row r="5544">
          <cell r="A5544" t="str">
            <v>0031593083</v>
          </cell>
          <cell r="B5544" t="str">
            <v>00315</v>
          </cell>
          <cell r="C5544" t="str">
            <v>93083</v>
          </cell>
          <cell r="D5544">
            <v>40070</v>
          </cell>
          <cell r="E5544" t="str">
            <v>I</v>
          </cell>
          <cell r="F5544" t="str">
            <v>CO - CIVIL WAR FLAGS R&amp;R</v>
          </cell>
          <cell r="G5544" t="str">
            <v/>
          </cell>
          <cell r="H5544" t="str">
            <v/>
          </cell>
        </row>
        <row r="5545">
          <cell r="A5545" t="str">
            <v>0032212630</v>
          </cell>
          <cell r="B5545" t="str">
            <v>00322</v>
          </cell>
          <cell r="C5545" t="str">
            <v>12630</v>
          </cell>
          <cell r="D5545">
            <v>732</v>
          </cell>
          <cell r="E5545" t="str">
            <v>A</v>
          </cell>
          <cell r="F5545" t="str">
            <v>KANKAKEE RIVER BASIN COMM</v>
          </cell>
          <cell r="G5545" t="str">
            <v>3</v>
          </cell>
          <cell r="H5545" t="str">
            <v>1000</v>
          </cell>
        </row>
        <row r="5546">
          <cell r="A5546" t="str">
            <v>0032219130</v>
          </cell>
          <cell r="B5546" t="str">
            <v>00322</v>
          </cell>
          <cell r="C5546" t="str">
            <v>19130</v>
          </cell>
          <cell r="D5546">
            <v>732</v>
          </cell>
          <cell r="E5546" t="str">
            <v>A</v>
          </cell>
          <cell r="F5546" t="str">
            <v>Kank Riv Bas GF Constr Fund</v>
          </cell>
          <cell r="G5546" t="str">
            <v>7</v>
          </cell>
          <cell r="H5546" t="str">
            <v>1000</v>
          </cell>
        </row>
        <row r="5547">
          <cell r="A5547" t="str">
            <v>0032230357</v>
          </cell>
          <cell r="B5547" t="str">
            <v>00322</v>
          </cell>
          <cell r="C5547" t="str">
            <v>30357</v>
          </cell>
          <cell r="D5547">
            <v>732</v>
          </cell>
          <cell r="E5547" t="str">
            <v>A</v>
          </cell>
          <cell r="F5547" t="str">
            <v>Kankakee BIF Capital Fund</v>
          </cell>
          <cell r="G5547" t="str">
            <v>7</v>
          </cell>
          <cell r="H5547" t="str">
            <v>3880</v>
          </cell>
        </row>
        <row r="5548">
          <cell r="A5548" t="str">
            <v>0032290375</v>
          </cell>
          <cell r="B5548" t="str">
            <v>00322</v>
          </cell>
          <cell r="C5548" t="str">
            <v>90375</v>
          </cell>
          <cell r="D5548">
            <v>40070</v>
          </cell>
          <cell r="E5548" t="str">
            <v>I</v>
          </cell>
          <cell r="F5548" t="str">
            <v>CO - LAKE MICH MARINA DEVEL CO</v>
          </cell>
          <cell r="G5548" t="str">
            <v/>
          </cell>
          <cell r="H5548" t="str">
            <v/>
          </cell>
        </row>
        <row r="5549">
          <cell r="A5549" t="str">
            <v>0032291527</v>
          </cell>
          <cell r="B5549" t="str">
            <v>00322</v>
          </cell>
          <cell r="C5549" t="str">
            <v>91527</v>
          </cell>
          <cell r="D5549">
            <v>40070</v>
          </cell>
          <cell r="E5549" t="str">
            <v>I</v>
          </cell>
          <cell r="F5549" t="str">
            <v>CO - PORTAGE PUBLIC MARINA-PHA</v>
          </cell>
          <cell r="G5549" t="str">
            <v/>
          </cell>
          <cell r="H5549" t="str">
            <v/>
          </cell>
        </row>
        <row r="5550">
          <cell r="A5550" t="str">
            <v>0032293086</v>
          </cell>
          <cell r="B5550" t="str">
            <v>00322</v>
          </cell>
          <cell r="C5550" t="str">
            <v>93086</v>
          </cell>
          <cell r="D5550">
            <v>40070</v>
          </cell>
          <cell r="E5550" t="str">
            <v>I</v>
          </cell>
          <cell r="F5550" t="str">
            <v>CO - KRBC DEVELOPMENT</v>
          </cell>
          <cell r="G5550" t="str">
            <v/>
          </cell>
          <cell r="H5550" t="str">
            <v/>
          </cell>
        </row>
        <row r="5551">
          <cell r="A5551" t="str">
            <v>0032511520</v>
          </cell>
          <cell r="B5551" t="str">
            <v>00325</v>
          </cell>
          <cell r="C5551" t="str">
            <v>11520</v>
          </cell>
          <cell r="D5551">
            <v>732</v>
          </cell>
          <cell r="E5551" t="str">
            <v>A</v>
          </cell>
          <cell r="F5551" t="str">
            <v>MAUMEE RIVER BASIN COMMISSION</v>
          </cell>
          <cell r="G5551" t="str">
            <v>3</v>
          </cell>
          <cell r="H5551" t="str">
            <v>1000</v>
          </cell>
        </row>
        <row r="5552">
          <cell r="A5552" t="str">
            <v>0032561800</v>
          </cell>
          <cell r="B5552" t="str">
            <v>00325</v>
          </cell>
          <cell r="C5552" t="str">
            <v>61800</v>
          </cell>
          <cell r="D5552">
            <v>40071</v>
          </cell>
          <cell r="E5552" t="str">
            <v>I</v>
          </cell>
          <cell r="F5552" t="str">
            <v>DHS DHS Fund</v>
          </cell>
          <cell r="G5552" t="str">
            <v>7</v>
          </cell>
          <cell r="H5552" t="str">
            <v>8097</v>
          </cell>
        </row>
        <row r="5553">
          <cell r="A5553" t="str">
            <v>0032590158</v>
          </cell>
          <cell r="B5553" t="str">
            <v>00325</v>
          </cell>
          <cell r="C5553" t="str">
            <v>90158</v>
          </cell>
          <cell r="D5553">
            <v>40070</v>
          </cell>
          <cell r="E5553" t="str">
            <v>I</v>
          </cell>
          <cell r="F5553" t="str">
            <v>CO - F DAYNE FLD CONT-RIVER WI</v>
          </cell>
          <cell r="G5553" t="str">
            <v/>
          </cell>
          <cell r="H5553" t="str">
            <v/>
          </cell>
        </row>
        <row r="5554">
          <cell r="A5554" t="str">
            <v>0032590923</v>
          </cell>
          <cell r="B5554" t="str">
            <v>00325</v>
          </cell>
          <cell r="C5554" t="str">
            <v>90923</v>
          </cell>
          <cell r="D5554">
            <v>40070</v>
          </cell>
          <cell r="E5554" t="str">
            <v>I</v>
          </cell>
          <cell r="F5554" t="str">
            <v>CO - DEVELOP MAUMEE RIVER BASI</v>
          </cell>
          <cell r="G5554" t="str">
            <v/>
          </cell>
          <cell r="H5554" t="str">
            <v/>
          </cell>
        </row>
        <row r="5555">
          <cell r="A5555" t="str">
            <v>0032592954</v>
          </cell>
          <cell r="B5555" t="str">
            <v>00325</v>
          </cell>
          <cell r="C5555" t="str">
            <v>92954</v>
          </cell>
          <cell r="D5555">
            <v>40070</v>
          </cell>
          <cell r="E5555" t="str">
            <v>I</v>
          </cell>
          <cell r="F5555" t="str">
            <v>CO - MAUMEE RIVE BASIN COMMISS</v>
          </cell>
          <cell r="G5555" t="str">
            <v/>
          </cell>
          <cell r="H5555" t="str">
            <v/>
          </cell>
        </row>
        <row r="5556">
          <cell r="A5556" t="str">
            <v>0032593080</v>
          </cell>
          <cell r="B5556" t="str">
            <v>00325</v>
          </cell>
          <cell r="C5556" t="str">
            <v>93080</v>
          </cell>
          <cell r="D5556">
            <v>40070</v>
          </cell>
          <cell r="E5556" t="str">
            <v>I</v>
          </cell>
          <cell r="F5556" t="str">
            <v>CO - DEVELOPMENT</v>
          </cell>
          <cell r="G5556" t="str">
            <v/>
          </cell>
          <cell r="H5556" t="str">
            <v/>
          </cell>
        </row>
        <row r="5557">
          <cell r="A5557" t="str">
            <v>0033016370</v>
          </cell>
          <cell r="B5557" t="str">
            <v>00330</v>
          </cell>
          <cell r="C5557" t="str">
            <v>16370</v>
          </cell>
          <cell r="D5557">
            <v>732</v>
          </cell>
          <cell r="E5557" t="str">
            <v>A</v>
          </cell>
          <cell r="F5557" t="str">
            <v>ST JOE RIVER BASIN COMM</v>
          </cell>
          <cell r="G5557" t="str">
            <v>3</v>
          </cell>
          <cell r="H5557" t="str">
            <v>1000</v>
          </cell>
        </row>
        <row r="5558">
          <cell r="A5558" t="str">
            <v>0033091383</v>
          </cell>
          <cell r="B5558" t="str">
            <v>00330</v>
          </cell>
          <cell r="C5558" t="str">
            <v>91383</v>
          </cell>
          <cell r="D5558">
            <v>40070</v>
          </cell>
          <cell r="E5558" t="str">
            <v>I</v>
          </cell>
          <cell r="F5558" t="str">
            <v>CO - ST JOSEPH RIVER BASIN</v>
          </cell>
          <cell r="G5558" t="str">
            <v/>
          </cell>
          <cell r="H5558" t="str">
            <v/>
          </cell>
        </row>
        <row r="5559">
          <cell r="A5559" t="str">
            <v>0034040910</v>
          </cell>
          <cell r="B5559" t="str">
            <v>00340</v>
          </cell>
          <cell r="C5559" t="str">
            <v>40910</v>
          </cell>
          <cell r="D5559">
            <v>732</v>
          </cell>
          <cell r="E5559" t="str">
            <v>A</v>
          </cell>
          <cell r="F5559" t="str">
            <v>STATE LICENSE BRANCH FUND</v>
          </cell>
          <cell r="G5559" t="str">
            <v>3</v>
          </cell>
          <cell r="H5559" t="str">
            <v>3590</v>
          </cell>
        </row>
        <row r="5560">
          <cell r="A5560" t="str">
            <v>0034040920</v>
          </cell>
          <cell r="B5560" t="str">
            <v>00340</v>
          </cell>
          <cell r="C5560" t="str">
            <v>40920</v>
          </cell>
          <cell r="D5560">
            <v>732</v>
          </cell>
          <cell r="E5560" t="str">
            <v>A</v>
          </cell>
          <cell r="F5560" t="str">
            <v>PAYROLL BRANCH 001 TO 099</v>
          </cell>
          <cell r="G5560" t="str">
            <v>3</v>
          </cell>
          <cell r="H5560" t="str">
            <v>3590</v>
          </cell>
        </row>
        <row r="5561">
          <cell r="A5561" t="str">
            <v>0034040930</v>
          </cell>
          <cell r="B5561" t="str">
            <v>00340</v>
          </cell>
          <cell r="C5561" t="str">
            <v>40930</v>
          </cell>
          <cell r="D5561">
            <v>732</v>
          </cell>
          <cell r="E5561" t="str">
            <v>A</v>
          </cell>
          <cell r="F5561" t="str">
            <v>PAYROLL BRANCH 100 TO 199</v>
          </cell>
          <cell r="G5561" t="str">
            <v>3</v>
          </cell>
          <cell r="H5561" t="str">
            <v>3590</v>
          </cell>
        </row>
        <row r="5562">
          <cell r="A5562" t="str">
            <v>0034040940</v>
          </cell>
          <cell r="B5562" t="str">
            <v>00340</v>
          </cell>
          <cell r="C5562" t="str">
            <v>40940</v>
          </cell>
          <cell r="D5562">
            <v>732</v>
          </cell>
          <cell r="E5562" t="str">
            <v>A</v>
          </cell>
          <cell r="F5562" t="str">
            <v>PAYROLL BRANCH 200 TO 299</v>
          </cell>
          <cell r="G5562" t="str">
            <v>3</v>
          </cell>
          <cell r="H5562" t="str">
            <v>3590</v>
          </cell>
        </row>
        <row r="5563">
          <cell r="A5563" t="str">
            <v>0034040990</v>
          </cell>
          <cell r="B5563" t="str">
            <v>00340</v>
          </cell>
          <cell r="C5563" t="str">
            <v>40990</v>
          </cell>
          <cell r="D5563">
            <v>732</v>
          </cell>
          <cell r="E5563" t="str">
            <v>A</v>
          </cell>
          <cell r="F5563" t="str">
            <v>STATE RECEIPTS/DISBURSEMENTS (</v>
          </cell>
          <cell r="G5563" t="str">
            <v>6</v>
          </cell>
          <cell r="H5563" t="str">
            <v>3590</v>
          </cell>
        </row>
        <row r="5564">
          <cell r="A5564" t="str">
            <v>0034040992</v>
          </cell>
          <cell r="B5564" t="str">
            <v>00340</v>
          </cell>
          <cell r="C5564" t="str">
            <v>40992</v>
          </cell>
          <cell r="D5564">
            <v>732</v>
          </cell>
          <cell r="E5564" t="str">
            <v>A</v>
          </cell>
          <cell r="F5564" t="str">
            <v>BMV STARS COUNTY RECEIPTS</v>
          </cell>
          <cell r="G5564" t="str">
            <v>3</v>
          </cell>
          <cell r="H5564" t="str">
            <v>3590</v>
          </cell>
        </row>
        <row r="5565">
          <cell r="A5565" t="str">
            <v>0034046640</v>
          </cell>
          <cell r="B5565" t="str">
            <v>00340</v>
          </cell>
          <cell r="C5565" t="str">
            <v>46640</v>
          </cell>
          <cell r="D5565">
            <v>732</v>
          </cell>
          <cell r="E5565" t="str">
            <v>A</v>
          </cell>
          <cell r="F5565" t="str">
            <v>BMV HOLDING ACCOUNT</v>
          </cell>
          <cell r="G5565" t="str">
            <v>6</v>
          </cell>
          <cell r="H5565" t="str">
            <v>3590</v>
          </cell>
        </row>
        <row r="5566">
          <cell r="A5566" t="str">
            <v>0034061325</v>
          </cell>
          <cell r="B5566" t="str">
            <v>00340</v>
          </cell>
          <cell r="C5566" t="str">
            <v>61325</v>
          </cell>
          <cell r="D5566">
            <v>39995</v>
          </cell>
          <cell r="E5566" t="str">
            <v>I</v>
          </cell>
          <cell r="F5566" t="str">
            <v>BMV DHS Fund-Moved back to 235</v>
          </cell>
          <cell r="G5566" t="str">
            <v>7</v>
          </cell>
          <cell r="H5566" t="str">
            <v>8097</v>
          </cell>
        </row>
        <row r="5567">
          <cell r="A5567" t="str">
            <v>0034062300</v>
          </cell>
          <cell r="B5567" t="str">
            <v>00340</v>
          </cell>
          <cell r="C5567" t="str">
            <v>62300</v>
          </cell>
          <cell r="D5567">
            <v>40071</v>
          </cell>
          <cell r="E5567" t="str">
            <v>I</v>
          </cell>
          <cell r="F5567" t="str">
            <v>DCS DHHS Fund</v>
          </cell>
          <cell r="G5567" t="str">
            <v>7</v>
          </cell>
          <cell r="H5567" t="str">
            <v>8093</v>
          </cell>
        </row>
        <row r="5568">
          <cell r="A5568" t="str">
            <v>0034089522</v>
          </cell>
          <cell r="B5568" t="str">
            <v>00340</v>
          </cell>
          <cell r="C5568" t="str">
            <v>89522</v>
          </cell>
          <cell r="D5568">
            <v>40071</v>
          </cell>
          <cell r="E5568" t="str">
            <v>I</v>
          </cell>
          <cell r="F5568" t="str">
            <v>ERROR FUND CENTER</v>
          </cell>
          <cell r="G5568" t="str">
            <v>4</v>
          </cell>
          <cell r="H5568" t="str">
            <v>1000</v>
          </cell>
        </row>
        <row r="5569">
          <cell r="A5569" t="str">
            <v>0035112670</v>
          </cell>
          <cell r="B5569" t="str">
            <v>00351</v>
          </cell>
          <cell r="C5569" t="str">
            <v>12670</v>
          </cell>
          <cell r="D5569">
            <v>40071</v>
          </cell>
          <cell r="E5569" t="str">
            <v>I</v>
          </cell>
          <cell r="F5569" t="str">
            <v>VETERINARY EXAMINERS BOARD</v>
          </cell>
          <cell r="G5569" t="str">
            <v>3</v>
          </cell>
          <cell r="H5569" t="str">
            <v>1000</v>
          </cell>
        </row>
        <row r="5570">
          <cell r="A5570" t="str">
            <v>0035112680</v>
          </cell>
          <cell r="B5570" t="str">
            <v>00351</v>
          </cell>
          <cell r="C5570" t="str">
            <v>12680</v>
          </cell>
          <cell r="D5570">
            <v>732</v>
          </cell>
          <cell r="E5570" t="str">
            <v>A</v>
          </cell>
          <cell r="F5570" t="str">
            <v>BD OF ANIMAL HEALTH</v>
          </cell>
          <cell r="G5570" t="str">
            <v>3</v>
          </cell>
          <cell r="H5570" t="str">
            <v>1000</v>
          </cell>
        </row>
        <row r="5571">
          <cell r="A5571" t="str">
            <v>0035112690</v>
          </cell>
          <cell r="B5571" t="str">
            <v>00351</v>
          </cell>
          <cell r="C5571" t="str">
            <v>12690</v>
          </cell>
          <cell r="D5571">
            <v>732</v>
          </cell>
          <cell r="E5571" t="str">
            <v>I</v>
          </cell>
          <cell r="F5571" t="str">
            <v>BD OF ANIMAL HEALTH BANGS</v>
          </cell>
          <cell r="G5571" t="str">
            <v>3</v>
          </cell>
          <cell r="H5571" t="str">
            <v>1000</v>
          </cell>
        </row>
        <row r="5572">
          <cell r="A5572" t="str">
            <v>0035115170</v>
          </cell>
          <cell r="B5572" t="str">
            <v>00351</v>
          </cell>
          <cell r="C5572" t="str">
            <v>15170</v>
          </cell>
          <cell r="D5572">
            <v>732</v>
          </cell>
          <cell r="E5572" t="str">
            <v>A</v>
          </cell>
          <cell r="F5572" t="str">
            <v>TRANSFER TO MEAT &amp; POULTRY</v>
          </cell>
          <cell r="G5572" t="str">
            <v>3</v>
          </cell>
          <cell r="H5572" t="str">
            <v>1000</v>
          </cell>
        </row>
        <row r="5573">
          <cell r="A5573" t="str">
            <v>0035118211</v>
          </cell>
          <cell r="B5573" t="str">
            <v>00351</v>
          </cell>
          <cell r="C5573" t="str">
            <v>18211</v>
          </cell>
          <cell r="D5573">
            <v>732</v>
          </cell>
          <cell r="E5573" t="str">
            <v>A</v>
          </cell>
          <cell r="F5573" t="str">
            <v>INDEMNITY FUND</v>
          </cell>
          <cell r="G5573" t="str">
            <v>4</v>
          </cell>
          <cell r="H5573" t="str">
            <v>1000</v>
          </cell>
        </row>
        <row r="5574">
          <cell r="A5574" t="str">
            <v>0035138010</v>
          </cell>
          <cell r="B5574" t="str">
            <v>00351</v>
          </cell>
          <cell r="C5574" t="str">
            <v>38010</v>
          </cell>
          <cell r="D5574">
            <v>732</v>
          </cell>
          <cell r="E5574" t="str">
            <v>A</v>
          </cell>
          <cell r="F5574" t="str">
            <v>MEAT &amp; POULTRY INSPECTION</v>
          </cell>
          <cell r="G5574" t="str">
            <v>5</v>
          </cell>
          <cell r="H5574" t="str">
            <v>3120</v>
          </cell>
        </row>
        <row r="5575">
          <cell r="A5575" t="str">
            <v>0035138020</v>
          </cell>
          <cell r="B5575" t="str">
            <v>00351</v>
          </cell>
          <cell r="C5575" t="str">
            <v>38020</v>
          </cell>
          <cell r="D5575">
            <v>732</v>
          </cell>
          <cell r="E5575" t="str">
            <v>A</v>
          </cell>
          <cell r="F5575" t="str">
            <v>DAIRY DRUG RESIDUE ABATEMENT F</v>
          </cell>
          <cell r="G5575" t="str">
            <v>5</v>
          </cell>
          <cell r="H5575" t="str">
            <v>3120</v>
          </cell>
        </row>
        <row r="5576">
          <cell r="A5576" t="str">
            <v>0035138030</v>
          </cell>
          <cell r="B5576" t="str">
            <v>00351</v>
          </cell>
          <cell r="C5576" t="str">
            <v>38030</v>
          </cell>
          <cell r="D5576">
            <v>732</v>
          </cell>
          <cell r="E5576" t="str">
            <v>A</v>
          </cell>
          <cell r="F5576" t="str">
            <v>FOOD SAFETY EDUCATION-USDA</v>
          </cell>
          <cell r="G5576" t="str">
            <v>5</v>
          </cell>
          <cell r="H5576" t="str">
            <v>3120</v>
          </cell>
        </row>
        <row r="5577">
          <cell r="A5577" t="str">
            <v>0035144220</v>
          </cell>
          <cell r="B5577" t="str">
            <v>00351</v>
          </cell>
          <cell r="C5577" t="str">
            <v>44220</v>
          </cell>
          <cell r="D5577">
            <v>732</v>
          </cell>
          <cell r="E5577" t="str">
            <v>A</v>
          </cell>
          <cell r="F5577" t="str">
            <v>LIVESTOCK BRAND REGISTRATION</v>
          </cell>
          <cell r="G5577" t="str">
            <v>5</v>
          </cell>
          <cell r="H5577" t="str">
            <v>6000</v>
          </cell>
        </row>
        <row r="5578">
          <cell r="A5578" t="str">
            <v>0035144223</v>
          </cell>
          <cell r="B5578" t="str">
            <v>00351</v>
          </cell>
          <cell r="C5578" t="str">
            <v>44223</v>
          </cell>
          <cell r="D5578">
            <v>732</v>
          </cell>
          <cell r="E5578" t="str">
            <v>A</v>
          </cell>
          <cell r="F5578" t="str">
            <v>Equine Health &amp; Care Programs</v>
          </cell>
          <cell r="G5578" t="str">
            <v>5</v>
          </cell>
          <cell r="H5578" t="str">
            <v>6000</v>
          </cell>
        </row>
        <row r="5579">
          <cell r="A5579" t="str">
            <v>0035145510</v>
          </cell>
          <cell r="B5579" t="str">
            <v>00351</v>
          </cell>
          <cell r="C5579" t="str">
            <v>45510</v>
          </cell>
          <cell r="D5579">
            <v>732</v>
          </cell>
          <cell r="E5579" t="str">
            <v>A</v>
          </cell>
          <cell r="F5579" t="str">
            <v>WORKSHOP CLEARING ACCOUNT</v>
          </cell>
          <cell r="G5579" t="str">
            <v>6</v>
          </cell>
          <cell r="H5579" t="str">
            <v>6000</v>
          </cell>
        </row>
        <row r="5580">
          <cell r="A5580" t="str">
            <v>0035145980</v>
          </cell>
          <cell r="B5580" t="str">
            <v>00351</v>
          </cell>
          <cell r="C5580" t="str">
            <v>45980</v>
          </cell>
          <cell r="D5580">
            <v>40071</v>
          </cell>
          <cell r="E5580" t="str">
            <v>I</v>
          </cell>
          <cell r="F5580" t="str">
            <v>BOARD OF HEALTH CONFERENCES</v>
          </cell>
          <cell r="G5580" t="str">
            <v>6</v>
          </cell>
          <cell r="H5580" t="str">
            <v>6000</v>
          </cell>
        </row>
        <row r="5581">
          <cell r="A5581" t="str">
            <v>0035148687</v>
          </cell>
          <cell r="B5581" t="str">
            <v>00351</v>
          </cell>
          <cell r="C5581" t="str">
            <v>48687</v>
          </cell>
          <cell r="D5581">
            <v>732</v>
          </cell>
          <cell r="E5581" t="str">
            <v>A</v>
          </cell>
          <cell r="F5581" t="str">
            <v>Dog Breeder / Broker Registrat</v>
          </cell>
          <cell r="G5581" t="str">
            <v>5</v>
          </cell>
          <cell r="H5581" t="str">
            <v>6000</v>
          </cell>
        </row>
        <row r="5582">
          <cell r="A5582" t="str">
            <v>0035161700</v>
          </cell>
          <cell r="B5582" t="str">
            <v>00351</v>
          </cell>
          <cell r="C5582" t="str">
            <v>61700</v>
          </cell>
          <cell r="D5582">
            <v>732</v>
          </cell>
          <cell r="E5582" t="str">
            <v>A</v>
          </cell>
          <cell r="F5582" t="str">
            <v>BOAH DOAg Fund</v>
          </cell>
          <cell r="G5582" t="str">
            <v>7</v>
          </cell>
          <cell r="H5582" t="str">
            <v>8010</v>
          </cell>
        </row>
        <row r="5583">
          <cell r="A5583" t="str">
            <v>0035161701</v>
          </cell>
          <cell r="B5583" t="str">
            <v>00351</v>
          </cell>
          <cell r="C5583" t="str">
            <v>61701</v>
          </cell>
          <cell r="D5583">
            <v>732</v>
          </cell>
          <cell r="E5583" t="str">
            <v>A</v>
          </cell>
          <cell r="F5583" t="str">
            <v>BOAH DHS Fund</v>
          </cell>
          <cell r="G5583" t="str">
            <v>7</v>
          </cell>
          <cell r="H5583" t="str">
            <v>8097</v>
          </cell>
        </row>
        <row r="5584">
          <cell r="A5584" t="str">
            <v>0035161702</v>
          </cell>
          <cell r="B5584" t="str">
            <v>00351</v>
          </cell>
          <cell r="C5584" t="str">
            <v>61702</v>
          </cell>
          <cell r="D5584">
            <v>732</v>
          </cell>
          <cell r="E5584" t="str">
            <v>A</v>
          </cell>
          <cell r="F5584" t="str">
            <v>BOAH HHS Fund</v>
          </cell>
          <cell r="G5584" t="str">
            <v>7</v>
          </cell>
          <cell r="H5584" t="str">
            <v>8093</v>
          </cell>
        </row>
        <row r="5585">
          <cell r="A5585" t="str">
            <v>0035189137</v>
          </cell>
          <cell r="B5585" t="str">
            <v>00351</v>
          </cell>
          <cell r="C5585" t="str">
            <v>89137</v>
          </cell>
          <cell r="D5585">
            <v>40071</v>
          </cell>
          <cell r="E5585" t="str">
            <v>I</v>
          </cell>
          <cell r="F5585" t="str">
            <v>CO- INDEMNITY FUND</v>
          </cell>
          <cell r="G5585" t="str">
            <v>3</v>
          </cell>
          <cell r="H5585" t="str">
            <v>1000</v>
          </cell>
        </row>
        <row r="5586">
          <cell r="A5586" t="str">
            <v>0035189164</v>
          </cell>
          <cell r="B5586" t="str">
            <v>00351</v>
          </cell>
          <cell r="C5586" t="str">
            <v>89164</v>
          </cell>
          <cell r="D5586">
            <v>40071</v>
          </cell>
          <cell r="E5586" t="str">
            <v>I</v>
          </cell>
          <cell r="F5586" t="str">
            <v>CO- INDEMNITY FUND</v>
          </cell>
          <cell r="G5586" t="str">
            <v>3</v>
          </cell>
          <cell r="H5586" t="str">
            <v>1000</v>
          </cell>
        </row>
        <row r="5587">
          <cell r="A5587" t="str">
            <v>0035189188</v>
          </cell>
          <cell r="B5587" t="str">
            <v>00351</v>
          </cell>
          <cell r="C5587" t="str">
            <v>89188</v>
          </cell>
          <cell r="D5587">
            <v>40071</v>
          </cell>
          <cell r="E5587" t="str">
            <v>I</v>
          </cell>
          <cell r="F5587" t="str">
            <v>CO- INDEMNITY FUND</v>
          </cell>
          <cell r="G5587" t="str">
            <v>3</v>
          </cell>
          <cell r="H5587" t="str">
            <v>1000</v>
          </cell>
        </row>
        <row r="5588">
          <cell r="A5588" t="str">
            <v>0035189605</v>
          </cell>
          <cell r="B5588" t="str">
            <v>00351</v>
          </cell>
          <cell r="C5588" t="str">
            <v>89605</v>
          </cell>
          <cell r="D5588">
            <v>40071</v>
          </cell>
          <cell r="E5588" t="str">
            <v>I</v>
          </cell>
          <cell r="F5588" t="str">
            <v>CO- INDEMITY FUND</v>
          </cell>
          <cell r="G5588" t="str">
            <v>4</v>
          </cell>
          <cell r="H5588" t="str">
            <v>1000</v>
          </cell>
        </row>
        <row r="5589">
          <cell r="A5589" t="str">
            <v>0035189743</v>
          </cell>
          <cell r="B5589" t="str">
            <v>00351</v>
          </cell>
          <cell r="C5589" t="str">
            <v>89743</v>
          </cell>
          <cell r="D5589">
            <v>40071</v>
          </cell>
          <cell r="E5589" t="str">
            <v>I</v>
          </cell>
          <cell r="F5589" t="str">
            <v>ERROR FUND CENTER</v>
          </cell>
          <cell r="G5589" t="str">
            <v>3</v>
          </cell>
          <cell r="H5589" t="str">
            <v>1000</v>
          </cell>
        </row>
        <row r="5590">
          <cell r="A5590" t="str">
            <v>0035189764</v>
          </cell>
          <cell r="B5590" t="str">
            <v>00351</v>
          </cell>
          <cell r="C5590" t="str">
            <v>89764</v>
          </cell>
          <cell r="D5590">
            <v>40071</v>
          </cell>
          <cell r="E5590" t="str">
            <v>I</v>
          </cell>
          <cell r="F5590" t="str">
            <v>ERROR FUND CENTER</v>
          </cell>
          <cell r="G5590" t="str">
            <v>3</v>
          </cell>
          <cell r="H5590" t="str">
            <v>3120</v>
          </cell>
        </row>
        <row r="5591">
          <cell r="A5591" t="str">
            <v>0035189790</v>
          </cell>
          <cell r="B5591" t="str">
            <v>00351</v>
          </cell>
          <cell r="C5591" t="str">
            <v>89790</v>
          </cell>
          <cell r="D5591">
            <v>40071</v>
          </cell>
          <cell r="E5591" t="str">
            <v>I</v>
          </cell>
          <cell r="F5591" t="str">
            <v>ERROR FUND CENTER</v>
          </cell>
          <cell r="G5591" t="str">
            <v>3</v>
          </cell>
          <cell r="H5591" t="str">
            <v>6000</v>
          </cell>
        </row>
        <row r="5592">
          <cell r="A5592" t="str">
            <v>0035190395</v>
          </cell>
          <cell r="B5592" t="str">
            <v>00351</v>
          </cell>
          <cell r="C5592" t="str">
            <v>90395</v>
          </cell>
          <cell r="D5592">
            <v>40070</v>
          </cell>
          <cell r="E5592" t="str">
            <v>I</v>
          </cell>
          <cell r="F5592" t="str">
            <v>CO - INDEMNITY FUND</v>
          </cell>
          <cell r="G5592" t="str">
            <v/>
          </cell>
          <cell r="H5592" t="str">
            <v/>
          </cell>
        </row>
        <row r="5593">
          <cell r="A5593" t="str">
            <v>0035191757</v>
          </cell>
          <cell r="B5593" t="str">
            <v>00351</v>
          </cell>
          <cell r="C5593" t="str">
            <v>91757</v>
          </cell>
          <cell r="D5593">
            <v>40070</v>
          </cell>
          <cell r="E5593" t="str">
            <v>I</v>
          </cell>
          <cell r="F5593" t="str">
            <v>CO - INDEMITY FUND</v>
          </cell>
          <cell r="G5593" t="str">
            <v/>
          </cell>
          <cell r="H5593" t="str">
            <v/>
          </cell>
        </row>
        <row r="5594">
          <cell r="A5594" t="str">
            <v>0038510890</v>
          </cell>
          <cell r="B5594" t="str">
            <v>00385</v>
          </cell>
          <cell r="C5594" t="str">
            <v>10890</v>
          </cell>
          <cell r="D5594">
            <v>732</v>
          </cell>
          <cell r="E5594" t="str">
            <v>I</v>
          </cell>
          <cell r="F5594" t="str">
            <v>HAZARD MITIGATION - TRANSFER</v>
          </cell>
          <cell r="G5594" t="str">
            <v>3</v>
          </cell>
          <cell r="H5594" t="str">
            <v>1000</v>
          </cell>
        </row>
        <row r="5595">
          <cell r="A5595" t="str">
            <v>0038510980</v>
          </cell>
          <cell r="B5595" t="str">
            <v>00385</v>
          </cell>
          <cell r="C5595" t="str">
            <v>10980</v>
          </cell>
          <cell r="D5595">
            <v>732</v>
          </cell>
          <cell r="E5595" t="str">
            <v>I</v>
          </cell>
          <cell r="F5595" t="str">
            <v>CIVIL DEFENSE DEPARTMENT</v>
          </cell>
          <cell r="G5595" t="str">
            <v>3</v>
          </cell>
          <cell r="H5595" t="str">
            <v>1000</v>
          </cell>
        </row>
        <row r="5596">
          <cell r="A5596" t="str">
            <v>0038512420</v>
          </cell>
          <cell r="B5596" t="str">
            <v>00385</v>
          </cell>
          <cell r="C5596" t="str">
            <v>12420</v>
          </cell>
          <cell r="D5596">
            <v>40931</v>
          </cell>
          <cell r="E5596" t="str">
            <v>A</v>
          </cell>
          <cell r="F5596" t="str">
            <v>RADIOLOGICAL HEALTH</v>
          </cell>
          <cell r="G5596" t="str">
            <v>3</v>
          </cell>
          <cell r="H5596" t="str">
            <v>1000</v>
          </cell>
        </row>
        <row r="5597">
          <cell r="A5597" t="str">
            <v>0038512750</v>
          </cell>
          <cell r="B5597" t="str">
            <v>00385</v>
          </cell>
          <cell r="C5597" t="str">
            <v>12750</v>
          </cell>
          <cell r="D5597">
            <v>40483</v>
          </cell>
          <cell r="E5597" t="str">
            <v>A</v>
          </cell>
          <cell r="F5597" t="str">
            <v>IN DEPT OF HOMELAND SECURITY</v>
          </cell>
          <cell r="G5597" t="str">
            <v>3</v>
          </cell>
          <cell r="H5597" t="str">
            <v>1000</v>
          </cell>
        </row>
        <row r="5598">
          <cell r="A5598" t="str">
            <v>0038513000</v>
          </cell>
          <cell r="B5598" t="str">
            <v>00385</v>
          </cell>
          <cell r="C5598" t="str">
            <v>13000</v>
          </cell>
          <cell r="D5598">
            <v>732</v>
          </cell>
          <cell r="E5598" t="str">
            <v>I</v>
          </cell>
          <cell r="F5598" t="str">
            <v>REGIONAL PUBLIC SAFETY TRAININ</v>
          </cell>
          <cell r="G5598" t="str">
            <v>3</v>
          </cell>
          <cell r="H5598" t="str">
            <v>1000</v>
          </cell>
        </row>
        <row r="5599">
          <cell r="A5599" t="str">
            <v>0038513084</v>
          </cell>
          <cell r="B5599" t="str">
            <v>00385</v>
          </cell>
          <cell r="C5599" t="str">
            <v>13084</v>
          </cell>
          <cell r="D5599">
            <v>732</v>
          </cell>
          <cell r="E5599" t="str">
            <v>A</v>
          </cell>
          <cell r="F5599" t="str">
            <v>Secured School Safety Grants</v>
          </cell>
          <cell r="G5599" t="str">
            <v>4</v>
          </cell>
          <cell r="H5599" t="str">
            <v>1000</v>
          </cell>
        </row>
        <row r="5600">
          <cell r="A5600" t="str">
            <v>0038514480</v>
          </cell>
          <cell r="B5600" t="str">
            <v>00385</v>
          </cell>
          <cell r="C5600" t="str">
            <v>14480</v>
          </cell>
          <cell r="D5600">
            <v>732</v>
          </cell>
          <cell r="E5600" t="str">
            <v>I</v>
          </cell>
          <cell r="F5600" t="str">
            <v>DIRECTION CONTROL &amp; WARNING</v>
          </cell>
          <cell r="G5600" t="str">
            <v>3</v>
          </cell>
          <cell r="H5600" t="str">
            <v>1000</v>
          </cell>
        </row>
        <row r="5601">
          <cell r="A5601" t="str">
            <v>0038515860</v>
          </cell>
          <cell r="B5601" t="str">
            <v>00385</v>
          </cell>
          <cell r="C5601" t="str">
            <v>15860</v>
          </cell>
          <cell r="D5601">
            <v>732</v>
          </cell>
          <cell r="E5601" t="str">
            <v>A</v>
          </cell>
          <cell r="F5601" t="str">
            <v>PUBLIC ASSISTANCE MATCH</v>
          </cell>
          <cell r="G5601" t="str">
            <v>3</v>
          </cell>
          <cell r="H5601" t="str">
            <v>1000</v>
          </cell>
        </row>
        <row r="5602">
          <cell r="A5602" t="str">
            <v>0038516050</v>
          </cell>
          <cell r="B5602" t="str">
            <v>00385</v>
          </cell>
          <cell r="C5602" t="str">
            <v>16050</v>
          </cell>
          <cell r="D5602">
            <v>732</v>
          </cell>
          <cell r="E5602" t="str">
            <v>I</v>
          </cell>
          <cell r="F5602" t="str">
            <v>INDIVIDUAL FAMILY ASSIST MATCH</v>
          </cell>
          <cell r="G5602" t="str">
            <v>3</v>
          </cell>
          <cell r="H5602" t="str">
            <v>1000</v>
          </cell>
        </row>
        <row r="5603">
          <cell r="A5603" t="str">
            <v>0038516310</v>
          </cell>
          <cell r="B5603" t="str">
            <v>00385</v>
          </cell>
          <cell r="C5603" t="str">
            <v>16310</v>
          </cell>
          <cell r="D5603">
            <v>732</v>
          </cell>
          <cell r="E5603" t="str">
            <v>I</v>
          </cell>
          <cell r="F5603" t="str">
            <v>EARTHQUAKE MATCH</v>
          </cell>
          <cell r="G5603" t="str">
            <v>3</v>
          </cell>
          <cell r="H5603" t="str">
            <v>1000</v>
          </cell>
        </row>
        <row r="5604">
          <cell r="A5604" t="str">
            <v>0038516850</v>
          </cell>
          <cell r="B5604" t="str">
            <v>00385</v>
          </cell>
          <cell r="C5604" t="str">
            <v>16850</v>
          </cell>
          <cell r="D5604">
            <v>732</v>
          </cell>
          <cell r="E5604" t="str">
            <v>I</v>
          </cell>
          <cell r="F5604" t="str">
            <v>DISASTER PREPAREDNESS IMPROVE</v>
          </cell>
          <cell r="G5604" t="str">
            <v>3</v>
          </cell>
          <cell r="H5604" t="str">
            <v>1000</v>
          </cell>
        </row>
        <row r="5605">
          <cell r="A5605" t="str">
            <v>0038517390</v>
          </cell>
          <cell r="B5605" t="str">
            <v>00385</v>
          </cell>
          <cell r="C5605" t="str">
            <v>17390</v>
          </cell>
          <cell r="D5605">
            <v>732</v>
          </cell>
          <cell r="E5605" t="str">
            <v>A</v>
          </cell>
          <cell r="F5605" t="str">
            <v>CONTINGENCY FUND</v>
          </cell>
          <cell r="G5605" t="str">
            <v>5</v>
          </cell>
          <cell r="H5605" t="str">
            <v>1000</v>
          </cell>
        </row>
        <row r="5606">
          <cell r="A5606" t="str">
            <v>0038519140</v>
          </cell>
          <cell r="B5606" t="str">
            <v>00385</v>
          </cell>
          <cell r="C5606" t="str">
            <v>19140</v>
          </cell>
          <cell r="D5606">
            <v>732</v>
          </cell>
          <cell r="E5606" t="str">
            <v>I</v>
          </cell>
          <cell r="F5606" t="str">
            <v>DHS GF Constr Fund</v>
          </cell>
          <cell r="G5606" t="str">
            <v>7</v>
          </cell>
          <cell r="H5606" t="str">
            <v>1000</v>
          </cell>
        </row>
        <row r="5607">
          <cell r="A5607" t="str">
            <v>0038537710</v>
          </cell>
          <cell r="B5607" t="str">
            <v>00385</v>
          </cell>
          <cell r="C5607" t="str">
            <v>37710</v>
          </cell>
          <cell r="D5607">
            <v>732</v>
          </cell>
          <cell r="E5607" t="str">
            <v>A</v>
          </cell>
          <cell r="F5607" t="str">
            <v>PUBLIC SAFETY INSTITUTE</v>
          </cell>
          <cell r="G5607" t="str">
            <v>3</v>
          </cell>
          <cell r="H5607" t="str">
            <v>3080</v>
          </cell>
        </row>
        <row r="5608">
          <cell r="A5608" t="str">
            <v>0038537720</v>
          </cell>
          <cell r="B5608" t="str">
            <v>00385</v>
          </cell>
          <cell r="C5608" t="str">
            <v>37720</v>
          </cell>
          <cell r="D5608">
            <v>40071</v>
          </cell>
          <cell r="E5608" t="str">
            <v>A</v>
          </cell>
          <cell r="F5608" t="str">
            <v>IDHS MAIN OPERATING</v>
          </cell>
          <cell r="G5608" t="str">
            <v>3</v>
          </cell>
          <cell r="H5608" t="str">
            <v>3080</v>
          </cell>
        </row>
        <row r="5609">
          <cell r="A5609" t="str">
            <v>0038537730</v>
          </cell>
          <cell r="B5609" t="str">
            <v>00385</v>
          </cell>
          <cell r="C5609" t="str">
            <v>37730</v>
          </cell>
          <cell r="D5609">
            <v>732</v>
          </cell>
          <cell r="E5609" t="str">
            <v>I</v>
          </cell>
          <cell r="F5609" t="str">
            <v>URBAN SEARCH &amp; RESCUE-FBS FUND</v>
          </cell>
          <cell r="G5609" t="str">
            <v>3</v>
          </cell>
          <cell r="H5609" t="str">
            <v>3080</v>
          </cell>
        </row>
        <row r="5610">
          <cell r="A5610" t="str">
            <v>0038537740</v>
          </cell>
          <cell r="B5610" t="str">
            <v>00385</v>
          </cell>
          <cell r="C5610" t="str">
            <v>37740</v>
          </cell>
          <cell r="D5610">
            <v>732</v>
          </cell>
          <cell r="E5610" t="str">
            <v>A</v>
          </cell>
          <cell r="F5610" t="str">
            <v>FIREFGTING &amp; EMER EQUIP REV LN</v>
          </cell>
          <cell r="G5610" t="str">
            <v>5</v>
          </cell>
          <cell r="H5610" t="str">
            <v>3080</v>
          </cell>
        </row>
        <row r="5611">
          <cell r="A5611" t="str">
            <v>0038544035</v>
          </cell>
          <cell r="B5611" t="str">
            <v>00385</v>
          </cell>
          <cell r="C5611" t="str">
            <v>44035</v>
          </cell>
          <cell r="D5611">
            <v>732</v>
          </cell>
          <cell r="E5611" t="str">
            <v>A</v>
          </cell>
          <cell r="F5611" t="str">
            <v>NUCLEAR RESPONSE FUND</v>
          </cell>
          <cell r="G5611" t="str">
            <v>5</v>
          </cell>
          <cell r="H5611" t="str">
            <v>6000</v>
          </cell>
        </row>
        <row r="5612">
          <cell r="A5612" t="str">
            <v>0038544036</v>
          </cell>
          <cell r="B5612" t="str">
            <v>00385</v>
          </cell>
          <cell r="C5612" t="str">
            <v>44036</v>
          </cell>
          <cell r="D5612">
            <v>732</v>
          </cell>
          <cell r="E5612" t="str">
            <v>A</v>
          </cell>
          <cell r="F5612" t="str">
            <v>Indiana Secured School Fund</v>
          </cell>
          <cell r="G5612" t="str">
            <v>5</v>
          </cell>
          <cell r="H5612" t="str">
            <v>6000</v>
          </cell>
        </row>
        <row r="5613">
          <cell r="A5613" t="str">
            <v>0038544152</v>
          </cell>
          <cell r="B5613" t="str">
            <v>00385</v>
          </cell>
          <cell r="C5613" t="str">
            <v>44152</v>
          </cell>
          <cell r="D5613">
            <v>732</v>
          </cell>
          <cell r="E5613" t="str">
            <v>A</v>
          </cell>
          <cell r="F5613" t="str">
            <v>REDUC IGNIT PROPEN STDRD F CIG</v>
          </cell>
          <cell r="G5613" t="str">
            <v>5</v>
          </cell>
          <cell r="H5613" t="str">
            <v>6000</v>
          </cell>
        </row>
        <row r="5614">
          <cell r="A5614" t="str">
            <v>0038544154</v>
          </cell>
          <cell r="B5614" t="str">
            <v>00385</v>
          </cell>
          <cell r="C5614" t="str">
            <v>44154</v>
          </cell>
          <cell r="D5614">
            <v>732</v>
          </cell>
          <cell r="E5614" t="str">
            <v>A</v>
          </cell>
          <cell r="F5614" t="str">
            <v>FIRE PREV AND PUB SAFETY FUND</v>
          </cell>
          <cell r="G5614" t="str">
            <v>3</v>
          </cell>
          <cell r="H5614" t="str">
            <v>6000</v>
          </cell>
        </row>
        <row r="5615">
          <cell r="A5615" t="str">
            <v>0038544530</v>
          </cell>
          <cell r="B5615" t="str">
            <v>00385</v>
          </cell>
          <cell r="C5615" t="str">
            <v>44530</v>
          </cell>
          <cell r="D5615">
            <v>40725</v>
          </cell>
          <cell r="E5615" t="str">
            <v>A</v>
          </cell>
          <cell r="F5615" t="str">
            <v>INDIVIDUAL &amp; FAMILY GRANT PROG</v>
          </cell>
          <cell r="G5615" t="str">
            <v>5</v>
          </cell>
          <cell r="H5615" t="str">
            <v>6000</v>
          </cell>
        </row>
        <row r="5616">
          <cell r="A5616" t="str">
            <v>0038544820</v>
          </cell>
          <cell r="B5616" t="str">
            <v>00385</v>
          </cell>
          <cell r="C5616" t="str">
            <v>44820</v>
          </cell>
          <cell r="D5616">
            <v>732</v>
          </cell>
          <cell r="E5616" t="str">
            <v>A</v>
          </cell>
          <cell r="F5616" t="str">
            <v>MED SERV ED FD IC 16-1-39-6/85</v>
          </cell>
          <cell r="G5616" t="str">
            <v>6</v>
          </cell>
          <cell r="H5616" t="str">
            <v>6000</v>
          </cell>
        </row>
        <row r="5617">
          <cell r="A5617" t="str">
            <v>0038545220</v>
          </cell>
          <cell r="B5617" t="str">
            <v>00385</v>
          </cell>
          <cell r="C5617" t="str">
            <v>45220</v>
          </cell>
          <cell r="D5617">
            <v>732</v>
          </cell>
          <cell r="E5617" t="str">
            <v>A</v>
          </cell>
          <cell r="F5617" t="str">
            <v>ARSON INVESTIGATION FIN ASSIST</v>
          </cell>
          <cell r="G5617" t="str">
            <v>6</v>
          </cell>
          <cell r="H5617" t="str">
            <v>6000</v>
          </cell>
        </row>
        <row r="5618">
          <cell r="A5618" t="str">
            <v>0038545230</v>
          </cell>
          <cell r="B5618" t="str">
            <v>00385</v>
          </cell>
          <cell r="C5618" t="str">
            <v>45230</v>
          </cell>
          <cell r="D5618">
            <v>732</v>
          </cell>
          <cell r="E5618" t="str">
            <v>I</v>
          </cell>
          <cell r="F5618" t="str">
            <v>ARSON PROTECTION FUND</v>
          </cell>
          <cell r="G5618" t="str">
            <v>6</v>
          </cell>
          <cell r="H5618" t="str">
            <v>6000</v>
          </cell>
        </row>
        <row r="5619">
          <cell r="A5619" t="str">
            <v>0038545240</v>
          </cell>
          <cell r="B5619" t="str">
            <v>00385</v>
          </cell>
          <cell r="C5619" t="str">
            <v>45240</v>
          </cell>
          <cell r="D5619">
            <v>732</v>
          </cell>
          <cell r="E5619" t="str">
            <v>A</v>
          </cell>
          <cell r="F5619" t="str">
            <v>STATEWIDE FIRE &amp; BLDG SAFETY F</v>
          </cell>
          <cell r="G5619" t="str">
            <v>6</v>
          </cell>
          <cell r="H5619" t="str">
            <v>6000</v>
          </cell>
        </row>
        <row r="5620">
          <cell r="A5620" t="str">
            <v>0038545250</v>
          </cell>
          <cell r="B5620" t="str">
            <v>00385</v>
          </cell>
          <cell r="C5620" t="str">
            <v>45250</v>
          </cell>
          <cell r="D5620">
            <v>732</v>
          </cell>
          <cell r="E5620" t="str">
            <v>I</v>
          </cell>
          <cell r="F5620" t="str">
            <v>ENERGY CONSERVATION</v>
          </cell>
          <cell r="G5620" t="str">
            <v>6</v>
          </cell>
          <cell r="H5620" t="str">
            <v>6000</v>
          </cell>
        </row>
        <row r="5621">
          <cell r="A5621" t="str">
            <v>0038545590</v>
          </cell>
          <cell r="B5621" t="str">
            <v>00385</v>
          </cell>
          <cell r="C5621" t="str">
            <v>45590</v>
          </cell>
          <cell r="D5621">
            <v>732</v>
          </cell>
          <cell r="E5621" t="str">
            <v>A</v>
          </cell>
          <cell r="F5621" t="str">
            <v>RADIOLOGICAL EMERGENCY PREPARE</v>
          </cell>
          <cell r="G5621" t="str">
            <v>6</v>
          </cell>
          <cell r="H5621" t="str">
            <v>6000</v>
          </cell>
        </row>
        <row r="5622">
          <cell r="A5622" t="str">
            <v>0038545920</v>
          </cell>
          <cell r="B5622" t="str">
            <v>00385</v>
          </cell>
          <cell r="C5622" t="str">
            <v>45920</v>
          </cell>
          <cell r="D5622">
            <v>732</v>
          </cell>
          <cell r="E5622" t="str">
            <v>A</v>
          </cell>
          <cell r="F5622" t="str">
            <v>PUBLIC SAFETY TRNG INSTITUTE</v>
          </cell>
          <cell r="G5622" t="str">
            <v>6</v>
          </cell>
          <cell r="H5622" t="str">
            <v>6000</v>
          </cell>
        </row>
        <row r="5623">
          <cell r="A5623" t="str">
            <v>0038546590</v>
          </cell>
          <cell r="B5623" t="str">
            <v>00385</v>
          </cell>
          <cell r="C5623" t="str">
            <v>46590</v>
          </cell>
          <cell r="D5623">
            <v>40360</v>
          </cell>
          <cell r="E5623" t="str">
            <v>A</v>
          </cell>
          <cell r="F5623" t="str">
            <v>IHCDA DISASTER RECOVERY AWARD</v>
          </cell>
          <cell r="G5623" t="str">
            <v>5</v>
          </cell>
          <cell r="H5623" t="str">
            <v>6000</v>
          </cell>
        </row>
        <row r="5624">
          <cell r="A5624" t="str">
            <v>0038547090</v>
          </cell>
          <cell r="B5624" t="str">
            <v>00385</v>
          </cell>
          <cell r="C5624" t="str">
            <v>47090</v>
          </cell>
          <cell r="D5624">
            <v>732</v>
          </cell>
          <cell r="E5624" t="str">
            <v>A</v>
          </cell>
          <cell r="F5624" t="str">
            <v>DONATIONS</v>
          </cell>
          <cell r="G5624" t="str">
            <v>6</v>
          </cell>
          <cell r="H5624" t="str">
            <v>6000</v>
          </cell>
        </row>
        <row r="5625">
          <cell r="A5625" t="str">
            <v>0038547460</v>
          </cell>
          <cell r="B5625" t="str">
            <v>00385</v>
          </cell>
          <cell r="C5625" t="str">
            <v>47460</v>
          </cell>
          <cell r="D5625">
            <v>732</v>
          </cell>
          <cell r="E5625" t="str">
            <v>A</v>
          </cell>
          <cell r="F5625" t="str">
            <v>FIRE SAFETY AWARENESS PROGRAM</v>
          </cell>
          <cell r="G5625" t="str">
            <v>6</v>
          </cell>
          <cell r="H5625" t="str">
            <v>6000</v>
          </cell>
        </row>
        <row r="5626">
          <cell r="A5626" t="str">
            <v>0038547880</v>
          </cell>
          <cell r="B5626" t="str">
            <v>00385</v>
          </cell>
          <cell r="C5626" t="str">
            <v>47880</v>
          </cell>
          <cell r="D5626">
            <v>41456</v>
          </cell>
          <cell r="E5626" t="str">
            <v>A</v>
          </cell>
          <cell r="F5626" t="str">
            <v>EMERGENCY MEDICAL SERVICES FUN</v>
          </cell>
          <cell r="G5626" t="str">
            <v>5</v>
          </cell>
          <cell r="H5626" t="str">
            <v>6000</v>
          </cell>
        </row>
        <row r="5627">
          <cell r="A5627" t="str">
            <v>0038547920</v>
          </cell>
          <cell r="B5627" t="str">
            <v>00385</v>
          </cell>
          <cell r="C5627" t="str">
            <v>47920</v>
          </cell>
          <cell r="D5627">
            <v>41166</v>
          </cell>
          <cell r="E5627" t="str">
            <v>A</v>
          </cell>
          <cell r="F5627" t="str">
            <v>INDIANA HOMELAND SECURITY FUND</v>
          </cell>
          <cell r="G5627" t="str">
            <v>5</v>
          </cell>
          <cell r="H5627" t="str">
            <v>9112</v>
          </cell>
        </row>
        <row r="5628">
          <cell r="A5628" t="str">
            <v>0038548630</v>
          </cell>
          <cell r="B5628" t="str">
            <v>00385</v>
          </cell>
          <cell r="C5628" t="str">
            <v>48630</v>
          </cell>
          <cell r="D5628">
            <v>40360</v>
          </cell>
          <cell r="E5628" t="str">
            <v>I</v>
          </cell>
          <cell r="F5628" t="str">
            <v>Inactivate after Year-end</v>
          </cell>
          <cell r="G5628" t="str">
            <v>6</v>
          </cell>
          <cell r="H5628" t="str">
            <v>6000</v>
          </cell>
        </row>
        <row r="5629">
          <cell r="A5629" t="str">
            <v>0038551110</v>
          </cell>
          <cell r="B5629" t="str">
            <v>00385</v>
          </cell>
          <cell r="C5629" t="str">
            <v>51110</v>
          </cell>
          <cell r="D5629">
            <v>732</v>
          </cell>
          <cell r="E5629" t="str">
            <v>A</v>
          </cell>
          <cell r="F5629" t="str">
            <v>STATE EMERGENCY RESPONSE COMM</v>
          </cell>
          <cell r="G5629" t="str">
            <v>3</v>
          </cell>
          <cell r="H5629" t="str">
            <v>6320</v>
          </cell>
        </row>
        <row r="5630">
          <cell r="A5630" t="str">
            <v>0038551610</v>
          </cell>
          <cell r="B5630" t="str">
            <v>00385</v>
          </cell>
          <cell r="C5630" t="str">
            <v>51610</v>
          </cell>
          <cell r="D5630">
            <v>732</v>
          </cell>
          <cell r="E5630" t="str">
            <v>A</v>
          </cell>
          <cell r="F5630" t="str">
            <v>STATE DISASTER RELIEF</v>
          </cell>
          <cell r="G5630" t="str">
            <v>5</v>
          </cell>
          <cell r="H5630" t="str">
            <v>6460</v>
          </cell>
        </row>
        <row r="5631">
          <cell r="A5631" t="str">
            <v>0038553210</v>
          </cell>
          <cell r="B5631" t="str">
            <v>00385</v>
          </cell>
          <cell r="C5631" t="str">
            <v>53210</v>
          </cell>
          <cell r="D5631">
            <v>732</v>
          </cell>
          <cell r="E5631" t="str">
            <v>A</v>
          </cell>
          <cell r="F5631" t="str">
            <v>REGIONAL PUBLIC SAFETY TRAININ</v>
          </cell>
          <cell r="G5631" t="str">
            <v>3</v>
          </cell>
          <cell r="H5631" t="str">
            <v>5240</v>
          </cell>
        </row>
        <row r="5632">
          <cell r="A5632" t="str">
            <v>0038554610</v>
          </cell>
          <cell r="B5632" t="str">
            <v>00385</v>
          </cell>
          <cell r="C5632" t="str">
            <v>54610</v>
          </cell>
          <cell r="D5632">
            <v>732</v>
          </cell>
          <cell r="E5632" t="str">
            <v>A</v>
          </cell>
          <cell r="F5632" t="str">
            <v>EMERGENCY MED SVC RESTITUTION</v>
          </cell>
          <cell r="G5632" t="str">
            <v>5</v>
          </cell>
          <cell r="H5632" t="str">
            <v>2480</v>
          </cell>
        </row>
        <row r="5633">
          <cell r="A5633" t="str">
            <v>0038555110</v>
          </cell>
          <cell r="B5633" t="str">
            <v>00385</v>
          </cell>
          <cell r="C5633" t="str">
            <v>55110</v>
          </cell>
          <cell r="D5633">
            <v>40360</v>
          </cell>
          <cell r="E5633" t="str">
            <v>I</v>
          </cell>
          <cell r="F5633" t="str">
            <v>Inactivate after Year-end</v>
          </cell>
          <cell r="G5633" t="str">
            <v>6</v>
          </cell>
          <cell r="H5633" t="str">
            <v>5040</v>
          </cell>
        </row>
        <row r="5634">
          <cell r="A5634" t="str">
            <v>0038555115</v>
          </cell>
          <cell r="B5634" t="str">
            <v>00385</v>
          </cell>
          <cell r="C5634" t="str">
            <v>55115</v>
          </cell>
          <cell r="D5634">
            <v>732</v>
          </cell>
          <cell r="E5634" t="str">
            <v>A</v>
          </cell>
          <cell r="F5634" t="str">
            <v>COMMUNICATIONS</v>
          </cell>
          <cell r="G5634" t="str">
            <v>6</v>
          </cell>
          <cell r="H5634" t="str">
            <v>5040</v>
          </cell>
        </row>
        <row r="5635">
          <cell r="A5635" t="str">
            <v>0038555120</v>
          </cell>
          <cell r="B5635" t="str">
            <v>00385</v>
          </cell>
          <cell r="C5635" t="str">
            <v>55120</v>
          </cell>
          <cell r="D5635">
            <v>732</v>
          </cell>
          <cell r="E5635" t="str">
            <v>A</v>
          </cell>
          <cell r="F5635" t="str">
            <v>URBAN SEARCH &amp; RESCUE</v>
          </cell>
          <cell r="G5635" t="str">
            <v>5</v>
          </cell>
          <cell r="H5635" t="str">
            <v>6000</v>
          </cell>
        </row>
        <row r="5636">
          <cell r="A5636" t="str">
            <v>0038558051</v>
          </cell>
          <cell r="B5636" t="str">
            <v>00385</v>
          </cell>
          <cell r="C5636" t="str">
            <v>58051</v>
          </cell>
          <cell r="D5636">
            <v>732</v>
          </cell>
          <cell r="E5636" t="str">
            <v>A</v>
          </cell>
          <cell r="F5636" t="str">
            <v>IDHS ARRA Energy Assurance Pla</v>
          </cell>
          <cell r="G5636" t="str">
            <v>7</v>
          </cell>
          <cell r="H5636" t="str">
            <v>8000</v>
          </cell>
        </row>
        <row r="5637">
          <cell r="A5637" t="str">
            <v>0038560100</v>
          </cell>
          <cell r="B5637" t="str">
            <v>00385</v>
          </cell>
          <cell r="C5637" t="str">
            <v>60100</v>
          </cell>
          <cell r="D5637">
            <v>40071</v>
          </cell>
          <cell r="E5637" t="str">
            <v>I</v>
          </cell>
          <cell r="F5637" t="str">
            <v>ICJI DOJ Fund</v>
          </cell>
          <cell r="G5637" t="str">
            <v>7</v>
          </cell>
          <cell r="H5637" t="str">
            <v>8016</v>
          </cell>
        </row>
        <row r="5638">
          <cell r="A5638" t="str">
            <v>0038560211</v>
          </cell>
          <cell r="B5638" t="str">
            <v>00385</v>
          </cell>
          <cell r="C5638" t="str">
            <v>60211</v>
          </cell>
          <cell r="D5638">
            <v>732</v>
          </cell>
          <cell r="E5638" t="str">
            <v>A</v>
          </cell>
          <cell r="F5638" t="str">
            <v>DHS DOEn Fund</v>
          </cell>
          <cell r="G5638" t="str">
            <v>7</v>
          </cell>
          <cell r="H5638" t="str">
            <v>8081</v>
          </cell>
        </row>
        <row r="5639">
          <cell r="A5639" t="str">
            <v>0038561800</v>
          </cell>
          <cell r="B5639" t="str">
            <v>00385</v>
          </cell>
          <cell r="C5639" t="str">
            <v>61800</v>
          </cell>
          <cell r="D5639">
            <v>732</v>
          </cell>
          <cell r="E5639" t="str">
            <v>A</v>
          </cell>
          <cell r="F5639" t="str">
            <v>DHS DHS Fund</v>
          </cell>
          <cell r="G5639" t="str">
            <v>7</v>
          </cell>
          <cell r="H5639" t="str">
            <v>8097</v>
          </cell>
        </row>
        <row r="5640">
          <cell r="A5640" t="str">
            <v>0038561810</v>
          </cell>
          <cell r="B5640" t="str">
            <v>00385</v>
          </cell>
          <cell r="C5640" t="str">
            <v>61810</v>
          </cell>
          <cell r="D5640">
            <v>41456</v>
          </cell>
          <cell r="E5640" t="str">
            <v>A</v>
          </cell>
          <cell r="F5640" t="str">
            <v>DHS DHUD Fund</v>
          </cell>
          <cell r="G5640" t="str">
            <v>7</v>
          </cell>
          <cell r="H5640" t="str">
            <v>8014</v>
          </cell>
        </row>
        <row r="5641">
          <cell r="A5641" t="str">
            <v>0038561820</v>
          </cell>
          <cell r="B5641" t="str">
            <v>00385</v>
          </cell>
          <cell r="C5641" t="str">
            <v>61820</v>
          </cell>
          <cell r="D5641">
            <v>732</v>
          </cell>
          <cell r="E5641" t="str">
            <v>A</v>
          </cell>
          <cell r="F5641" t="str">
            <v>DHS DOT Fund</v>
          </cell>
          <cell r="G5641" t="str">
            <v>7</v>
          </cell>
          <cell r="H5641" t="str">
            <v>8020</v>
          </cell>
        </row>
        <row r="5642">
          <cell r="A5642" t="str">
            <v>0038561821</v>
          </cell>
          <cell r="B5642" t="str">
            <v>00385</v>
          </cell>
          <cell r="C5642" t="str">
            <v>61821</v>
          </cell>
          <cell r="D5642">
            <v>732</v>
          </cell>
          <cell r="E5642" t="str">
            <v>A</v>
          </cell>
          <cell r="F5642" t="str">
            <v>DHS ED Fund</v>
          </cell>
          <cell r="G5642" t="str">
            <v>7</v>
          </cell>
          <cell r="H5642" t="str">
            <v>8084</v>
          </cell>
        </row>
        <row r="5643">
          <cell r="A5643" t="str">
            <v>0038561822</v>
          </cell>
          <cell r="B5643" t="str">
            <v>00385</v>
          </cell>
          <cell r="C5643" t="str">
            <v>61822</v>
          </cell>
          <cell r="D5643">
            <v>732</v>
          </cell>
          <cell r="E5643" t="str">
            <v>A</v>
          </cell>
          <cell r="F5643" t="str">
            <v>DHS DHHS Fund</v>
          </cell>
          <cell r="G5643" t="str">
            <v>7</v>
          </cell>
          <cell r="H5643" t="str">
            <v>8093</v>
          </cell>
        </row>
        <row r="5644">
          <cell r="A5644" t="str">
            <v>0038561830</v>
          </cell>
          <cell r="B5644" t="str">
            <v>00385</v>
          </cell>
          <cell r="C5644" t="str">
            <v>61830</v>
          </cell>
          <cell r="D5644">
            <v>732</v>
          </cell>
          <cell r="E5644" t="str">
            <v>A</v>
          </cell>
          <cell r="F5644" t="str">
            <v>DHS EPA Fund</v>
          </cell>
          <cell r="G5644" t="str">
            <v>7</v>
          </cell>
          <cell r="H5644" t="str">
            <v>8066</v>
          </cell>
        </row>
        <row r="5645">
          <cell r="A5645" t="str">
            <v>0038562130</v>
          </cell>
          <cell r="B5645" t="str">
            <v>00385</v>
          </cell>
          <cell r="C5645" t="str">
            <v>62130</v>
          </cell>
          <cell r="D5645">
            <v>40071</v>
          </cell>
          <cell r="E5645" t="str">
            <v>I</v>
          </cell>
          <cell r="F5645" t="str">
            <v>FSSA DHHS Fund</v>
          </cell>
          <cell r="G5645" t="str">
            <v>7</v>
          </cell>
          <cell r="H5645" t="str">
            <v>8093</v>
          </cell>
        </row>
        <row r="5646">
          <cell r="A5646" t="str">
            <v>0038562440</v>
          </cell>
          <cell r="B5646" t="str">
            <v>00385</v>
          </cell>
          <cell r="C5646" t="str">
            <v>62440</v>
          </cell>
          <cell r="D5646">
            <v>40071</v>
          </cell>
          <cell r="E5646" t="str">
            <v>I</v>
          </cell>
          <cell r="F5646" t="str">
            <v>SSCH DHHS Fund</v>
          </cell>
          <cell r="G5646" t="str">
            <v>7</v>
          </cell>
          <cell r="H5646" t="str">
            <v>8093</v>
          </cell>
        </row>
        <row r="5647">
          <cell r="A5647" t="str">
            <v>0038571660</v>
          </cell>
          <cell r="B5647" t="str">
            <v>00385</v>
          </cell>
          <cell r="C5647" t="str">
            <v>71660</v>
          </cell>
          <cell r="D5647">
            <v>40483</v>
          </cell>
          <cell r="E5647" t="str">
            <v>I</v>
          </cell>
          <cell r="F5647" t="str">
            <v>inactivate after AM cleanup</v>
          </cell>
          <cell r="G5647" t="str">
            <v/>
          </cell>
          <cell r="H5647" t="str">
            <v/>
          </cell>
        </row>
        <row r="5648">
          <cell r="A5648" t="str">
            <v>0038589115</v>
          </cell>
          <cell r="B5648" t="str">
            <v>00385</v>
          </cell>
          <cell r="C5648" t="str">
            <v>89115</v>
          </cell>
          <cell r="D5648">
            <v>40071</v>
          </cell>
          <cell r="E5648" t="str">
            <v>I</v>
          </cell>
          <cell r="F5648" t="str">
            <v>ERROR FUND CENTER</v>
          </cell>
          <cell r="G5648" t="str">
            <v>3</v>
          </cell>
          <cell r="H5648" t="str">
            <v>1000</v>
          </cell>
        </row>
        <row r="5649">
          <cell r="A5649" t="str">
            <v>0038589300</v>
          </cell>
          <cell r="B5649" t="str">
            <v>00385</v>
          </cell>
          <cell r="C5649" t="str">
            <v>89300</v>
          </cell>
          <cell r="D5649">
            <v>40360</v>
          </cell>
          <cell r="E5649" t="str">
            <v>I</v>
          </cell>
          <cell r="F5649" t="str">
            <v>Inactivate after Year-end</v>
          </cell>
          <cell r="G5649" t="str">
            <v>3</v>
          </cell>
          <cell r="H5649" t="str">
            <v>3080</v>
          </cell>
        </row>
        <row r="5650">
          <cell r="A5650" t="str">
            <v>0038589301</v>
          </cell>
          <cell r="B5650" t="str">
            <v>00385</v>
          </cell>
          <cell r="C5650" t="str">
            <v>89301</v>
          </cell>
          <cell r="D5650">
            <v>40360</v>
          </cell>
          <cell r="E5650" t="str">
            <v>I</v>
          </cell>
          <cell r="F5650" t="str">
            <v>Inactivate after Year-end</v>
          </cell>
          <cell r="G5650" t="str">
            <v>3</v>
          </cell>
          <cell r="H5650" t="str">
            <v>3080</v>
          </cell>
        </row>
        <row r="5651">
          <cell r="A5651" t="str">
            <v>0038589362</v>
          </cell>
          <cell r="B5651" t="str">
            <v>00385</v>
          </cell>
          <cell r="C5651" t="str">
            <v>89362</v>
          </cell>
          <cell r="D5651">
            <v>40360</v>
          </cell>
          <cell r="E5651" t="str">
            <v>I</v>
          </cell>
          <cell r="F5651" t="str">
            <v>Inactivate after Year-end</v>
          </cell>
          <cell r="G5651" t="str">
            <v>3</v>
          </cell>
          <cell r="H5651" t="str">
            <v>5030</v>
          </cell>
        </row>
        <row r="5652">
          <cell r="A5652" t="str">
            <v>0038589385</v>
          </cell>
          <cell r="B5652" t="str">
            <v>00385</v>
          </cell>
          <cell r="C5652" t="str">
            <v>89385</v>
          </cell>
          <cell r="D5652">
            <v>40071</v>
          </cell>
          <cell r="E5652" t="str">
            <v>I</v>
          </cell>
          <cell r="F5652" t="str">
            <v>CO- INACTIVE-EMERGENCY MGMT AS</v>
          </cell>
          <cell r="G5652" t="str">
            <v>3</v>
          </cell>
          <cell r="H5652" t="str">
            <v>6000</v>
          </cell>
        </row>
        <row r="5653">
          <cell r="A5653" t="str">
            <v>0038589557</v>
          </cell>
          <cell r="B5653" t="str">
            <v>00385</v>
          </cell>
          <cell r="C5653" t="str">
            <v>89557</v>
          </cell>
          <cell r="D5653">
            <v>40071</v>
          </cell>
          <cell r="E5653" t="str">
            <v>I</v>
          </cell>
          <cell r="F5653" t="str">
            <v>ERROR FUND CENTER</v>
          </cell>
          <cell r="G5653" t="str">
            <v>3</v>
          </cell>
          <cell r="H5653" t="str">
            <v>6000</v>
          </cell>
        </row>
        <row r="5654">
          <cell r="A5654" t="str">
            <v>0038589855</v>
          </cell>
          <cell r="B5654" t="str">
            <v>00385</v>
          </cell>
          <cell r="C5654" t="str">
            <v>89855</v>
          </cell>
          <cell r="D5654">
            <v>40071</v>
          </cell>
          <cell r="E5654" t="str">
            <v>I</v>
          </cell>
          <cell r="F5654" t="str">
            <v>ERROR FUND CENTER</v>
          </cell>
          <cell r="G5654" t="str">
            <v>3</v>
          </cell>
          <cell r="H5654" t="str">
            <v>6000</v>
          </cell>
        </row>
        <row r="5655">
          <cell r="A5655" t="str">
            <v>0038591020</v>
          </cell>
          <cell r="B5655" t="str">
            <v>00385</v>
          </cell>
          <cell r="C5655" t="str">
            <v>91020</v>
          </cell>
          <cell r="D5655">
            <v>40070</v>
          </cell>
          <cell r="E5655" t="str">
            <v>I</v>
          </cell>
          <cell r="F5655" t="str">
            <v>CO - EMERGENCY MANAGEMENT ASSI</v>
          </cell>
          <cell r="G5655" t="str">
            <v/>
          </cell>
          <cell r="H5655" t="str">
            <v/>
          </cell>
        </row>
        <row r="5656">
          <cell r="A5656" t="str">
            <v>0040010380</v>
          </cell>
          <cell r="B5656" t="str">
            <v>00400</v>
          </cell>
          <cell r="C5656" t="str">
            <v>10380</v>
          </cell>
          <cell r="D5656">
            <v>40071</v>
          </cell>
          <cell r="E5656" t="str">
            <v>I</v>
          </cell>
          <cell r="F5656" t="str">
            <v>SECRETARY OF STATE-ADMINISTRA</v>
          </cell>
          <cell r="G5656" t="str">
            <v>3</v>
          </cell>
          <cell r="H5656" t="str">
            <v>1000</v>
          </cell>
        </row>
        <row r="5657">
          <cell r="A5657" t="str">
            <v>0040010910</v>
          </cell>
          <cell r="B5657" t="str">
            <v>00400</v>
          </cell>
          <cell r="C5657" t="str">
            <v>10910</v>
          </cell>
          <cell r="D5657">
            <v>732</v>
          </cell>
          <cell r="E5657" t="str">
            <v>A</v>
          </cell>
          <cell r="F5657" t="str">
            <v>OFFICE OF WOMEN'S HEALTH</v>
          </cell>
          <cell r="G5657" t="str">
            <v>3</v>
          </cell>
          <cell r="H5657" t="str">
            <v>1000</v>
          </cell>
        </row>
        <row r="5658">
          <cell r="A5658" t="str">
            <v>0040010940</v>
          </cell>
          <cell r="B5658" t="str">
            <v>00400</v>
          </cell>
          <cell r="C5658" t="str">
            <v>10940</v>
          </cell>
          <cell r="D5658">
            <v>732</v>
          </cell>
          <cell r="E5658" t="str">
            <v>A</v>
          </cell>
          <cell r="F5658" t="str">
            <v>DONATED DENTAL SERVICES</v>
          </cell>
          <cell r="G5658" t="str">
            <v>3</v>
          </cell>
          <cell r="H5658" t="str">
            <v>1000</v>
          </cell>
        </row>
        <row r="5659">
          <cell r="A5659" t="str">
            <v>0040011010</v>
          </cell>
          <cell r="B5659" t="str">
            <v>00400</v>
          </cell>
          <cell r="C5659" t="str">
            <v>11010</v>
          </cell>
          <cell r="D5659">
            <v>732</v>
          </cell>
          <cell r="E5659" t="str">
            <v>I</v>
          </cell>
          <cell r="F5659" t="str">
            <v>HOOSIER STATE GAMES</v>
          </cell>
          <cell r="G5659" t="str">
            <v>3</v>
          </cell>
          <cell r="H5659" t="str">
            <v>1000</v>
          </cell>
        </row>
        <row r="5660">
          <cell r="A5660" t="str">
            <v>0040011420</v>
          </cell>
          <cell r="B5660" t="str">
            <v>00400</v>
          </cell>
          <cell r="C5660" t="str">
            <v>11420</v>
          </cell>
          <cell r="D5660">
            <v>732</v>
          </cell>
          <cell r="E5660" t="str">
            <v>A</v>
          </cell>
          <cell r="F5660" t="str">
            <v>CANCER EDUC &amp; DIAG -BRST CANCE</v>
          </cell>
          <cell r="G5660" t="str">
            <v>3</v>
          </cell>
          <cell r="H5660" t="str">
            <v>1000</v>
          </cell>
        </row>
        <row r="5661">
          <cell r="A5661" t="str">
            <v>0040011440</v>
          </cell>
          <cell r="B5661" t="str">
            <v>00400</v>
          </cell>
          <cell r="C5661" t="str">
            <v>11440</v>
          </cell>
          <cell r="D5661">
            <v>732</v>
          </cell>
          <cell r="E5661" t="str">
            <v>A</v>
          </cell>
          <cell r="F5661" t="str">
            <v>CANCER EDUC &amp; DIAG-PROSTATE</v>
          </cell>
          <cell r="G5661" t="str">
            <v>3</v>
          </cell>
          <cell r="H5661" t="str">
            <v>1000</v>
          </cell>
        </row>
        <row r="5662">
          <cell r="A5662" t="str">
            <v>0040011490</v>
          </cell>
          <cell r="B5662" t="str">
            <v>00400</v>
          </cell>
          <cell r="C5662" t="str">
            <v>11490</v>
          </cell>
          <cell r="D5662">
            <v>732</v>
          </cell>
          <cell r="E5662" t="str">
            <v>A</v>
          </cell>
          <cell r="F5662" t="str">
            <v>SICKLE CELL PROGRAM</v>
          </cell>
          <cell r="G5662" t="str">
            <v>3</v>
          </cell>
          <cell r="H5662" t="str">
            <v>1000</v>
          </cell>
        </row>
        <row r="5663">
          <cell r="A5663" t="str">
            <v>0040012760</v>
          </cell>
          <cell r="B5663" t="str">
            <v>00400</v>
          </cell>
          <cell r="C5663" t="str">
            <v>12760</v>
          </cell>
          <cell r="D5663">
            <v>732</v>
          </cell>
          <cell r="E5663" t="str">
            <v>A</v>
          </cell>
          <cell r="F5663" t="str">
            <v>DEPARTMENT OF HEALTH</v>
          </cell>
          <cell r="G5663" t="str">
            <v>3</v>
          </cell>
          <cell r="H5663" t="str">
            <v>1000</v>
          </cell>
        </row>
        <row r="5664">
          <cell r="A5664" t="str">
            <v>0040012780</v>
          </cell>
          <cell r="B5664" t="str">
            <v>00400</v>
          </cell>
          <cell r="C5664" t="str">
            <v>12780</v>
          </cell>
          <cell r="D5664">
            <v>732</v>
          </cell>
          <cell r="E5664" t="str">
            <v>I</v>
          </cell>
          <cell r="F5664" t="str">
            <v>POSTURAL DEFECT TESTING</v>
          </cell>
          <cell r="G5664" t="str">
            <v>3</v>
          </cell>
          <cell r="H5664" t="str">
            <v>1000</v>
          </cell>
        </row>
        <row r="5665">
          <cell r="A5665" t="str">
            <v>0040012785</v>
          </cell>
          <cell r="B5665" t="str">
            <v>00400</v>
          </cell>
          <cell r="C5665" t="str">
            <v>12785</v>
          </cell>
          <cell r="D5665">
            <v>41395</v>
          </cell>
          <cell r="E5665" t="str">
            <v>A</v>
          </cell>
          <cell r="F5665" t="str">
            <v>SSBG - Maternal &amp; Child Health</v>
          </cell>
          <cell r="G5665" t="str">
            <v>3</v>
          </cell>
          <cell r="H5665" t="str">
            <v>1000</v>
          </cell>
        </row>
        <row r="5666">
          <cell r="A5666" t="str">
            <v>0040012790</v>
          </cell>
          <cell r="B5666" t="str">
            <v>00400</v>
          </cell>
          <cell r="C5666" t="str">
            <v>12790</v>
          </cell>
          <cell r="D5666">
            <v>732</v>
          </cell>
          <cell r="E5666" t="str">
            <v>A</v>
          </cell>
          <cell r="F5666" t="str">
            <v>CANCER REGISTRY</v>
          </cell>
          <cell r="G5666" t="str">
            <v>3</v>
          </cell>
          <cell r="H5666" t="str">
            <v>1000</v>
          </cell>
        </row>
        <row r="5667">
          <cell r="A5667" t="str">
            <v>0040012880</v>
          </cell>
          <cell r="B5667" t="str">
            <v>00400</v>
          </cell>
          <cell r="C5667" t="str">
            <v>12880</v>
          </cell>
          <cell r="D5667">
            <v>732</v>
          </cell>
          <cell r="E5667" t="str">
            <v>A</v>
          </cell>
          <cell r="F5667" t="str">
            <v>MINORITY HEALTH INITIATIVE</v>
          </cell>
          <cell r="G5667" t="str">
            <v>3</v>
          </cell>
          <cell r="H5667" t="str">
            <v>1000</v>
          </cell>
        </row>
        <row r="5668">
          <cell r="A5668" t="str">
            <v>0040012960</v>
          </cell>
          <cell r="B5668" t="str">
            <v>00400</v>
          </cell>
          <cell r="C5668" t="str">
            <v>12960</v>
          </cell>
          <cell r="D5668">
            <v>40071</v>
          </cell>
          <cell r="E5668" t="str">
            <v>I</v>
          </cell>
          <cell r="F5668" t="str">
            <v>RICHMOND STATE HOSPITAL</v>
          </cell>
          <cell r="G5668" t="str">
            <v>3</v>
          </cell>
          <cell r="H5668" t="str">
            <v>1000</v>
          </cell>
        </row>
        <row r="5669">
          <cell r="A5669" t="str">
            <v>0040013047</v>
          </cell>
          <cell r="B5669" t="str">
            <v>00400</v>
          </cell>
          <cell r="C5669" t="str">
            <v>13047</v>
          </cell>
          <cell r="D5669">
            <v>732</v>
          </cell>
          <cell r="E5669" t="str">
            <v>A</v>
          </cell>
          <cell r="F5669" t="str">
            <v>Capital Reversions - ISDH GF</v>
          </cell>
          <cell r="G5669" t="str">
            <v>3</v>
          </cell>
          <cell r="H5669" t="str">
            <v>1000</v>
          </cell>
        </row>
        <row r="5670">
          <cell r="A5670" t="str">
            <v>0040013085</v>
          </cell>
          <cell r="B5670" t="str">
            <v>00400</v>
          </cell>
          <cell r="C5670" t="str">
            <v>13085</v>
          </cell>
          <cell r="D5670">
            <v>732</v>
          </cell>
          <cell r="E5670" t="str">
            <v>A</v>
          </cell>
          <cell r="F5670" t="str">
            <v>Ctr for Deaf/Hard of Hearing E</v>
          </cell>
          <cell r="G5670" t="str">
            <v>3</v>
          </cell>
          <cell r="H5670" t="str">
            <v>1000</v>
          </cell>
        </row>
        <row r="5671">
          <cell r="A5671" t="str">
            <v>0040013086</v>
          </cell>
          <cell r="B5671" t="str">
            <v>00400</v>
          </cell>
          <cell r="C5671" t="str">
            <v>13086</v>
          </cell>
          <cell r="D5671">
            <v>732</v>
          </cell>
          <cell r="E5671" t="str">
            <v>A</v>
          </cell>
          <cell r="F5671" t="str">
            <v>Statewide Child Fatality Coord</v>
          </cell>
          <cell r="G5671" t="str">
            <v>3</v>
          </cell>
          <cell r="H5671" t="str">
            <v>1000</v>
          </cell>
        </row>
        <row r="5672">
          <cell r="A5672" t="str">
            <v>0040013200</v>
          </cell>
          <cell r="B5672" t="str">
            <v>00400</v>
          </cell>
          <cell r="C5672" t="str">
            <v>13200</v>
          </cell>
          <cell r="D5672">
            <v>40725</v>
          </cell>
          <cell r="E5672" t="str">
            <v>A</v>
          </cell>
          <cell r="F5672" t="str">
            <v>CSHCN STATE MATCH</v>
          </cell>
          <cell r="G5672" t="str">
            <v>3</v>
          </cell>
          <cell r="H5672" t="str">
            <v>1000</v>
          </cell>
        </row>
        <row r="5673">
          <cell r="A5673" t="str">
            <v>0040013844</v>
          </cell>
          <cell r="B5673" t="str">
            <v>00400</v>
          </cell>
          <cell r="C5673" t="str">
            <v>13844</v>
          </cell>
          <cell r="D5673">
            <v>732</v>
          </cell>
          <cell r="E5673" t="str">
            <v>A</v>
          </cell>
          <cell r="F5673" t="str">
            <v>AREA HEALTH EDUCATION CENTERS</v>
          </cell>
          <cell r="G5673" t="str">
            <v>3</v>
          </cell>
          <cell r="H5673" t="str">
            <v>1000</v>
          </cell>
        </row>
        <row r="5674">
          <cell r="A5674" t="str">
            <v>0040014560</v>
          </cell>
          <cell r="B5674" t="str">
            <v>00400</v>
          </cell>
          <cell r="C5674" t="str">
            <v>14560</v>
          </cell>
          <cell r="D5674">
            <v>732</v>
          </cell>
          <cell r="E5674" t="str">
            <v>A</v>
          </cell>
          <cell r="F5674" t="str">
            <v>PROJECT RESPECT</v>
          </cell>
          <cell r="G5674" t="str">
            <v>3</v>
          </cell>
          <cell r="H5674" t="str">
            <v>1000</v>
          </cell>
        </row>
        <row r="5675">
          <cell r="A5675" t="str">
            <v>0040014670</v>
          </cell>
          <cell r="B5675" t="str">
            <v>00400</v>
          </cell>
          <cell r="C5675" t="str">
            <v>14670</v>
          </cell>
          <cell r="D5675">
            <v>732</v>
          </cell>
          <cell r="E5675" t="str">
            <v>A</v>
          </cell>
          <cell r="F5675" t="str">
            <v>HIV/AIDS SERVICES</v>
          </cell>
          <cell r="G5675" t="str">
            <v>3</v>
          </cell>
          <cell r="H5675" t="str">
            <v>1000</v>
          </cell>
        </row>
        <row r="5676">
          <cell r="A5676" t="str">
            <v>0040014680</v>
          </cell>
          <cell r="B5676" t="str">
            <v>00400</v>
          </cell>
          <cell r="C5676" t="str">
            <v>14680</v>
          </cell>
          <cell r="D5676">
            <v>732</v>
          </cell>
          <cell r="E5676" t="str">
            <v>A</v>
          </cell>
          <cell r="F5676" t="str">
            <v>TEST FOR DRUG AFFLICTED BABIES</v>
          </cell>
          <cell r="G5676" t="str">
            <v>3</v>
          </cell>
          <cell r="H5676" t="str">
            <v>1000</v>
          </cell>
        </row>
        <row r="5677">
          <cell r="A5677" t="str">
            <v>0040014912</v>
          </cell>
          <cell r="B5677" t="str">
            <v>00400</v>
          </cell>
          <cell r="C5677" t="str">
            <v>14912</v>
          </cell>
          <cell r="D5677">
            <v>732</v>
          </cell>
          <cell r="E5677" t="str">
            <v>A</v>
          </cell>
          <cell r="F5677" t="str">
            <v>STATE SUPPLEMENT SSBG - HEALTH</v>
          </cell>
          <cell r="G5677" t="str">
            <v>3</v>
          </cell>
          <cell r="H5677" t="str">
            <v>1000</v>
          </cell>
        </row>
        <row r="5678">
          <cell r="A5678" t="str">
            <v>0040015820</v>
          </cell>
          <cell r="B5678" t="str">
            <v>00400</v>
          </cell>
          <cell r="C5678" t="str">
            <v>15820</v>
          </cell>
          <cell r="D5678">
            <v>732</v>
          </cell>
          <cell r="E5678" t="str">
            <v>A</v>
          </cell>
          <cell r="F5678" t="str">
            <v>AIDS EDUCATION</v>
          </cell>
          <cell r="G5678" t="str">
            <v>3</v>
          </cell>
          <cell r="H5678" t="str">
            <v>1000</v>
          </cell>
        </row>
        <row r="5679">
          <cell r="A5679" t="str">
            <v>0040015960</v>
          </cell>
          <cell r="B5679" t="str">
            <v>00400</v>
          </cell>
          <cell r="C5679" t="str">
            <v>15960</v>
          </cell>
          <cell r="D5679">
            <v>732</v>
          </cell>
          <cell r="E5679" t="str">
            <v>A</v>
          </cell>
          <cell r="F5679" t="str">
            <v>CHRONIC DISEASES</v>
          </cell>
          <cell r="G5679" t="str">
            <v>3</v>
          </cell>
          <cell r="H5679" t="str">
            <v>1000</v>
          </cell>
        </row>
        <row r="5680">
          <cell r="A5680" t="str">
            <v>0040016040</v>
          </cell>
          <cell r="B5680" t="str">
            <v>00400</v>
          </cell>
          <cell r="C5680" t="str">
            <v>16040</v>
          </cell>
          <cell r="D5680">
            <v>732</v>
          </cell>
          <cell r="E5680" t="str">
            <v>I</v>
          </cell>
          <cell r="F5680" t="str">
            <v>TRAUMATIC INJURY REGISTRY</v>
          </cell>
          <cell r="G5680" t="str">
            <v>3</v>
          </cell>
          <cell r="H5680" t="str">
            <v>1000</v>
          </cell>
        </row>
        <row r="5681">
          <cell r="A5681" t="str">
            <v>0040016070</v>
          </cell>
          <cell r="B5681" t="str">
            <v>00400</v>
          </cell>
          <cell r="C5681" t="str">
            <v>16070</v>
          </cell>
          <cell r="D5681">
            <v>732</v>
          </cell>
          <cell r="E5681" t="str">
            <v>I</v>
          </cell>
          <cell r="F5681" t="str">
            <v>COMM ON STATE HEALTH POLICY</v>
          </cell>
          <cell r="G5681" t="str">
            <v>3</v>
          </cell>
          <cell r="H5681" t="str">
            <v>1000</v>
          </cell>
        </row>
        <row r="5682">
          <cell r="A5682" t="str">
            <v>0040016300</v>
          </cell>
          <cell r="B5682" t="str">
            <v>00400</v>
          </cell>
          <cell r="C5682" t="str">
            <v>16300</v>
          </cell>
          <cell r="D5682">
            <v>367</v>
          </cell>
          <cell r="E5682" t="str">
            <v>A</v>
          </cell>
          <cell r="F5682" t="str">
            <v>FOOD ASSISTANCE</v>
          </cell>
          <cell r="G5682" t="str">
            <v>3</v>
          </cell>
          <cell r="H5682" t="str">
            <v>1000</v>
          </cell>
        </row>
        <row r="5683">
          <cell r="A5683" t="str">
            <v>0040016880</v>
          </cell>
          <cell r="B5683" t="str">
            <v>00400</v>
          </cell>
          <cell r="C5683" t="str">
            <v>16880</v>
          </cell>
          <cell r="D5683">
            <v>732</v>
          </cell>
          <cell r="E5683" t="str">
            <v>I</v>
          </cell>
          <cell r="F5683" t="str">
            <v>TRANSFER TO LOCAL HEALTH MAINT</v>
          </cell>
          <cell r="G5683" t="str">
            <v>3</v>
          </cell>
          <cell r="H5683" t="str">
            <v>1000</v>
          </cell>
        </row>
        <row r="5684">
          <cell r="A5684" t="str">
            <v>0040016900</v>
          </cell>
          <cell r="B5684" t="str">
            <v>00400</v>
          </cell>
          <cell r="C5684" t="str">
            <v>16900</v>
          </cell>
          <cell r="D5684">
            <v>732</v>
          </cell>
          <cell r="E5684" t="str">
            <v>A</v>
          </cell>
          <cell r="F5684" t="str">
            <v>WIC SUPPLEMENT</v>
          </cell>
          <cell r="G5684" t="str">
            <v>3</v>
          </cell>
          <cell r="H5684" t="str">
            <v>1000</v>
          </cell>
        </row>
        <row r="5685">
          <cell r="A5685" t="str">
            <v>0040016910</v>
          </cell>
          <cell r="B5685" t="str">
            <v>00400</v>
          </cell>
          <cell r="C5685" t="str">
            <v>16910</v>
          </cell>
          <cell r="D5685">
            <v>732</v>
          </cell>
          <cell r="E5685" t="str">
            <v>A</v>
          </cell>
          <cell r="F5685" t="str">
            <v>MCH SUPPLEMENT</v>
          </cell>
          <cell r="G5685" t="str">
            <v>3</v>
          </cell>
          <cell r="H5685" t="str">
            <v>1000</v>
          </cell>
        </row>
        <row r="5686">
          <cell r="A5686" t="str">
            <v>0040017020</v>
          </cell>
          <cell r="B5686" t="str">
            <v>00400</v>
          </cell>
          <cell r="C5686" t="str">
            <v>17020</v>
          </cell>
          <cell r="D5686">
            <v>732</v>
          </cell>
          <cell r="E5686" t="str">
            <v>I</v>
          </cell>
          <cell r="F5686" t="str">
            <v>IN Tobacco Prev &amp; Cessation</v>
          </cell>
          <cell r="G5686" t="str">
            <v>3</v>
          </cell>
          <cell r="H5686" t="str">
            <v>1000</v>
          </cell>
        </row>
        <row r="5687">
          <cell r="A5687" t="str">
            <v>0040017120</v>
          </cell>
          <cell r="B5687" t="str">
            <v>00400</v>
          </cell>
          <cell r="C5687" t="str">
            <v>17120</v>
          </cell>
          <cell r="D5687">
            <v>40071</v>
          </cell>
          <cell r="E5687" t="str">
            <v>I</v>
          </cell>
          <cell r="F5687" t="str">
            <v>SEXUAL ASSAULT VICTIMS ASSIST</v>
          </cell>
          <cell r="G5687" t="str">
            <v>5</v>
          </cell>
          <cell r="H5687" t="str">
            <v>1000</v>
          </cell>
        </row>
        <row r="5688">
          <cell r="A5688" t="str">
            <v>0040017420</v>
          </cell>
          <cell r="B5688" t="str">
            <v>00400</v>
          </cell>
          <cell r="C5688" t="str">
            <v>17420</v>
          </cell>
          <cell r="D5688">
            <v>732</v>
          </cell>
          <cell r="E5688" t="str">
            <v>A</v>
          </cell>
          <cell r="F5688" t="str">
            <v>TB HOSPITAL AID FUND</v>
          </cell>
          <cell r="G5688" t="str">
            <v>3</v>
          </cell>
          <cell r="H5688" t="str">
            <v>1000</v>
          </cell>
        </row>
        <row r="5689">
          <cell r="A5689" t="str">
            <v>0040017580</v>
          </cell>
          <cell r="B5689" t="str">
            <v>00400</v>
          </cell>
          <cell r="C5689" t="str">
            <v>17580</v>
          </cell>
          <cell r="D5689">
            <v>732</v>
          </cell>
          <cell r="E5689" t="str">
            <v>A</v>
          </cell>
          <cell r="F5689" t="str">
            <v>INSURANCE RECOVERY</v>
          </cell>
          <cell r="G5689" t="str">
            <v>5</v>
          </cell>
          <cell r="H5689" t="str">
            <v>1000</v>
          </cell>
        </row>
        <row r="5690">
          <cell r="A5690" t="str">
            <v>0040017600</v>
          </cell>
          <cell r="B5690" t="str">
            <v>00400</v>
          </cell>
          <cell r="C5690" t="str">
            <v>17600</v>
          </cell>
          <cell r="D5690">
            <v>732</v>
          </cell>
          <cell r="E5690" t="str">
            <v>A</v>
          </cell>
          <cell r="F5690" t="str">
            <v>CHILDHOOD HAZARDS EDUCATION PR</v>
          </cell>
          <cell r="G5690" t="str">
            <v>5</v>
          </cell>
          <cell r="H5690" t="str">
            <v>1000</v>
          </cell>
        </row>
        <row r="5691">
          <cell r="A5691" t="str">
            <v>0040017610</v>
          </cell>
          <cell r="B5691" t="str">
            <v>00400</v>
          </cell>
          <cell r="C5691" t="str">
            <v>17610</v>
          </cell>
          <cell r="D5691">
            <v>41091</v>
          </cell>
          <cell r="E5691" t="str">
            <v>A</v>
          </cell>
          <cell r="F5691" t="str">
            <v>MEDICARE/MEDICAID CERT</v>
          </cell>
          <cell r="G5691" t="str">
            <v>3</v>
          </cell>
          <cell r="H5691" t="str">
            <v>1000</v>
          </cell>
        </row>
        <row r="5692">
          <cell r="A5692" t="str">
            <v>0040019150</v>
          </cell>
          <cell r="B5692" t="str">
            <v>00400</v>
          </cell>
          <cell r="C5692" t="str">
            <v>19150</v>
          </cell>
          <cell r="D5692">
            <v>732</v>
          </cell>
          <cell r="E5692" t="str">
            <v>A</v>
          </cell>
          <cell r="F5692" t="str">
            <v>ISDH GF Constr Fund</v>
          </cell>
          <cell r="G5692" t="str">
            <v>7</v>
          </cell>
          <cell r="H5692" t="str">
            <v>1000</v>
          </cell>
        </row>
        <row r="5693">
          <cell r="A5693" t="str">
            <v>0040019210</v>
          </cell>
          <cell r="B5693" t="str">
            <v>00400</v>
          </cell>
          <cell r="C5693" t="str">
            <v>19210</v>
          </cell>
          <cell r="D5693">
            <v>40071</v>
          </cell>
          <cell r="E5693" t="str">
            <v>I</v>
          </cell>
          <cell r="F5693" t="str">
            <v>RSH GF Constr Fund</v>
          </cell>
          <cell r="G5693" t="str">
            <v>7</v>
          </cell>
          <cell r="H5693" t="str">
            <v>1000</v>
          </cell>
        </row>
        <row r="5694">
          <cell r="A5694" t="str">
            <v>0040030416</v>
          </cell>
          <cell r="B5694" t="str">
            <v>00400</v>
          </cell>
          <cell r="C5694" t="str">
            <v>30416</v>
          </cell>
          <cell r="D5694">
            <v>732</v>
          </cell>
          <cell r="E5694" t="str">
            <v>A</v>
          </cell>
          <cell r="F5694" t="str">
            <v>IN LOCAL HLTH DEPT TRUST ACCT</v>
          </cell>
          <cell r="G5694" t="str">
            <v>3</v>
          </cell>
          <cell r="H5694" t="str">
            <v>6330</v>
          </cell>
        </row>
        <row r="5695">
          <cell r="A5695" t="str">
            <v>0040030418</v>
          </cell>
          <cell r="B5695" t="str">
            <v>00400</v>
          </cell>
          <cell r="C5695" t="str">
            <v>30418</v>
          </cell>
          <cell r="D5695">
            <v>732</v>
          </cell>
          <cell r="E5695" t="str">
            <v>A</v>
          </cell>
          <cell r="F5695" t="str">
            <v>Tobacco Use Prev &amp; Cessation</v>
          </cell>
          <cell r="G5695" t="str">
            <v>5</v>
          </cell>
          <cell r="H5695" t="str">
            <v>6330</v>
          </cell>
        </row>
        <row r="5696">
          <cell r="A5696" t="str">
            <v>0040030420</v>
          </cell>
          <cell r="B5696" t="str">
            <v>00400</v>
          </cell>
          <cell r="C5696" t="str">
            <v>30420</v>
          </cell>
          <cell r="D5696">
            <v>732</v>
          </cell>
          <cell r="E5696" t="str">
            <v>A</v>
          </cell>
          <cell r="F5696" t="str">
            <v>COMMUNITY HEALTH CENTERS</v>
          </cell>
          <cell r="G5696" t="str">
            <v>3</v>
          </cell>
          <cell r="H5696" t="str">
            <v>6330</v>
          </cell>
        </row>
        <row r="5697">
          <cell r="A5697" t="str">
            <v>0040030422</v>
          </cell>
          <cell r="B5697" t="str">
            <v>00400</v>
          </cell>
          <cell r="C5697" t="str">
            <v>30422</v>
          </cell>
          <cell r="D5697">
            <v>732</v>
          </cell>
          <cell r="E5697" t="str">
            <v>A</v>
          </cell>
          <cell r="F5697" t="str">
            <v>COMMUNITY HLTH CENTERS-CAPITAL</v>
          </cell>
          <cell r="G5697" t="str">
            <v>5</v>
          </cell>
          <cell r="H5697" t="str">
            <v>6330</v>
          </cell>
        </row>
        <row r="5698">
          <cell r="A5698" t="str">
            <v>0040030426</v>
          </cell>
          <cell r="B5698" t="str">
            <v>00400</v>
          </cell>
          <cell r="C5698" t="str">
            <v>30426</v>
          </cell>
          <cell r="D5698">
            <v>732</v>
          </cell>
          <cell r="E5698" t="str">
            <v>A</v>
          </cell>
          <cell r="F5698" t="str">
            <v>TOBACCO HEALTH PROGRAMS</v>
          </cell>
          <cell r="G5698" t="str">
            <v>3</v>
          </cell>
          <cell r="H5698" t="str">
            <v>6330</v>
          </cell>
        </row>
        <row r="5699">
          <cell r="A5699" t="str">
            <v>0040030430</v>
          </cell>
          <cell r="B5699" t="str">
            <v>00400</v>
          </cell>
          <cell r="C5699" t="str">
            <v>30430</v>
          </cell>
          <cell r="D5699">
            <v>732</v>
          </cell>
          <cell r="E5699" t="str">
            <v>A</v>
          </cell>
          <cell r="F5699" t="str">
            <v>TOBACCO PRENATAL SUBS USE &amp; PR</v>
          </cell>
          <cell r="G5699" t="str">
            <v>3</v>
          </cell>
          <cell r="H5699" t="str">
            <v>6330</v>
          </cell>
        </row>
        <row r="5700">
          <cell r="A5700" t="str">
            <v>0040030431</v>
          </cell>
          <cell r="B5700" t="str">
            <v>00400</v>
          </cell>
          <cell r="C5700" t="str">
            <v>30431</v>
          </cell>
          <cell r="D5700">
            <v>732</v>
          </cell>
          <cell r="E5700" t="str">
            <v>A</v>
          </cell>
          <cell r="F5700" t="str">
            <v>Family Health Center of Clark</v>
          </cell>
          <cell r="G5700" t="str">
            <v>3</v>
          </cell>
          <cell r="H5700" t="str">
            <v>6330</v>
          </cell>
        </row>
        <row r="5701">
          <cell r="A5701" t="str">
            <v>0040030434</v>
          </cell>
          <cell r="B5701" t="str">
            <v>00400</v>
          </cell>
          <cell r="C5701" t="str">
            <v>30434</v>
          </cell>
          <cell r="D5701">
            <v>732</v>
          </cell>
          <cell r="E5701" t="str">
            <v>A</v>
          </cell>
          <cell r="F5701" t="str">
            <v>MINORITY EPIDEMIOLOGY</v>
          </cell>
          <cell r="G5701" t="str">
            <v>3</v>
          </cell>
          <cell r="H5701" t="str">
            <v>6330</v>
          </cell>
        </row>
        <row r="5702">
          <cell r="A5702" t="str">
            <v>0040031110</v>
          </cell>
          <cell r="B5702" t="str">
            <v>00400</v>
          </cell>
          <cell r="C5702" t="str">
            <v>31110</v>
          </cell>
          <cell r="D5702">
            <v>732</v>
          </cell>
          <cell r="E5702" t="str">
            <v>A</v>
          </cell>
          <cell r="F5702" t="str">
            <v>ADOPTION MEDICAL HISTORY</v>
          </cell>
          <cell r="G5702" t="str">
            <v>3</v>
          </cell>
          <cell r="H5702" t="str">
            <v>2060</v>
          </cell>
        </row>
        <row r="5703">
          <cell r="A5703" t="str">
            <v>0040031210</v>
          </cell>
          <cell r="B5703" t="str">
            <v>00400</v>
          </cell>
          <cell r="C5703" t="str">
            <v>31210</v>
          </cell>
          <cell r="D5703">
            <v>732</v>
          </cell>
          <cell r="E5703" t="str">
            <v>A</v>
          </cell>
          <cell r="F5703" t="str">
            <v>CSHCN STATE/COUNTY</v>
          </cell>
          <cell r="G5703" t="str">
            <v>6</v>
          </cell>
          <cell r="H5703" t="str">
            <v>2070</v>
          </cell>
        </row>
        <row r="5704">
          <cell r="A5704" t="str">
            <v>0040031710</v>
          </cell>
          <cell r="B5704" t="str">
            <v>00400</v>
          </cell>
          <cell r="C5704" t="str">
            <v>31710</v>
          </cell>
          <cell r="D5704">
            <v>732</v>
          </cell>
          <cell r="E5704" t="str">
            <v>A</v>
          </cell>
          <cell r="F5704" t="str">
            <v>LOCAL HEALTH MAINTENANCE</v>
          </cell>
          <cell r="G5704" t="str">
            <v>3</v>
          </cell>
          <cell r="H5704" t="str">
            <v>2150</v>
          </cell>
        </row>
        <row r="5705">
          <cell r="A5705" t="str">
            <v>0040031910</v>
          </cell>
          <cell r="B5705" t="str">
            <v>00400</v>
          </cell>
          <cell r="C5705" t="str">
            <v>31910</v>
          </cell>
          <cell r="D5705">
            <v>732</v>
          </cell>
          <cell r="E5705" t="str">
            <v>A</v>
          </cell>
          <cell r="F5705" t="str">
            <v>NEWBORN SCREENING</v>
          </cell>
          <cell r="G5705" t="str">
            <v>3</v>
          </cell>
          <cell r="H5705" t="str">
            <v>2170</v>
          </cell>
        </row>
        <row r="5706">
          <cell r="A5706" t="str">
            <v>0040032110</v>
          </cell>
          <cell r="B5706" t="str">
            <v>00400</v>
          </cell>
          <cell r="C5706" t="str">
            <v>32110</v>
          </cell>
          <cell r="D5706">
            <v>732</v>
          </cell>
          <cell r="E5706" t="str">
            <v>A</v>
          </cell>
          <cell r="F5706" t="str">
            <v>IN HLTH CARE PROF RECRUITMNT F</v>
          </cell>
          <cell r="G5706" t="str">
            <v>3</v>
          </cell>
          <cell r="H5706" t="str">
            <v>2190</v>
          </cell>
        </row>
        <row r="5707">
          <cell r="A5707" t="str">
            <v>0040033710</v>
          </cell>
          <cell r="B5707" t="str">
            <v>00400</v>
          </cell>
          <cell r="C5707" t="str">
            <v>33710</v>
          </cell>
          <cell r="D5707">
            <v>732</v>
          </cell>
          <cell r="E5707" t="str">
            <v>A</v>
          </cell>
          <cell r="F5707" t="str">
            <v>RADON GAS TRUST</v>
          </cell>
          <cell r="G5707" t="str">
            <v>3</v>
          </cell>
          <cell r="H5707" t="str">
            <v>2420</v>
          </cell>
        </row>
        <row r="5708">
          <cell r="A5708" t="str">
            <v>0040034610</v>
          </cell>
          <cell r="B5708" t="str">
            <v>00400</v>
          </cell>
          <cell r="C5708" t="str">
            <v>34610</v>
          </cell>
          <cell r="D5708">
            <v>732</v>
          </cell>
          <cell r="E5708" t="str">
            <v>A</v>
          </cell>
          <cell r="F5708" t="str">
            <v>BIRTH PROBLEMS REGISTRY</v>
          </cell>
          <cell r="G5708" t="str">
            <v>3</v>
          </cell>
          <cell r="H5708" t="str">
            <v>2550</v>
          </cell>
        </row>
        <row r="5709">
          <cell r="A5709" t="str">
            <v>0040034710</v>
          </cell>
          <cell r="B5709" t="str">
            <v>00400</v>
          </cell>
          <cell r="C5709" t="str">
            <v>34710</v>
          </cell>
          <cell r="D5709">
            <v>732</v>
          </cell>
          <cell r="E5709" t="str">
            <v>A</v>
          </cell>
          <cell r="F5709" t="str">
            <v>MOTOR FUEL INSPECTION PROGRAM</v>
          </cell>
          <cell r="G5709" t="str">
            <v>3</v>
          </cell>
          <cell r="H5709" t="str">
            <v>2570</v>
          </cell>
        </row>
        <row r="5710">
          <cell r="A5710" t="str">
            <v>0040041237</v>
          </cell>
          <cell r="B5710" t="str">
            <v>00400</v>
          </cell>
          <cell r="C5710" t="str">
            <v>41237</v>
          </cell>
          <cell r="D5710">
            <v>732</v>
          </cell>
          <cell r="E5710" t="str">
            <v>A</v>
          </cell>
          <cell r="F5710" t="str">
            <v>ARTHRITIS INTGRTD DISSEMINATIO</v>
          </cell>
          <cell r="G5710" t="str">
            <v>5</v>
          </cell>
          <cell r="H5710" t="str">
            <v>3610</v>
          </cell>
        </row>
        <row r="5711">
          <cell r="A5711" t="str">
            <v>0040041266</v>
          </cell>
          <cell r="B5711" t="str">
            <v>00400</v>
          </cell>
          <cell r="C5711" t="str">
            <v>41266</v>
          </cell>
          <cell r="D5711">
            <v>732</v>
          </cell>
          <cell r="E5711" t="str">
            <v>A</v>
          </cell>
          <cell r="F5711" t="str">
            <v>STATE SENIORS FARMERS MARKET</v>
          </cell>
          <cell r="G5711" t="str">
            <v>6</v>
          </cell>
          <cell r="H5711" t="str">
            <v>3610</v>
          </cell>
        </row>
        <row r="5712">
          <cell r="A5712" t="str">
            <v>0040041270</v>
          </cell>
          <cell r="B5712" t="str">
            <v>00400</v>
          </cell>
          <cell r="C5712" t="str">
            <v>41270</v>
          </cell>
          <cell r="D5712">
            <v>732</v>
          </cell>
          <cell r="E5712" t="str">
            <v>I</v>
          </cell>
          <cell r="F5712" t="str">
            <v>HIV CONFERENCES</v>
          </cell>
          <cell r="G5712" t="str">
            <v>6</v>
          </cell>
          <cell r="H5712" t="str">
            <v>3610</v>
          </cell>
        </row>
        <row r="5713">
          <cell r="A5713" t="str">
            <v>0040041280</v>
          </cell>
          <cell r="B5713" t="str">
            <v>00400</v>
          </cell>
          <cell r="C5713" t="str">
            <v>41280</v>
          </cell>
          <cell r="D5713">
            <v>732</v>
          </cell>
          <cell r="E5713" t="str">
            <v>A</v>
          </cell>
          <cell r="F5713" t="str">
            <v>FEDERAL DISASTER RELIEF</v>
          </cell>
          <cell r="G5713" t="str">
            <v>5</v>
          </cell>
          <cell r="H5713" t="str">
            <v>3610</v>
          </cell>
        </row>
        <row r="5714">
          <cell r="A5714" t="str">
            <v>0040041290</v>
          </cell>
          <cell r="B5714" t="str">
            <v>00400</v>
          </cell>
          <cell r="C5714" t="str">
            <v>41290</v>
          </cell>
          <cell r="D5714">
            <v>732</v>
          </cell>
          <cell r="E5714" t="str">
            <v>A</v>
          </cell>
          <cell r="F5714" t="str">
            <v>INDIANA HLTH INFO EXCHANGE PRO</v>
          </cell>
          <cell r="G5714" t="str">
            <v>5</v>
          </cell>
          <cell r="H5714" t="str">
            <v>3610</v>
          </cell>
        </row>
        <row r="5715">
          <cell r="A5715" t="str">
            <v>0040041300</v>
          </cell>
          <cell r="B5715" t="str">
            <v>00400</v>
          </cell>
          <cell r="C5715" t="str">
            <v>41300</v>
          </cell>
          <cell r="D5715">
            <v>732</v>
          </cell>
          <cell r="E5715" t="str">
            <v>I</v>
          </cell>
          <cell r="F5715" t="str">
            <v>HYPERTENSION PREVENT H BLOCK</v>
          </cell>
          <cell r="G5715" t="str">
            <v>6</v>
          </cell>
          <cell r="H5715" t="str">
            <v>3610</v>
          </cell>
        </row>
        <row r="5716">
          <cell r="A5716" t="str">
            <v>0040041310</v>
          </cell>
          <cell r="B5716" t="str">
            <v>00400</v>
          </cell>
          <cell r="C5716" t="str">
            <v>41310</v>
          </cell>
          <cell r="D5716">
            <v>732</v>
          </cell>
          <cell r="E5716" t="str">
            <v>I</v>
          </cell>
          <cell r="F5716" t="str">
            <v>RAPE CRISIS PREVENT H BLOCK</v>
          </cell>
          <cell r="G5716" t="str">
            <v>6</v>
          </cell>
          <cell r="H5716" t="str">
            <v>3610</v>
          </cell>
        </row>
        <row r="5717">
          <cell r="A5717" t="str">
            <v>0040041320</v>
          </cell>
          <cell r="B5717" t="str">
            <v>00400</v>
          </cell>
          <cell r="C5717" t="str">
            <v>41320</v>
          </cell>
          <cell r="D5717">
            <v>732</v>
          </cell>
          <cell r="E5717" t="str">
            <v>I</v>
          </cell>
          <cell r="F5717" t="str">
            <v>HIV SUPPLEMENTAL SURVEILLANCE</v>
          </cell>
          <cell r="G5717" t="str">
            <v>6</v>
          </cell>
          <cell r="H5717" t="str">
            <v>3610</v>
          </cell>
        </row>
        <row r="5718">
          <cell r="A5718" t="str">
            <v>0040041390</v>
          </cell>
          <cell r="B5718" t="str">
            <v>00400</v>
          </cell>
          <cell r="C5718" t="str">
            <v>41390</v>
          </cell>
          <cell r="D5718">
            <v>732</v>
          </cell>
          <cell r="E5718" t="str">
            <v>I</v>
          </cell>
          <cell r="F5718" t="str">
            <v>HOPWA F2</v>
          </cell>
          <cell r="G5718" t="str">
            <v>5</v>
          </cell>
          <cell r="H5718" t="str">
            <v>3610</v>
          </cell>
        </row>
        <row r="5719">
          <cell r="A5719" t="str">
            <v>0040041630</v>
          </cell>
          <cell r="B5719" t="str">
            <v>00400</v>
          </cell>
          <cell r="C5719" t="str">
            <v>41630</v>
          </cell>
          <cell r="D5719">
            <v>40071</v>
          </cell>
          <cell r="E5719" t="str">
            <v>I</v>
          </cell>
          <cell r="F5719" t="str">
            <v>BONUS REVENUE</v>
          </cell>
          <cell r="G5719" t="str">
            <v>3</v>
          </cell>
          <cell r="H5719" t="str">
            <v>3890</v>
          </cell>
        </row>
        <row r="5720">
          <cell r="A5720" t="str">
            <v>0040043710</v>
          </cell>
          <cell r="B5720" t="str">
            <v>00400</v>
          </cell>
          <cell r="C5720" t="str">
            <v>43710</v>
          </cell>
          <cell r="D5720">
            <v>732</v>
          </cell>
          <cell r="E5720" t="str">
            <v>A</v>
          </cell>
          <cell r="F5720" t="str">
            <v>WATER SAMPLE MAIL EXP ROTARY</v>
          </cell>
          <cell r="G5720" t="str">
            <v>6</v>
          </cell>
          <cell r="H5720" t="str">
            <v>5350</v>
          </cell>
        </row>
        <row r="5721">
          <cell r="A5721" t="str">
            <v>0040043984</v>
          </cell>
          <cell r="B5721" t="str">
            <v>00400</v>
          </cell>
          <cell r="C5721" t="str">
            <v>43984</v>
          </cell>
          <cell r="D5721">
            <v>40603</v>
          </cell>
          <cell r="E5721" t="str">
            <v>A</v>
          </cell>
          <cell r="F5721" t="str">
            <v>ISDH - Non-Profit Grants Fu</v>
          </cell>
          <cell r="G5721" t="str">
            <v>6</v>
          </cell>
          <cell r="H5721" t="str">
            <v>6000</v>
          </cell>
        </row>
        <row r="5722">
          <cell r="A5722" t="str">
            <v>0040043990</v>
          </cell>
          <cell r="B5722" t="str">
            <v>00400</v>
          </cell>
          <cell r="C5722" t="str">
            <v>43990</v>
          </cell>
          <cell r="D5722">
            <v>41208</v>
          </cell>
          <cell r="E5722" t="str">
            <v>A</v>
          </cell>
          <cell r="F5722" t="str">
            <v>ISDH Indirect Revenue</v>
          </cell>
          <cell r="G5722" t="str">
            <v>6</v>
          </cell>
          <cell r="H5722" t="str">
            <v>6000</v>
          </cell>
        </row>
        <row r="5723">
          <cell r="A5723" t="str">
            <v>0040043995</v>
          </cell>
          <cell r="B5723" t="str">
            <v>00400</v>
          </cell>
          <cell r="C5723" t="str">
            <v>43995</v>
          </cell>
          <cell r="D5723">
            <v>732</v>
          </cell>
          <cell r="E5723" t="str">
            <v>A</v>
          </cell>
          <cell r="F5723" t="str">
            <v>PUBLIC WATER SYSTEMS ANALYSES</v>
          </cell>
          <cell r="G5723" t="str">
            <v>5</v>
          </cell>
          <cell r="H5723" t="str">
            <v>6000</v>
          </cell>
        </row>
        <row r="5724">
          <cell r="A5724" t="str">
            <v>0040044120</v>
          </cell>
          <cell r="B5724" t="str">
            <v>00400</v>
          </cell>
          <cell r="C5724" t="str">
            <v>44120</v>
          </cell>
          <cell r="D5724">
            <v>40071</v>
          </cell>
          <cell r="E5724" t="str">
            <v>I</v>
          </cell>
          <cell r="F5724" t="str">
            <v>REACH PROGRAM</v>
          </cell>
          <cell r="G5724" t="str">
            <v>6</v>
          </cell>
          <cell r="H5724" t="str">
            <v>6000</v>
          </cell>
        </row>
        <row r="5725">
          <cell r="A5725" t="str">
            <v>0040044305</v>
          </cell>
          <cell r="B5725" t="str">
            <v>00400</v>
          </cell>
          <cell r="C5725" t="str">
            <v>44305</v>
          </cell>
          <cell r="D5725">
            <v>40360</v>
          </cell>
          <cell r="E5725" t="str">
            <v>A</v>
          </cell>
          <cell r="F5725" t="str">
            <v>BREAST AND CERVICAL CANCER PRG</v>
          </cell>
          <cell r="G5725" t="str">
            <v>5</v>
          </cell>
          <cell r="H5725" t="str">
            <v>6000</v>
          </cell>
        </row>
        <row r="5726">
          <cell r="A5726" t="str">
            <v>0040044390</v>
          </cell>
          <cell r="B5726" t="str">
            <v>00400</v>
          </cell>
          <cell r="C5726" t="str">
            <v>44390</v>
          </cell>
          <cell r="D5726">
            <v>732</v>
          </cell>
          <cell r="E5726" t="str">
            <v>A</v>
          </cell>
          <cell r="F5726" t="str">
            <v>HEIRLOOM BIRTH CERTIFICATE</v>
          </cell>
          <cell r="G5726" t="str">
            <v>6</v>
          </cell>
          <cell r="H5726" t="str">
            <v>6000</v>
          </cell>
        </row>
        <row r="5727">
          <cell r="A5727" t="str">
            <v>0040045980</v>
          </cell>
          <cell r="B5727" t="str">
            <v>00400</v>
          </cell>
          <cell r="C5727" t="str">
            <v>45980</v>
          </cell>
          <cell r="D5727">
            <v>732</v>
          </cell>
          <cell r="E5727" t="str">
            <v>A</v>
          </cell>
          <cell r="F5727" t="str">
            <v>BOARD OF HEALTH CONFERENCES</v>
          </cell>
          <cell r="G5727" t="str">
            <v>6</v>
          </cell>
          <cell r="H5727" t="str">
            <v>6000</v>
          </cell>
        </row>
        <row r="5728">
          <cell r="A5728" t="str">
            <v>0040045990</v>
          </cell>
          <cell r="B5728" t="str">
            <v>00400</v>
          </cell>
          <cell r="C5728" t="str">
            <v>45990</v>
          </cell>
          <cell r="D5728">
            <v>732</v>
          </cell>
          <cell r="E5728" t="str">
            <v>A</v>
          </cell>
          <cell r="F5728" t="str">
            <v>DONATIONS</v>
          </cell>
          <cell r="G5728" t="str">
            <v>6</v>
          </cell>
          <cell r="H5728" t="str">
            <v>6000</v>
          </cell>
        </row>
        <row r="5729">
          <cell r="A5729" t="str">
            <v>0040046000</v>
          </cell>
          <cell r="B5729" t="str">
            <v>00400</v>
          </cell>
          <cell r="C5729" t="str">
            <v>46000</v>
          </cell>
          <cell r="D5729">
            <v>732</v>
          </cell>
          <cell r="E5729" t="str">
            <v>A</v>
          </cell>
          <cell r="F5729" t="str">
            <v>HCFA CIVIL MONEY PENALTIES</v>
          </cell>
          <cell r="G5729" t="str">
            <v>6</v>
          </cell>
          <cell r="H5729" t="str">
            <v>6000</v>
          </cell>
        </row>
        <row r="5730">
          <cell r="A5730" t="str">
            <v>0040046025</v>
          </cell>
          <cell r="B5730" t="str">
            <v>00400</v>
          </cell>
          <cell r="C5730" t="str">
            <v>46025</v>
          </cell>
          <cell r="D5730">
            <v>732</v>
          </cell>
          <cell r="E5730" t="str">
            <v>A</v>
          </cell>
          <cell r="F5730" t="str">
            <v>PUBLIC HEALTH QUALITY IMPROVMN</v>
          </cell>
          <cell r="G5730" t="str">
            <v>5</v>
          </cell>
          <cell r="H5730" t="str">
            <v>6000</v>
          </cell>
        </row>
        <row r="5731">
          <cell r="A5731" t="str">
            <v>0040046100</v>
          </cell>
          <cell r="B5731" t="str">
            <v>00400</v>
          </cell>
          <cell r="C5731" t="str">
            <v>46100</v>
          </cell>
          <cell r="D5731">
            <v>732</v>
          </cell>
          <cell r="E5731" t="str">
            <v>A</v>
          </cell>
          <cell r="F5731" t="str">
            <v>BLACK AND MINORITY HEALTH FAIR</v>
          </cell>
          <cell r="G5731" t="str">
            <v>6</v>
          </cell>
          <cell r="H5731" t="str">
            <v>6000</v>
          </cell>
        </row>
        <row r="5732">
          <cell r="A5732" t="str">
            <v>0040046110</v>
          </cell>
          <cell r="B5732" t="str">
            <v>00400</v>
          </cell>
          <cell r="C5732" t="str">
            <v>46110</v>
          </cell>
          <cell r="D5732">
            <v>732</v>
          </cell>
          <cell r="E5732" t="str">
            <v>A</v>
          </cell>
          <cell r="F5732" t="str">
            <v>CHILDHOOD LEAD/ABELS PROGRAM</v>
          </cell>
          <cell r="G5732" t="str">
            <v>6</v>
          </cell>
          <cell r="H5732" t="str">
            <v>6000</v>
          </cell>
        </row>
        <row r="5733">
          <cell r="A5733" t="str">
            <v>0040046120</v>
          </cell>
          <cell r="B5733" t="str">
            <v>00400</v>
          </cell>
          <cell r="C5733" t="str">
            <v>46120</v>
          </cell>
          <cell r="D5733">
            <v>732</v>
          </cell>
          <cell r="E5733" t="str">
            <v>A</v>
          </cell>
          <cell r="F5733" t="str">
            <v>IMMUNIZATION/VACCINES</v>
          </cell>
          <cell r="G5733" t="str">
            <v>6</v>
          </cell>
          <cell r="H5733" t="str">
            <v>6000</v>
          </cell>
        </row>
        <row r="5734">
          <cell r="A5734" t="str">
            <v>0040046130</v>
          </cell>
          <cell r="B5734" t="str">
            <v>00400</v>
          </cell>
          <cell r="C5734" t="str">
            <v>46130</v>
          </cell>
          <cell r="D5734">
            <v>732</v>
          </cell>
          <cell r="E5734" t="str">
            <v>A</v>
          </cell>
          <cell r="F5734" t="str">
            <v>IN GOV COUNCIL FOR PHYS FIT</v>
          </cell>
          <cell r="G5734" t="str">
            <v>6</v>
          </cell>
          <cell r="H5734" t="str">
            <v>6000</v>
          </cell>
        </row>
        <row r="5735">
          <cell r="A5735" t="str">
            <v>0040046135</v>
          </cell>
          <cell r="B5735" t="str">
            <v>00400</v>
          </cell>
          <cell r="C5735" t="str">
            <v>46135</v>
          </cell>
          <cell r="D5735">
            <v>732</v>
          </cell>
          <cell r="E5735" t="str">
            <v>I</v>
          </cell>
          <cell r="F5735" t="str">
            <v>Indiana State Trauma Care</v>
          </cell>
          <cell r="G5735" t="str">
            <v>5</v>
          </cell>
          <cell r="H5735" t="str">
            <v>6000</v>
          </cell>
        </row>
        <row r="5736">
          <cell r="A5736" t="str">
            <v>0040046300</v>
          </cell>
          <cell r="B5736" t="str">
            <v>00400</v>
          </cell>
          <cell r="C5736" t="str">
            <v>46300</v>
          </cell>
          <cell r="D5736">
            <v>732</v>
          </cell>
          <cell r="E5736" t="str">
            <v>A</v>
          </cell>
          <cell r="F5736" t="str">
            <v>ANATOMICAL GIFT ORGANIZATIONS</v>
          </cell>
          <cell r="G5736" t="str">
            <v>6</v>
          </cell>
          <cell r="H5736" t="str">
            <v>6000</v>
          </cell>
        </row>
        <row r="5737">
          <cell r="A5737" t="str">
            <v>0040046301</v>
          </cell>
          <cell r="B5737" t="str">
            <v>00400</v>
          </cell>
          <cell r="C5737" t="str">
            <v>46301</v>
          </cell>
          <cell r="D5737">
            <v>732</v>
          </cell>
          <cell r="E5737" t="str">
            <v>A</v>
          </cell>
          <cell r="F5737" t="str">
            <v>ISDH US DHUD Fund</v>
          </cell>
          <cell r="G5737" t="str">
            <v>7</v>
          </cell>
          <cell r="H5737" t="str">
            <v>8014</v>
          </cell>
        </row>
        <row r="5738">
          <cell r="A5738" t="str">
            <v>0040046302</v>
          </cell>
          <cell r="B5738" t="str">
            <v>00400</v>
          </cell>
          <cell r="C5738" t="str">
            <v>46302</v>
          </cell>
          <cell r="D5738">
            <v>732</v>
          </cell>
          <cell r="E5738" t="str">
            <v>A</v>
          </cell>
          <cell r="F5738" t="str">
            <v>NATL COUNCIL ON AGING CHALLENG</v>
          </cell>
          <cell r="G5738" t="str">
            <v>6</v>
          </cell>
          <cell r="H5738" t="str">
            <v>6000</v>
          </cell>
        </row>
        <row r="5739">
          <cell r="A5739" t="str">
            <v>0040046304</v>
          </cell>
          <cell r="B5739" t="str">
            <v>00400</v>
          </cell>
          <cell r="C5739" t="str">
            <v>46304</v>
          </cell>
          <cell r="D5739">
            <v>40725</v>
          </cell>
          <cell r="E5739" t="str">
            <v>A</v>
          </cell>
          <cell r="F5739" t="str">
            <v>MEDICAID REIMBURSEMENT</v>
          </cell>
          <cell r="G5739" t="str">
            <v>5</v>
          </cell>
          <cell r="H5739" t="str">
            <v>6000</v>
          </cell>
        </row>
        <row r="5740">
          <cell r="A5740" t="str">
            <v>0040046400</v>
          </cell>
          <cell r="B5740" t="str">
            <v>00400</v>
          </cell>
          <cell r="C5740" t="str">
            <v>46400</v>
          </cell>
          <cell r="D5740">
            <v>732</v>
          </cell>
          <cell r="E5740" t="str">
            <v>I</v>
          </cell>
          <cell r="F5740" t="str">
            <v>ANR Foundation Grant</v>
          </cell>
          <cell r="G5740" t="str">
            <v>5</v>
          </cell>
          <cell r="H5740" t="str">
            <v>6000</v>
          </cell>
        </row>
        <row r="5741">
          <cell r="A5741" t="str">
            <v>0040047930</v>
          </cell>
          <cell r="B5741" t="str">
            <v>00400</v>
          </cell>
          <cell r="C5741" t="str">
            <v>47930</v>
          </cell>
          <cell r="D5741">
            <v>732</v>
          </cell>
          <cell r="E5741" t="str">
            <v>A</v>
          </cell>
          <cell r="F5741" t="str">
            <v>WEIGHTS &amp; MEASURES FUND</v>
          </cell>
          <cell r="G5741" t="str">
            <v>5</v>
          </cell>
          <cell r="H5741" t="str">
            <v>6000</v>
          </cell>
        </row>
        <row r="5742">
          <cell r="A5742" t="str">
            <v>0040047970</v>
          </cell>
          <cell r="B5742" t="str">
            <v>00400</v>
          </cell>
          <cell r="C5742" t="str">
            <v>47970</v>
          </cell>
          <cell r="D5742">
            <v>732</v>
          </cell>
          <cell r="E5742" t="str">
            <v>I</v>
          </cell>
          <cell r="F5742" t="str">
            <v>PSW/RWJ Leadership Grant</v>
          </cell>
          <cell r="G5742" t="str">
            <v>5</v>
          </cell>
          <cell r="H5742" t="str">
            <v>6000</v>
          </cell>
        </row>
        <row r="5743">
          <cell r="A5743" t="str">
            <v>0040047975</v>
          </cell>
          <cell r="B5743" t="str">
            <v>00400</v>
          </cell>
          <cell r="C5743" t="str">
            <v>47975</v>
          </cell>
          <cell r="D5743">
            <v>732</v>
          </cell>
          <cell r="E5743" t="str">
            <v>A</v>
          </cell>
          <cell r="F5743" t="str">
            <v>Strategies for Smokefree Air</v>
          </cell>
          <cell r="G5743" t="str">
            <v>5</v>
          </cell>
          <cell r="H5743" t="str">
            <v>6000</v>
          </cell>
        </row>
        <row r="5744">
          <cell r="A5744" t="str">
            <v>0040053110</v>
          </cell>
          <cell r="B5744" t="str">
            <v>00400</v>
          </cell>
          <cell r="C5744" t="str">
            <v>53110</v>
          </cell>
          <cell r="D5744">
            <v>41870</v>
          </cell>
          <cell r="E5744" t="str">
            <v>A</v>
          </cell>
          <cell r="F5744" t="str">
            <v>SPINAL CORD AND BRAIN INJURY</v>
          </cell>
          <cell r="G5744" t="str">
            <v>5</v>
          </cell>
          <cell r="H5744" t="str">
            <v>5230</v>
          </cell>
        </row>
        <row r="5745">
          <cell r="A5745" t="str">
            <v>0040053510</v>
          </cell>
          <cell r="B5745" t="str">
            <v>00400</v>
          </cell>
          <cell r="C5745" t="str">
            <v>53510</v>
          </cell>
          <cell r="D5745">
            <v>732</v>
          </cell>
          <cell r="E5745" t="str">
            <v>A</v>
          </cell>
          <cell r="F5745" t="str">
            <v>IN CHECK-UP PLAN IMMUNIZATION</v>
          </cell>
          <cell r="G5745" t="str">
            <v>3</v>
          </cell>
          <cell r="H5745" t="str">
            <v>5310</v>
          </cell>
        </row>
        <row r="5746">
          <cell r="A5746" t="str">
            <v>0040054210</v>
          </cell>
          <cell r="B5746" t="str">
            <v>00400</v>
          </cell>
          <cell r="C5746" t="str">
            <v>54210</v>
          </cell>
          <cell r="D5746">
            <v>732</v>
          </cell>
          <cell r="E5746" t="str">
            <v>A</v>
          </cell>
          <cell r="F5746" t="str">
            <v>LEAD ACCREDITATION PROG (AIR)</v>
          </cell>
          <cell r="G5746" t="str">
            <v>5</v>
          </cell>
          <cell r="H5746" t="str">
            <v>6860</v>
          </cell>
        </row>
        <row r="5747">
          <cell r="A5747" t="str">
            <v>0040055010</v>
          </cell>
          <cell r="B5747" t="str">
            <v>00400</v>
          </cell>
          <cell r="C5747" t="str">
            <v>55010</v>
          </cell>
          <cell r="D5747">
            <v>732</v>
          </cell>
          <cell r="E5747" t="str">
            <v>I</v>
          </cell>
          <cell r="F5747" t="str">
            <v>RURAL COMM WTR SUP SYS LOAN</v>
          </cell>
          <cell r="G5747" t="str">
            <v>3</v>
          </cell>
          <cell r="H5747" t="str">
            <v>6930</v>
          </cell>
        </row>
        <row r="5748">
          <cell r="A5748" t="str">
            <v>0040058037</v>
          </cell>
          <cell r="B5748" t="str">
            <v>00400</v>
          </cell>
          <cell r="C5748" t="str">
            <v>58037</v>
          </cell>
          <cell r="D5748">
            <v>732</v>
          </cell>
          <cell r="E5748" t="str">
            <v>A</v>
          </cell>
          <cell r="F5748" t="str">
            <v>AMBULATORY SURGICAL CENTER</v>
          </cell>
          <cell r="G5748" t="str">
            <v>7</v>
          </cell>
          <cell r="H5748" t="str">
            <v>8000</v>
          </cell>
        </row>
        <row r="5749">
          <cell r="A5749" t="str">
            <v>0040058039</v>
          </cell>
          <cell r="B5749" t="str">
            <v>00400</v>
          </cell>
          <cell r="C5749" t="str">
            <v>58039</v>
          </cell>
          <cell r="D5749">
            <v>732</v>
          </cell>
          <cell r="E5749" t="str">
            <v>A</v>
          </cell>
          <cell r="F5749" t="str">
            <v>ARRA - ASC HAI INITIATIVE</v>
          </cell>
          <cell r="G5749" t="str">
            <v>7</v>
          </cell>
          <cell r="H5749" t="str">
            <v>8000</v>
          </cell>
        </row>
        <row r="5750">
          <cell r="A5750" t="str">
            <v>0040058041</v>
          </cell>
          <cell r="B5750" t="str">
            <v>00400</v>
          </cell>
          <cell r="C5750" t="str">
            <v>58041</v>
          </cell>
          <cell r="D5750">
            <v>732</v>
          </cell>
          <cell r="E5750" t="str">
            <v>A</v>
          </cell>
          <cell r="F5750" t="str">
            <v>ARRA-Diabetes Prevention Prog</v>
          </cell>
          <cell r="G5750" t="str">
            <v>7</v>
          </cell>
          <cell r="H5750" t="str">
            <v>8000</v>
          </cell>
        </row>
        <row r="5751">
          <cell r="A5751" t="str">
            <v>0040058049</v>
          </cell>
          <cell r="B5751" t="str">
            <v>00400</v>
          </cell>
          <cell r="C5751" t="str">
            <v>58049</v>
          </cell>
          <cell r="D5751">
            <v>732</v>
          </cell>
          <cell r="E5751" t="str">
            <v>A</v>
          </cell>
          <cell r="F5751" t="str">
            <v>ARRA-Diabetes Prevention Compo</v>
          </cell>
          <cell r="G5751" t="str">
            <v>7</v>
          </cell>
          <cell r="H5751" t="str">
            <v>8000</v>
          </cell>
        </row>
        <row r="5752">
          <cell r="A5752" t="str">
            <v>0040058053</v>
          </cell>
          <cell r="B5752" t="str">
            <v>00400</v>
          </cell>
          <cell r="C5752" t="str">
            <v>58053</v>
          </cell>
          <cell r="D5752">
            <v>732</v>
          </cell>
          <cell r="E5752" t="str">
            <v>A</v>
          </cell>
          <cell r="F5752" t="str">
            <v>ARRA-BRFSS Indiana Quitline</v>
          </cell>
          <cell r="G5752" t="str">
            <v>7</v>
          </cell>
          <cell r="H5752" t="str">
            <v>8000</v>
          </cell>
        </row>
        <row r="5753">
          <cell r="A5753" t="str">
            <v>0040058055</v>
          </cell>
          <cell r="B5753" t="str">
            <v>00400</v>
          </cell>
          <cell r="C5753" t="str">
            <v>58055</v>
          </cell>
          <cell r="D5753">
            <v>732</v>
          </cell>
          <cell r="E5753" t="str">
            <v>A</v>
          </cell>
          <cell r="F5753" t="str">
            <v>ARRA COMM PUT PREV TO WORK</v>
          </cell>
          <cell r="G5753" t="str">
            <v>7</v>
          </cell>
          <cell r="H5753" t="str">
            <v>8000</v>
          </cell>
        </row>
        <row r="5754">
          <cell r="A5754" t="str">
            <v>0040058071</v>
          </cell>
          <cell r="B5754" t="str">
            <v>00400</v>
          </cell>
          <cell r="C5754" t="str">
            <v>58071</v>
          </cell>
          <cell r="D5754">
            <v>40360</v>
          </cell>
          <cell r="E5754" t="str">
            <v>A</v>
          </cell>
          <cell r="F5754" t="str">
            <v>ARRA - BRFSS</v>
          </cell>
          <cell r="G5754" t="str">
            <v>7</v>
          </cell>
          <cell r="H5754" t="str">
            <v>8000</v>
          </cell>
        </row>
        <row r="5755">
          <cell r="A5755" t="str">
            <v>0040058087</v>
          </cell>
          <cell r="B5755" t="str">
            <v>00400</v>
          </cell>
          <cell r="C5755" t="str">
            <v>58087</v>
          </cell>
          <cell r="D5755">
            <v>732</v>
          </cell>
          <cell r="E5755" t="str">
            <v>A</v>
          </cell>
          <cell r="F5755" t="str">
            <v>ARRA IHIT Agreement</v>
          </cell>
          <cell r="G5755" t="str">
            <v>7</v>
          </cell>
          <cell r="H5755" t="str">
            <v>8000</v>
          </cell>
        </row>
        <row r="5756">
          <cell r="A5756" t="str">
            <v>0040058460</v>
          </cell>
          <cell r="B5756" t="str">
            <v>00400</v>
          </cell>
          <cell r="C5756" t="str">
            <v>58460</v>
          </cell>
          <cell r="D5756">
            <v>732</v>
          </cell>
          <cell r="E5756" t="str">
            <v>A</v>
          </cell>
          <cell r="F5756" t="str">
            <v>TEFAP ADMINISTRATION</v>
          </cell>
          <cell r="G5756" t="str">
            <v>7</v>
          </cell>
          <cell r="H5756" t="str">
            <v>8000</v>
          </cell>
        </row>
        <row r="5757">
          <cell r="A5757" t="str">
            <v>0040058483</v>
          </cell>
          <cell r="B5757" t="str">
            <v>00400</v>
          </cell>
          <cell r="C5757" t="str">
            <v>58483</v>
          </cell>
          <cell r="D5757">
            <v>732</v>
          </cell>
          <cell r="E5757" t="str">
            <v>A</v>
          </cell>
          <cell r="F5757" t="str">
            <v>Meningcoccal Conjugate Vaccine</v>
          </cell>
          <cell r="G5757" t="str">
            <v>7</v>
          </cell>
          <cell r="H5757" t="str">
            <v>8000</v>
          </cell>
        </row>
        <row r="5758">
          <cell r="A5758" t="str">
            <v>0040058484</v>
          </cell>
          <cell r="B5758" t="str">
            <v>00400</v>
          </cell>
          <cell r="C5758" t="str">
            <v>58484</v>
          </cell>
          <cell r="D5758">
            <v>732</v>
          </cell>
          <cell r="E5758" t="str">
            <v>A</v>
          </cell>
          <cell r="F5758" t="str">
            <v>ARRA-State Loan Repayment Prog</v>
          </cell>
          <cell r="G5758" t="str">
            <v>7</v>
          </cell>
          <cell r="H5758" t="str">
            <v>8000</v>
          </cell>
        </row>
        <row r="5759">
          <cell r="A5759" t="str">
            <v>0040058487</v>
          </cell>
          <cell r="B5759" t="str">
            <v>00400</v>
          </cell>
          <cell r="C5759" t="str">
            <v>58487</v>
          </cell>
          <cell r="D5759">
            <v>732</v>
          </cell>
          <cell r="E5759" t="str">
            <v>A</v>
          </cell>
          <cell r="F5759" t="str">
            <v>ARRA State Primary Care</v>
          </cell>
          <cell r="G5759" t="str">
            <v>7</v>
          </cell>
          <cell r="H5759" t="str">
            <v>8000</v>
          </cell>
        </row>
        <row r="5760">
          <cell r="A5760" t="str">
            <v>0040060090</v>
          </cell>
          <cell r="B5760" t="str">
            <v>00400</v>
          </cell>
          <cell r="C5760" t="str">
            <v>60090</v>
          </cell>
          <cell r="D5760">
            <v>732</v>
          </cell>
          <cell r="E5760" t="str">
            <v>A</v>
          </cell>
          <cell r="F5760" t="str">
            <v>ITPC US DHHS Fund</v>
          </cell>
          <cell r="G5760" t="str">
            <v>7</v>
          </cell>
          <cell r="H5760" t="str">
            <v>8093</v>
          </cell>
        </row>
        <row r="5761">
          <cell r="A5761" t="str">
            <v>0040061600</v>
          </cell>
          <cell r="B5761" t="str">
            <v>00400</v>
          </cell>
          <cell r="C5761" t="str">
            <v>61600</v>
          </cell>
          <cell r="D5761">
            <v>40071</v>
          </cell>
          <cell r="E5761" t="str">
            <v>I</v>
          </cell>
          <cell r="F5761" t="str">
            <v>DNR DOAg Fund</v>
          </cell>
          <cell r="G5761" t="str">
            <v>7</v>
          </cell>
          <cell r="H5761" t="str">
            <v>8010</v>
          </cell>
        </row>
        <row r="5762">
          <cell r="A5762" t="str">
            <v>0040061900</v>
          </cell>
          <cell r="B5762" t="str">
            <v>00400</v>
          </cell>
          <cell r="C5762" t="str">
            <v>61900</v>
          </cell>
          <cell r="D5762">
            <v>732</v>
          </cell>
          <cell r="E5762" t="str">
            <v>A</v>
          </cell>
          <cell r="F5762" t="str">
            <v>ISDH DOAg Fund</v>
          </cell>
          <cell r="G5762" t="str">
            <v>7</v>
          </cell>
          <cell r="H5762" t="str">
            <v>8010</v>
          </cell>
        </row>
        <row r="5763">
          <cell r="A5763" t="str">
            <v>0040061910</v>
          </cell>
          <cell r="B5763" t="str">
            <v>00400</v>
          </cell>
          <cell r="C5763" t="str">
            <v>61910</v>
          </cell>
          <cell r="D5763">
            <v>732</v>
          </cell>
          <cell r="E5763" t="str">
            <v>A</v>
          </cell>
          <cell r="F5763" t="str">
            <v>ISDH DHHS Fund</v>
          </cell>
          <cell r="G5763" t="str">
            <v>7</v>
          </cell>
          <cell r="H5763" t="str">
            <v>8093</v>
          </cell>
        </row>
        <row r="5764">
          <cell r="A5764" t="str">
            <v>0040061920</v>
          </cell>
          <cell r="B5764" t="str">
            <v>00400</v>
          </cell>
          <cell r="C5764" t="str">
            <v>61920</v>
          </cell>
          <cell r="D5764">
            <v>41091</v>
          </cell>
          <cell r="E5764" t="str">
            <v>A</v>
          </cell>
          <cell r="F5764" t="str">
            <v>ISDH DOT Fund</v>
          </cell>
          <cell r="G5764" t="str">
            <v>7</v>
          </cell>
          <cell r="H5764" t="str">
            <v>8020</v>
          </cell>
        </row>
        <row r="5765">
          <cell r="A5765" t="str">
            <v>0040061930</v>
          </cell>
          <cell r="B5765" t="str">
            <v>00400</v>
          </cell>
          <cell r="C5765" t="str">
            <v>61930</v>
          </cell>
          <cell r="D5765">
            <v>732</v>
          </cell>
          <cell r="E5765" t="str">
            <v>I</v>
          </cell>
          <cell r="F5765" t="str">
            <v>ISDH DOE Fund</v>
          </cell>
          <cell r="G5765" t="str">
            <v>7</v>
          </cell>
          <cell r="H5765" t="str">
            <v>8084</v>
          </cell>
        </row>
        <row r="5766">
          <cell r="A5766" t="str">
            <v>0040061940</v>
          </cell>
          <cell r="B5766" t="str">
            <v>00400</v>
          </cell>
          <cell r="C5766" t="str">
            <v>61940</v>
          </cell>
          <cell r="D5766">
            <v>41082</v>
          </cell>
          <cell r="E5766" t="str">
            <v>A</v>
          </cell>
          <cell r="F5766" t="str">
            <v>ISDH DHS Fund</v>
          </cell>
          <cell r="G5766" t="str">
            <v>7</v>
          </cell>
          <cell r="H5766" t="str">
            <v>8097</v>
          </cell>
        </row>
        <row r="5767">
          <cell r="A5767" t="str">
            <v>0040061950</v>
          </cell>
          <cell r="B5767" t="str">
            <v>00400</v>
          </cell>
          <cell r="C5767" t="str">
            <v>61950</v>
          </cell>
          <cell r="D5767">
            <v>41082</v>
          </cell>
          <cell r="E5767" t="str">
            <v>A</v>
          </cell>
          <cell r="F5767" t="str">
            <v>ISDH EPA Fund</v>
          </cell>
          <cell r="G5767" t="str">
            <v>7</v>
          </cell>
          <cell r="H5767" t="str">
            <v>8066</v>
          </cell>
        </row>
        <row r="5768">
          <cell r="A5768" t="str">
            <v>0040062110</v>
          </cell>
          <cell r="B5768" t="str">
            <v>00400</v>
          </cell>
          <cell r="C5768" t="str">
            <v>62110</v>
          </cell>
          <cell r="D5768">
            <v>40071</v>
          </cell>
          <cell r="E5768" t="str">
            <v>I</v>
          </cell>
          <cell r="F5768" t="str">
            <v>FSSA DOEd Fund</v>
          </cell>
          <cell r="G5768" t="str">
            <v>7</v>
          </cell>
          <cell r="H5768" t="str">
            <v>8084</v>
          </cell>
        </row>
        <row r="5769">
          <cell r="A5769" t="str">
            <v>0040062130</v>
          </cell>
          <cell r="B5769" t="str">
            <v>00400</v>
          </cell>
          <cell r="C5769" t="str">
            <v>62130</v>
          </cell>
          <cell r="D5769">
            <v>40071</v>
          </cell>
          <cell r="E5769" t="str">
            <v>I</v>
          </cell>
          <cell r="F5769" t="str">
            <v>FSSA DHHS Fund</v>
          </cell>
          <cell r="G5769" t="str">
            <v>7</v>
          </cell>
          <cell r="H5769" t="str">
            <v>8093</v>
          </cell>
        </row>
        <row r="5770">
          <cell r="A5770" t="str">
            <v>0040062230</v>
          </cell>
          <cell r="B5770" t="str">
            <v>00400</v>
          </cell>
          <cell r="C5770" t="str">
            <v>62230</v>
          </cell>
          <cell r="D5770">
            <v>40071</v>
          </cell>
          <cell r="E5770" t="str">
            <v>I</v>
          </cell>
          <cell r="F5770" t="str">
            <v>IDEM EPA Fund</v>
          </cell>
          <cell r="G5770" t="str">
            <v>7</v>
          </cell>
          <cell r="H5770" t="str">
            <v>8066</v>
          </cell>
        </row>
        <row r="5771">
          <cell r="A5771" t="str">
            <v>0040062300</v>
          </cell>
          <cell r="B5771" t="str">
            <v>00400</v>
          </cell>
          <cell r="C5771" t="str">
            <v>62300</v>
          </cell>
          <cell r="D5771">
            <v>40071</v>
          </cell>
          <cell r="E5771" t="str">
            <v>I</v>
          </cell>
          <cell r="F5771" t="str">
            <v>DCS DHHS Fund</v>
          </cell>
          <cell r="G5771" t="str">
            <v>7</v>
          </cell>
          <cell r="H5771" t="str">
            <v>8093</v>
          </cell>
        </row>
        <row r="5772">
          <cell r="A5772" t="str">
            <v>0040070504</v>
          </cell>
          <cell r="B5772" t="str">
            <v>00400</v>
          </cell>
          <cell r="C5772" t="str">
            <v>70504</v>
          </cell>
          <cell r="D5772">
            <v>732</v>
          </cell>
          <cell r="E5772" t="str">
            <v>A</v>
          </cell>
          <cell r="F5772" t="str">
            <v>Capital Reversions - ISDH PW</v>
          </cell>
          <cell r="G5772" t="str">
            <v>3</v>
          </cell>
          <cell r="H5772" t="str">
            <v>3800</v>
          </cell>
        </row>
        <row r="5773">
          <cell r="A5773" t="str">
            <v>0040070524</v>
          </cell>
          <cell r="B5773" t="str">
            <v>00400</v>
          </cell>
          <cell r="C5773" t="str">
            <v>70524</v>
          </cell>
          <cell r="D5773">
            <v>732</v>
          </cell>
          <cell r="E5773" t="str">
            <v>A</v>
          </cell>
          <cell r="F5773" t="str">
            <v>ISDH Postwar Constr Fund</v>
          </cell>
          <cell r="G5773" t="str">
            <v>7</v>
          </cell>
          <cell r="H5773" t="str">
            <v>3800</v>
          </cell>
        </row>
        <row r="5774">
          <cell r="A5774" t="str">
            <v>0040089108</v>
          </cell>
          <cell r="B5774" t="str">
            <v>00400</v>
          </cell>
          <cell r="C5774" t="str">
            <v>89108</v>
          </cell>
          <cell r="D5774">
            <v>40071</v>
          </cell>
          <cell r="E5774" t="str">
            <v>I</v>
          </cell>
          <cell r="F5774" t="str">
            <v>ERROR FUND CENTER</v>
          </cell>
          <cell r="G5774" t="str">
            <v>3</v>
          </cell>
          <cell r="H5774" t="str">
            <v>1000</v>
          </cell>
        </row>
        <row r="5775">
          <cell r="A5775" t="str">
            <v>0040089118</v>
          </cell>
          <cell r="B5775" t="str">
            <v>00400</v>
          </cell>
          <cell r="C5775" t="str">
            <v>89118</v>
          </cell>
          <cell r="D5775">
            <v>40071</v>
          </cell>
          <cell r="E5775" t="str">
            <v>I</v>
          </cell>
          <cell r="F5775" t="str">
            <v>CO- COMMUNITY HEALTH CENTERS</v>
          </cell>
          <cell r="G5775" t="str">
            <v>3</v>
          </cell>
          <cell r="H5775" t="str">
            <v>1000</v>
          </cell>
        </row>
        <row r="5776">
          <cell r="A5776" t="str">
            <v>0040089203</v>
          </cell>
          <cell r="B5776" t="str">
            <v>00400</v>
          </cell>
          <cell r="C5776" t="str">
            <v>89203</v>
          </cell>
          <cell r="D5776">
            <v>40360</v>
          </cell>
          <cell r="E5776" t="str">
            <v>I</v>
          </cell>
          <cell r="F5776" t="str">
            <v>Inactivate after Year-end</v>
          </cell>
          <cell r="G5776" t="str">
            <v>3</v>
          </cell>
          <cell r="H5776" t="str">
            <v>3610</v>
          </cell>
        </row>
        <row r="5777">
          <cell r="A5777" t="str">
            <v>0040089294</v>
          </cell>
          <cell r="B5777" t="str">
            <v>00400</v>
          </cell>
          <cell r="C5777" t="str">
            <v>89294</v>
          </cell>
          <cell r="D5777">
            <v>40071</v>
          </cell>
          <cell r="E5777" t="str">
            <v>I</v>
          </cell>
          <cell r="F5777" t="str">
            <v>CO- INACTIVATE-MIGRANT NURSE P</v>
          </cell>
          <cell r="G5777" t="str">
            <v>3</v>
          </cell>
          <cell r="H5777" t="str">
            <v>3610</v>
          </cell>
        </row>
        <row r="5778">
          <cell r="A5778" t="str">
            <v>0040089364</v>
          </cell>
          <cell r="B5778" t="str">
            <v>00400</v>
          </cell>
          <cell r="C5778" t="str">
            <v>89364</v>
          </cell>
          <cell r="D5778">
            <v>40360</v>
          </cell>
          <cell r="E5778" t="str">
            <v>I</v>
          </cell>
          <cell r="F5778" t="str">
            <v>Inactivate after Year-end</v>
          </cell>
          <cell r="G5778" t="str">
            <v>3</v>
          </cell>
          <cell r="H5778" t="str">
            <v>5350</v>
          </cell>
        </row>
        <row r="5779">
          <cell r="A5779" t="str">
            <v>0040089493</v>
          </cell>
          <cell r="B5779" t="str">
            <v>00400</v>
          </cell>
          <cell r="C5779" t="str">
            <v>89493</v>
          </cell>
          <cell r="D5779">
            <v>40071</v>
          </cell>
          <cell r="E5779" t="str">
            <v>I</v>
          </cell>
          <cell r="F5779" t="str">
            <v>ERROR FUND CENTER</v>
          </cell>
          <cell r="G5779" t="str">
            <v>4</v>
          </cell>
          <cell r="H5779" t="str">
            <v>1000</v>
          </cell>
        </row>
        <row r="5780">
          <cell r="A5780" t="str">
            <v>0040089613</v>
          </cell>
          <cell r="B5780" t="str">
            <v>00400</v>
          </cell>
          <cell r="C5780" t="str">
            <v>89613</v>
          </cell>
          <cell r="D5780">
            <v>40071</v>
          </cell>
          <cell r="E5780" t="str">
            <v>I</v>
          </cell>
          <cell r="F5780" t="str">
            <v>CO- COMMUNITY HEALTH CENTERS</v>
          </cell>
          <cell r="G5780" t="str">
            <v>4</v>
          </cell>
          <cell r="H5780" t="str">
            <v>1000</v>
          </cell>
        </row>
        <row r="5781">
          <cell r="A5781" t="str">
            <v>0040089743</v>
          </cell>
          <cell r="B5781" t="str">
            <v>00400</v>
          </cell>
          <cell r="C5781" t="str">
            <v>89743</v>
          </cell>
          <cell r="D5781">
            <v>40071</v>
          </cell>
          <cell r="E5781" t="str">
            <v>I</v>
          </cell>
          <cell r="F5781" t="str">
            <v>ERROR FUND CENTER</v>
          </cell>
          <cell r="G5781" t="str">
            <v>3</v>
          </cell>
          <cell r="H5781" t="str">
            <v>1000</v>
          </cell>
        </row>
        <row r="5782">
          <cell r="A5782" t="str">
            <v>0040089744</v>
          </cell>
          <cell r="B5782" t="str">
            <v>00400</v>
          </cell>
          <cell r="C5782" t="str">
            <v>89744</v>
          </cell>
          <cell r="D5782">
            <v>40071</v>
          </cell>
          <cell r="E5782" t="str">
            <v>I</v>
          </cell>
          <cell r="F5782" t="str">
            <v>Error Fund</v>
          </cell>
          <cell r="G5782" t="str">
            <v>3</v>
          </cell>
          <cell r="H5782" t="str">
            <v>1000</v>
          </cell>
        </row>
        <row r="5783">
          <cell r="A5783" t="str">
            <v>0040089786</v>
          </cell>
          <cell r="B5783" t="str">
            <v>00400</v>
          </cell>
          <cell r="C5783" t="str">
            <v>89786</v>
          </cell>
          <cell r="D5783">
            <v>40071</v>
          </cell>
          <cell r="E5783" t="str">
            <v>I</v>
          </cell>
          <cell r="F5783" t="str">
            <v>ERROR FUND CENTER</v>
          </cell>
          <cell r="G5783" t="str">
            <v>3</v>
          </cell>
          <cell r="H5783" t="str">
            <v>5230</v>
          </cell>
        </row>
        <row r="5784">
          <cell r="A5784" t="str">
            <v>0040089806</v>
          </cell>
          <cell r="B5784" t="str">
            <v>00400</v>
          </cell>
          <cell r="C5784" t="str">
            <v>89806</v>
          </cell>
          <cell r="D5784">
            <v>40071</v>
          </cell>
          <cell r="E5784" t="str">
            <v>I</v>
          </cell>
          <cell r="F5784" t="str">
            <v>ERROR FUND CENTER</v>
          </cell>
          <cell r="G5784" t="str">
            <v>3</v>
          </cell>
          <cell r="H5784" t="str">
            <v>6000</v>
          </cell>
        </row>
        <row r="5785">
          <cell r="A5785" t="str">
            <v>0040089826</v>
          </cell>
          <cell r="B5785" t="str">
            <v>00400</v>
          </cell>
          <cell r="C5785" t="str">
            <v>89826</v>
          </cell>
          <cell r="D5785">
            <v>40071</v>
          </cell>
          <cell r="E5785" t="str">
            <v>I</v>
          </cell>
          <cell r="F5785" t="str">
            <v>ERROR FUND CENTER</v>
          </cell>
          <cell r="G5785" t="str">
            <v>3</v>
          </cell>
          <cell r="H5785" t="str">
            <v>1000</v>
          </cell>
        </row>
        <row r="5786">
          <cell r="A5786" t="str">
            <v>0040089828</v>
          </cell>
          <cell r="B5786" t="str">
            <v>00400</v>
          </cell>
          <cell r="C5786" t="str">
            <v>89828</v>
          </cell>
          <cell r="D5786">
            <v>40071</v>
          </cell>
          <cell r="E5786" t="str">
            <v>I</v>
          </cell>
          <cell r="F5786" t="str">
            <v>ERROR FUND CENTER</v>
          </cell>
          <cell r="G5786" t="str">
            <v>3</v>
          </cell>
          <cell r="H5786" t="str">
            <v>1000</v>
          </cell>
        </row>
        <row r="5787">
          <cell r="A5787" t="str">
            <v>0040089851</v>
          </cell>
          <cell r="B5787" t="str">
            <v>00400</v>
          </cell>
          <cell r="C5787" t="str">
            <v>89851</v>
          </cell>
          <cell r="D5787">
            <v>40071</v>
          </cell>
          <cell r="E5787" t="str">
            <v>I</v>
          </cell>
          <cell r="F5787" t="str">
            <v>ERROR FUND CENTER</v>
          </cell>
          <cell r="G5787" t="str">
            <v>3</v>
          </cell>
          <cell r="H5787" t="str">
            <v>3610</v>
          </cell>
        </row>
        <row r="5788">
          <cell r="A5788" t="str">
            <v>0040089872</v>
          </cell>
          <cell r="B5788" t="str">
            <v>00400</v>
          </cell>
          <cell r="C5788" t="str">
            <v>89872</v>
          </cell>
          <cell r="D5788">
            <v>40071</v>
          </cell>
          <cell r="E5788" t="str">
            <v>I</v>
          </cell>
          <cell r="F5788" t="str">
            <v>ERROR FUND CENTER</v>
          </cell>
          <cell r="G5788" t="str">
            <v>3</v>
          </cell>
          <cell r="H5788" t="str">
            <v>6000</v>
          </cell>
        </row>
        <row r="5789">
          <cell r="A5789" t="str">
            <v>0040089875</v>
          </cell>
          <cell r="B5789" t="str">
            <v>00400</v>
          </cell>
          <cell r="C5789" t="str">
            <v>89875</v>
          </cell>
          <cell r="D5789">
            <v>40071</v>
          </cell>
          <cell r="E5789" t="str">
            <v>I</v>
          </cell>
          <cell r="F5789" t="str">
            <v>ERROR FUND CENTER</v>
          </cell>
          <cell r="G5789" t="str">
            <v>3</v>
          </cell>
          <cell r="H5789" t="str">
            <v>3610</v>
          </cell>
        </row>
        <row r="5790">
          <cell r="A5790" t="str">
            <v>0040089878</v>
          </cell>
          <cell r="B5790" t="str">
            <v>00400</v>
          </cell>
          <cell r="C5790" t="str">
            <v>89878</v>
          </cell>
          <cell r="D5790">
            <v>40071</v>
          </cell>
          <cell r="E5790" t="str">
            <v>I</v>
          </cell>
          <cell r="F5790" t="str">
            <v>ERROR FUND CENTER</v>
          </cell>
          <cell r="G5790" t="str">
            <v>3</v>
          </cell>
          <cell r="H5790" t="str">
            <v>3610</v>
          </cell>
        </row>
        <row r="5791">
          <cell r="A5791" t="str">
            <v>0040089879</v>
          </cell>
          <cell r="B5791" t="str">
            <v>00400</v>
          </cell>
          <cell r="C5791" t="str">
            <v>89879</v>
          </cell>
          <cell r="D5791">
            <v>40071</v>
          </cell>
          <cell r="E5791" t="str">
            <v>I</v>
          </cell>
          <cell r="F5791" t="str">
            <v>ERROR FUND CENTER</v>
          </cell>
          <cell r="G5791" t="str">
            <v>3</v>
          </cell>
          <cell r="H5791" t="str">
            <v>6000</v>
          </cell>
        </row>
        <row r="5792">
          <cell r="A5792" t="str">
            <v>0040089881</v>
          </cell>
          <cell r="B5792" t="str">
            <v>00400</v>
          </cell>
          <cell r="C5792" t="str">
            <v>89881</v>
          </cell>
          <cell r="D5792">
            <v>40071</v>
          </cell>
          <cell r="E5792" t="str">
            <v>I</v>
          </cell>
          <cell r="F5792" t="str">
            <v>ERROR FUND CENTER</v>
          </cell>
          <cell r="G5792" t="str">
            <v>3</v>
          </cell>
          <cell r="H5792" t="str">
            <v>6000</v>
          </cell>
        </row>
        <row r="5793">
          <cell r="A5793" t="str">
            <v>0040089919</v>
          </cell>
          <cell r="B5793" t="str">
            <v>00400</v>
          </cell>
          <cell r="C5793" t="str">
            <v>89919</v>
          </cell>
          <cell r="D5793">
            <v>40071</v>
          </cell>
          <cell r="E5793" t="str">
            <v>I</v>
          </cell>
          <cell r="F5793" t="str">
            <v>ERROR FUND CENTER</v>
          </cell>
          <cell r="G5793" t="str">
            <v>3</v>
          </cell>
          <cell r="H5793" t="str">
            <v>6000</v>
          </cell>
        </row>
        <row r="5794">
          <cell r="A5794" t="str">
            <v>0040090019</v>
          </cell>
          <cell r="B5794" t="str">
            <v>00400</v>
          </cell>
          <cell r="C5794" t="str">
            <v>90019</v>
          </cell>
          <cell r="D5794">
            <v>40070</v>
          </cell>
          <cell r="E5794" t="str">
            <v>I</v>
          </cell>
          <cell r="F5794" t="str">
            <v>CO - MILK INSPECTION</v>
          </cell>
          <cell r="G5794" t="str">
            <v/>
          </cell>
          <cell r="H5794" t="str">
            <v/>
          </cell>
        </row>
        <row r="5795">
          <cell r="A5795" t="str">
            <v>0040090023</v>
          </cell>
          <cell r="B5795" t="str">
            <v>00400</v>
          </cell>
          <cell r="C5795" t="str">
            <v>90023</v>
          </cell>
          <cell r="D5795">
            <v>40070</v>
          </cell>
          <cell r="E5795" t="str">
            <v>I</v>
          </cell>
          <cell r="F5795" t="str">
            <v>CO - FORENSIC SCIENCES</v>
          </cell>
          <cell r="G5795" t="str">
            <v/>
          </cell>
          <cell r="H5795" t="str">
            <v/>
          </cell>
        </row>
        <row r="5796">
          <cell r="A5796" t="str">
            <v>0040090063</v>
          </cell>
          <cell r="B5796" t="str">
            <v>00400</v>
          </cell>
          <cell r="C5796" t="str">
            <v>90063</v>
          </cell>
          <cell r="D5796">
            <v>40070</v>
          </cell>
          <cell r="E5796" t="str">
            <v>I</v>
          </cell>
          <cell r="F5796" t="str">
            <v>CO - AIDS COUNSELING</v>
          </cell>
          <cell r="G5796" t="str">
            <v/>
          </cell>
          <cell r="H5796" t="str">
            <v/>
          </cell>
        </row>
        <row r="5797">
          <cell r="A5797" t="str">
            <v>0040090066</v>
          </cell>
          <cell r="B5797" t="str">
            <v>00400</v>
          </cell>
          <cell r="C5797" t="str">
            <v>90066</v>
          </cell>
          <cell r="D5797">
            <v>40070</v>
          </cell>
          <cell r="E5797" t="str">
            <v>I</v>
          </cell>
          <cell r="F5797" t="str">
            <v>CO - HEALTH PLANNING DEVELOPME</v>
          </cell>
          <cell r="G5797" t="str">
            <v/>
          </cell>
          <cell r="H5797" t="str">
            <v/>
          </cell>
        </row>
        <row r="5798">
          <cell r="A5798" t="str">
            <v>0040090067</v>
          </cell>
          <cell r="B5798" t="str">
            <v>00400</v>
          </cell>
          <cell r="C5798" t="str">
            <v>90067</v>
          </cell>
          <cell r="D5798">
            <v>40070</v>
          </cell>
          <cell r="E5798" t="str">
            <v>I</v>
          </cell>
          <cell r="F5798" t="str">
            <v>CO - HEALTH PLANNING DEVELOPME</v>
          </cell>
          <cell r="G5798" t="str">
            <v/>
          </cell>
          <cell r="H5798" t="str">
            <v/>
          </cell>
        </row>
        <row r="5799">
          <cell r="A5799" t="str">
            <v>0040090071</v>
          </cell>
          <cell r="B5799" t="str">
            <v>00400</v>
          </cell>
          <cell r="C5799" t="str">
            <v>90071</v>
          </cell>
          <cell r="D5799">
            <v>40070</v>
          </cell>
          <cell r="E5799" t="str">
            <v>I</v>
          </cell>
          <cell r="F5799" t="str">
            <v>CO - SICKLE CELL ANEMIA</v>
          </cell>
          <cell r="G5799" t="str">
            <v/>
          </cell>
          <cell r="H5799" t="str">
            <v/>
          </cell>
        </row>
        <row r="5800">
          <cell r="A5800" t="str">
            <v>0040090072</v>
          </cell>
          <cell r="B5800" t="str">
            <v>00400</v>
          </cell>
          <cell r="C5800" t="str">
            <v>90072</v>
          </cell>
          <cell r="D5800">
            <v>40070</v>
          </cell>
          <cell r="E5800" t="str">
            <v>I</v>
          </cell>
          <cell r="F5800" t="str">
            <v>CO - HEMOPHILIA PROGRAM</v>
          </cell>
          <cell r="G5800" t="str">
            <v/>
          </cell>
          <cell r="H5800" t="str">
            <v/>
          </cell>
        </row>
        <row r="5801">
          <cell r="A5801" t="str">
            <v>0040090079</v>
          </cell>
          <cell r="B5801" t="str">
            <v>00400</v>
          </cell>
          <cell r="C5801" t="str">
            <v>90079</v>
          </cell>
          <cell r="D5801">
            <v>40070</v>
          </cell>
          <cell r="E5801" t="str">
            <v>I</v>
          </cell>
          <cell r="F5801" t="str">
            <v>CO - MCH SUPPLEMENT</v>
          </cell>
          <cell r="G5801" t="str">
            <v/>
          </cell>
          <cell r="H5801" t="str">
            <v/>
          </cell>
        </row>
        <row r="5802">
          <cell r="A5802" t="str">
            <v>0040090113</v>
          </cell>
          <cell r="B5802" t="str">
            <v>00400</v>
          </cell>
          <cell r="C5802" t="str">
            <v>90113</v>
          </cell>
          <cell r="D5802">
            <v>40070</v>
          </cell>
          <cell r="E5802" t="str">
            <v>I</v>
          </cell>
          <cell r="F5802" t="str">
            <v>CO - LABS &amp; UPGRADE ELECTRICAL</v>
          </cell>
          <cell r="G5802" t="str">
            <v/>
          </cell>
          <cell r="H5802" t="str">
            <v/>
          </cell>
        </row>
        <row r="5803">
          <cell r="A5803" t="str">
            <v>0040090185</v>
          </cell>
          <cell r="B5803" t="str">
            <v>00400</v>
          </cell>
          <cell r="C5803" t="str">
            <v>90185</v>
          </cell>
          <cell r="D5803">
            <v>40070</v>
          </cell>
          <cell r="E5803" t="str">
            <v>I</v>
          </cell>
          <cell r="F5803" t="str">
            <v>CO - BD OF HEALTH COOLING TOWE</v>
          </cell>
          <cell r="G5803" t="str">
            <v/>
          </cell>
          <cell r="H5803" t="str">
            <v/>
          </cell>
        </row>
        <row r="5804">
          <cell r="A5804" t="str">
            <v>0040090193</v>
          </cell>
          <cell r="B5804" t="str">
            <v>00400</v>
          </cell>
          <cell r="C5804" t="str">
            <v>90193</v>
          </cell>
          <cell r="D5804">
            <v>40070</v>
          </cell>
          <cell r="E5804" t="str">
            <v>I</v>
          </cell>
          <cell r="F5804" t="str">
            <v>CO - ELECTRICAL SYSTEM</v>
          </cell>
          <cell r="G5804" t="str">
            <v/>
          </cell>
          <cell r="H5804" t="str">
            <v/>
          </cell>
        </row>
        <row r="5805">
          <cell r="A5805" t="str">
            <v>0040090248</v>
          </cell>
          <cell r="B5805" t="str">
            <v>00400</v>
          </cell>
          <cell r="C5805" t="str">
            <v>90248</v>
          </cell>
          <cell r="D5805">
            <v>40070</v>
          </cell>
          <cell r="E5805" t="str">
            <v>I</v>
          </cell>
          <cell r="F5805" t="str">
            <v>CO - ROOF REPAIRS</v>
          </cell>
          <cell r="G5805" t="str">
            <v/>
          </cell>
          <cell r="H5805" t="str">
            <v/>
          </cell>
        </row>
        <row r="5806">
          <cell r="A5806" t="str">
            <v>0040090259</v>
          </cell>
          <cell r="B5806" t="str">
            <v>00400</v>
          </cell>
          <cell r="C5806" t="str">
            <v>90259</v>
          </cell>
          <cell r="D5806">
            <v>40070</v>
          </cell>
          <cell r="E5806" t="str">
            <v>I</v>
          </cell>
          <cell r="F5806" t="str">
            <v>CO - ELECTRIC SYSTEM-FIRE ALAR</v>
          </cell>
          <cell r="G5806" t="str">
            <v/>
          </cell>
          <cell r="H5806" t="str">
            <v/>
          </cell>
        </row>
        <row r="5807">
          <cell r="A5807" t="str">
            <v>0040090260</v>
          </cell>
          <cell r="B5807" t="str">
            <v>00400</v>
          </cell>
          <cell r="C5807" t="str">
            <v>90260</v>
          </cell>
          <cell r="D5807">
            <v>40070</v>
          </cell>
          <cell r="E5807" t="str">
            <v>I</v>
          </cell>
          <cell r="F5807" t="str">
            <v>CO - HVAC</v>
          </cell>
          <cell r="G5807" t="str">
            <v/>
          </cell>
          <cell r="H5807" t="str">
            <v/>
          </cell>
        </row>
        <row r="5808">
          <cell r="A5808" t="str">
            <v>0040090293</v>
          </cell>
          <cell r="B5808" t="str">
            <v>00400</v>
          </cell>
          <cell r="C5808" t="str">
            <v>90293</v>
          </cell>
          <cell r="D5808">
            <v>40070</v>
          </cell>
          <cell r="E5808" t="str">
            <v>I</v>
          </cell>
          <cell r="F5808" t="str">
            <v>CO - HVAC</v>
          </cell>
          <cell r="G5808" t="str">
            <v/>
          </cell>
          <cell r="H5808" t="str">
            <v/>
          </cell>
        </row>
        <row r="5809">
          <cell r="A5809" t="str">
            <v>0040090306</v>
          </cell>
          <cell r="B5809" t="str">
            <v>00400</v>
          </cell>
          <cell r="C5809" t="str">
            <v>90306</v>
          </cell>
          <cell r="D5809">
            <v>40070</v>
          </cell>
          <cell r="E5809" t="str">
            <v>I</v>
          </cell>
          <cell r="F5809" t="str">
            <v>CO - RECONSTRUCT LABS &amp; ELECT</v>
          </cell>
          <cell r="G5809" t="str">
            <v/>
          </cell>
          <cell r="H5809" t="str">
            <v/>
          </cell>
        </row>
        <row r="5810">
          <cell r="A5810" t="str">
            <v>0040090309</v>
          </cell>
          <cell r="B5810" t="str">
            <v>00400</v>
          </cell>
          <cell r="C5810" t="str">
            <v>90309</v>
          </cell>
          <cell r="D5810">
            <v>40070</v>
          </cell>
          <cell r="E5810" t="str">
            <v>I</v>
          </cell>
          <cell r="F5810" t="str">
            <v>CO - FUME HOODS</v>
          </cell>
          <cell r="G5810" t="str">
            <v/>
          </cell>
          <cell r="H5810" t="str">
            <v/>
          </cell>
        </row>
        <row r="5811">
          <cell r="A5811" t="str">
            <v>0040090310</v>
          </cell>
          <cell r="B5811" t="str">
            <v>00400</v>
          </cell>
          <cell r="C5811" t="str">
            <v>90310</v>
          </cell>
          <cell r="D5811">
            <v>40070</v>
          </cell>
          <cell r="E5811" t="str">
            <v>I</v>
          </cell>
          <cell r="F5811" t="str">
            <v>CO - RECONSTRUCT NEWBORN SCREE</v>
          </cell>
          <cell r="G5811" t="str">
            <v/>
          </cell>
          <cell r="H5811" t="str">
            <v/>
          </cell>
        </row>
        <row r="5812">
          <cell r="A5812" t="str">
            <v>0040090316</v>
          </cell>
          <cell r="B5812" t="str">
            <v>00400</v>
          </cell>
          <cell r="C5812" t="str">
            <v>90316</v>
          </cell>
          <cell r="D5812">
            <v>40070</v>
          </cell>
          <cell r="E5812" t="str">
            <v>I</v>
          </cell>
          <cell r="F5812" t="str">
            <v>CO - REPAIR WATER SYSTEM</v>
          </cell>
          <cell r="G5812" t="str">
            <v/>
          </cell>
          <cell r="H5812" t="str">
            <v/>
          </cell>
        </row>
        <row r="5813">
          <cell r="A5813" t="str">
            <v>0040090357</v>
          </cell>
          <cell r="B5813" t="str">
            <v>00400</v>
          </cell>
          <cell r="C5813" t="str">
            <v>90357</v>
          </cell>
          <cell r="D5813">
            <v>40070</v>
          </cell>
          <cell r="E5813" t="str">
            <v>I</v>
          </cell>
          <cell r="F5813" t="str">
            <v>CO - INSTALL CARPETING BD OF H</v>
          </cell>
          <cell r="G5813" t="str">
            <v/>
          </cell>
          <cell r="H5813" t="str">
            <v/>
          </cell>
        </row>
        <row r="5814">
          <cell r="A5814" t="str">
            <v>0040090377</v>
          </cell>
          <cell r="B5814" t="str">
            <v>00400</v>
          </cell>
          <cell r="C5814" t="str">
            <v>90377</v>
          </cell>
          <cell r="D5814">
            <v>40070</v>
          </cell>
          <cell r="E5814" t="str">
            <v>I</v>
          </cell>
          <cell r="F5814" t="str">
            <v>CO - OFFICE REDESIGN</v>
          </cell>
          <cell r="G5814" t="str">
            <v/>
          </cell>
          <cell r="H5814" t="str">
            <v/>
          </cell>
        </row>
        <row r="5815">
          <cell r="A5815" t="str">
            <v>0040090499</v>
          </cell>
          <cell r="B5815" t="str">
            <v>00400</v>
          </cell>
          <cell r="C5815" t="str">
            <v>90499</v>
          </cell>
          <cell r="D5815">
            <v>40070</v>
          </cell>
          <cell r="E5815" t="str">
            <v>I</v>
          </cell>
          <cell r="F5815" t="str">
            <v>CO - NEWBORN SCREENING</v>
          </cell>
          <cell r="G5815" t="str">
            <v/>
          </cell>
          <cell r="H5815" t="str">
            <v/>
          </cell>
        </row>
        <row r="5816">
          <cell r="A5816" t="str">
            <v>0040090508</v>
          </cell>
          <cell r="B5816" t="str">
            <v>00400</v>
          </cell>
          <cell r="C5816" t="str">
            <v>90508</v>
          </cell>
          <cell r="D5816">
            <v>40070</v>
          </cell>
          <cell r="E5816" t="str">
            <v>I</v>
          </cell>
          <cell r="F5816" t="str">
            <v>CO - STATE HEALTH POLICY COMMI</v>
          </cell>
          <cell r="G5816" t="str">
            <v/>
          </cell>
          <cell r="H5816" t="str">
            <v/>
          </cell>
        </row>
        <row r="5817">
          <cell r="A5817" t="str">
            <v>0040090512</v>
          </cell>
          <cell r="B5817" t="str">
            <v>00400</v>
          </cell>
          <cell r="C5817" t="str">
            <v>90512</v>
          </cell>
          <cell r="D5817">
            <v>40070</v>
          </cell>
          <cell r="E5817" t="str">
            <v>I</v>
          </cell>
          <cell r="F5817" t="str">
            <v>CO - NURSING REGISTRY</v>
          </cell>
          <cell r="G5817" t="str">
            <v/>
          </cell>
          <cell r="H5817" t="str">
            <v/>
          </cell>
        </row>
        <row r="5818">
          <cell r="A5818" t="str">
            <v>0040090559</v>
          </cell>
          <cell r="B5818" t="str">
            <v>00400</v>
          </cell>
          <cell r="C5818" t="str">
            <v>90559</v>
          </cell>
          <cell r="D5818">
            <v>40070</v>
          </cell>
          <cell r="E5818" t="str">
            <v>I</v>
          </cell>
          <cell r="F5818" t="str">
            <v>CO - SSBG BOARD OF HEALTH</v>
          </cell>
          <cell r="G5818" t="str">
            <v/>
          </cell>
          <cell r="H5818" t="str">
            <v/>
          </cell>
        </row>
        <row r="5819">
          <cell r="A5819" t="str">
            <v>0040090571</v>
          </cell>
          <cell r="B5819" t="str">
            <v>00400</v>
          </cell>
          <cell r="C5819" t="str">
            <v>90571</v>
          </cell>
          <cell r="D5819">
            <v>40070</v>
          </cell>
          <cell r="E5819" t="str">
            <v>I</v>
          </cell>
          <cell r="F5819" t="str">
            <v>CO - ACUTE DISEASES</v>
          </cell>
          <cell r="G5819" t="str">
            <v/>
          </cell>
          <cell r="H5819" t="str">
            <v/>
          </cell>
        </row>
        <row r="5820">
          <cell r="A5820" t="str">
            <v>0040090572</v>
          </cell>
          <cell r="B5820" t="str">
            <v>00400</v>
          </cell>
          <cell r="C5820" t="str">
            <v>90572</v>
          </cell>
          <cell r="D5820">
            <v>40070</v>
          </cell>
          <cell r="E5820" t="str">
            <v>I</v>
          </cell>
          <cell r="F5820" t="str">
            <v>CO - INDOOR RADON EPA</v>
          </cell>
          <cell r="G5820" t="str">
            <v/>
          </cell>
          <cell r="H5820" t="str">
            <v/>
          </cell>
        </row>
        <row r="5821">
          <cell r="A5821" t="str">
            <v>0040090573</v>
          </cell>
          <cell r="B5821" t="str">
            <v>00400</v>
          </cell>
          <cell r="C5821" t="str">
            <v>90573</v>
          </cell>
          <cell r="D5821">
            <v>40070</v>
          </cell>
          <cell r="E5821" t="str">
            <v>I</v>
          </cell>
          <cell r="F5821" t="str">
            <v>CO - CHRONIC DISEASES</v>
          </cell>
          <cell r="G5821" t="str">
            <v/>
          </cell>
          <cell r="H5821" t="str">
            <v/>
          </cell>
        </row>
        <row r="5822">
          <cell r="A5822" t="str">
            <v>0040090574</v>
          </cell>
          <cell r="B5822" t="str">
            <v>00400</v>
          </cell>
          <cell r="C5822" t="str">
            <v>90574</v>
          </cell>
          <cell r="D5822">
            <v>40070</v>
          </cell>
          <cell r="E5822" t="str">
            <v>I</v>
          </cell>
          <cell r="F5822" t="str">
            <v>CO - INFANT MORTALITY CASE REV</v>
          </cell>
          <cell r="G5822" t="str">
            <v/>
          </cell>
          <cell r="H5822" t="str">
            <v/>
          </cell>
        </row>
        <row r="5823">
          <cell r="A5823" t="str">
            <v>0040090575</v>
          </cell>
          <cell r="B5823" t="str">
            <v>00400</v>
          </cell>
          <cell r="C5823" t="str">
            <v>90575</v>
          </cell>
          <cell r="D5823">
            <v>40070</v>
          </cell>
          <cell r="E5823" t="str">
            <v>I</v>
          </cell>
          <cell r="F5823" t="str">
            <v>CO - COMPREHENSIVE HEALTH SERV</v>
          </cell>
          <cell r="G5823" t="str">
            <v/>
          </cell>
          <cell r="H5823" t="str">
            <v/>
          </cell>
        </row>
        <row r="5824">
          <cell r="A5824" t="str">
            <v>0040090576</v>
          </cell>
          <cell r="B5824" t="str">
            <v>00400</v>
          </cell>
          <cell r="C5824" t="str">
            <v>90576</v>
          </cell>
          <cell r="D5824">
            <v>40070</v>
          </cell>
          <cell r="E5824" t="str">
            <v>I</v>
          </cell>
          <cell r="F5824" t="str">
            <v>CO - COMPREHENSIVE HEALTH SERV</v>
          </cell>
          <cell r="G5824" t="str">
            <v/>
          </cell>
          <cell r="H5824" t="str">
            <v/>
          </cell>
        </row>
        <row r="5825">
          <cell r="A5825" t="str">
            <v>0040090577</v>
          </cell>
          <cell r="B5825" t="str">
            <v>00400</v>
          </cell>
          <cell r="C5825" t="str">
            <v>90577</v>
          </cell>
          <cell r="D5825">
            <v>40070</v>
          </cell>
          <cell r="E5825" t="str">
            <v>I</v>
          </cell>
          <cell r="F5825" t="str">
            <v>CO - HEALTH EDUC PREVENT H BLO</v>
          </cell>
          <cell r="G5825" t="str">
            <v/>
          </cell>
          <cell r="H5825" t="str">
            <v/>
          </cell>
        </row>
        <row r="5826">
          <cell r="A5826" t="str">
            <v>0040090578</v>
          </cell>
          <cell r="B5826" t="str">
            <v>00400</v>
          </cell>
          <cell r="C5826" t="str">
            <v>90578</v>
          </cell>
          <cell r="D5826">
            <v>40070</v>
          </cell>
          <cell r="E5826" t="str">
            <v>I</v>
          </cell>
          <cell r="F5826" t="str">
            <v>CO - SUDDEN INFANT DEATH MCH B</v>
          </cell>
          <cell r="G5826" t="str">
            <v/>
          </cell>
          <cell r="H5826" t="str">
            <v/>
          </cell>
        </row>
        <row r="5827">
          <cell r="A5827" t="str">
            <v>0040090580</v>
          </cell>
          <cell r="B5827" t="str">
            <v>00400</v>
          </cell>
          <cell r="C5827" t="str">
            <v>90580</v>
          </cell>
          <cell r="D5827">
            <v>40070</v>
          </cell>
          <cell r="E5827" t="str">
            <v>I</v>
          </cell>
          <cell r="F5827" t="str">
            <v>CO - SEXUALLY TRANSMITTED DISE</v>
          </cell>
          <cell r="G5827" t="str">
            <v/>
          </cell>
          <cell r="H5827" t="str">
            <v/>
          </cell>
        </row>
        <row r="5828">
          <cell r="A5828" t="str">
            <v>0040090581</v>
          </cell>
          <cell r="B5828" t="str">
            <v>00400</v>
          </cell>
          <cell r="C5828" t="str">
            <v>90581</v>
          </cell>
          <cell r="D5828">
            <v>40070</v>
          </cell>
          <cell r="E5828" t="str">
            <v>I</v>
          </cell>
          <cell r="F5828" t="str">
            <v>CO - IMMUNIZATION PROGRAM</v>
          </cell>
          <cell r="G5828" t="str">
            <v/>
          </cell>
          <cell r="H5828" t="str">
            <v/>
          </cell>
        </row>
        <row r="5829">
          <cell r="A5829" t="str">
            <v>0040090582</v>
          </cell>
          <cell r="B5829" t="str">
            <v>00400</v>
          </cell>
          <cell r="C5829" t="str">
            <v>90582</v>
          </cell>
          <cell r="D5829">
            <v>40070</v>
          </cell>
          <cell r="E5829" t="str">
            <v>I</v>
          </cell>
          <cell r="F5829" t="str">
            <v>CO - U.S.D.A - W.I.C PROG</v>
          </cell>
          <cell r="G5829" t="str">
            <v/>
          </cell>
          <cell r="H5829" t="str">
            <v/>
          </cell>
        </row>
        <row r="5830">
          <cell r="A5830" t="str">
            <v>0040090583</v>
          </cell>
          <cell r="B5830" t="str">
            <v>00400</v>
          </cell>
          <cell r="C5830" t="str">
            <v>90583</v>
          </cell>
          <cell r="D5830">
            <v>40070</v>
          </cell>
          <cell r="E5830" t="str">
            <v>I</v>
          </cell>
          <cell r="F5830" t="str">
            <v>CO - COMMUNICATIONS-P.H. BLOCK</v>
          </cell>
          <cell r="G5830" t="str">
            <v/>
          </cell>
          <cell r="H5830" t="str">
            <v/>
          </cell>
        </row>
        <row r="5831">
          <cell r="A5831" t="str">
            <v>0040090584</v>
          </cell>
          <cell r="B5831" t="str">
            <v>00400</v>
          </cell>
          <cell r="C5831" t="str">
            <v>90584</v>
          </cell>
          <cell r="D5831">
            <v>40070</v>
          </cell>
          <cell r="E5831" t="str">
            <v>I</v>
          </cell>
          <cell r="F5831" t="str">
            <v>CO - PUBLIC HEALTH RESOURCE UT</v>
          </cell>
          <cell r="G5831" t="str">
            <v/>
          </cell>
          <cell r="H5831" t="str">
            <v/>
          </cell>
        </row>
        <row r="5832">
          <cell r="A5832" t="str">
            <v>0040090585</v>
          </cell>
          <cell r="B5832" t="str">
            <v>00400</v>
          </cell>
          <cell r="C5832" t="str">
            <v>90585</v>
          </cell>
          <cell r="D5832">
            <v>40070</v>
          </cell>
          <cell r="E5832" t="str">
            <v>I</v>
          </cell>
          <cell r="F5832" t="str">
            <v>CO - GREAT LAKES REGIONAL GENE</v>
          </cell>
          <cell r="G5832" t="str">
            <v/>
          </cell>
          <cell r="H5832" t="str">
            <v/>
          </cell>
        </row>
        <row r="5833">
          <cell r="A5833" t="str">
            <v>0040090586</v>
          </cell>
          <cell r="B5833" t="str">
            <v>00400</v>
          </cell>
          <cell r="C5833" t="str">
            <v>90586</v>
          </cell>
          <cell r="D5833">
            <v>40070</v>
          </cell>
          <cell r="E5833" t="str">
            <v>I</v>
          </cell>
          <cell r="F5833" t="str">
            <v>CO - AIDS PREVENTION</v>
          </cell>
          <cell r="G5833" t="str">
            <v/>
          </cell>
          <cell r="H5833" t="str">
            <v/>
          </cell>
        </row>
        <row r="5834">
          <cell r="A5834" t="str">
            <v>0040090588</v>
          </cell>
          <cell r="B5834" t="str">
            <v>00400</v>
          </cell>
          <cell r="C5834" t="str">
            <v>90588</v>
          </cell>
          <cell r="D5834">
            <v>40070</v>
          </cell>
          <cell r="E5834" t="str">
            <v>I</v>
          </cell>
          <cell r="F5834" t="str">
            <v>CO - ADAP</v>
          </cell>
          <cell r="G5834" t="str">
            <v/>
          </cell>
          <cell r="H5834" t="str">
            <v/>
          </cell>
        </row>
        <row r="5835">
          <cell r="A5835" t="str">
            <v>0040090589</v>
          </cell>
          <cell r="B5835" t="str">
            <v>00400</v>
          </cell>
          <cell r="C5835" t="str">
            <v>90589</v>
          </cell>
          <cell r="D5835">
            <v>40070</v>
          </cell>
          <cell r="E5835" t="str">
            <v>I</v>
          </cell>
          <cell r="F5835" t="str">
            <v>CO - ACUTE DISEASE-P.H.BLOCK</v>
          </cell>
          <cell r="G5835" t="str">
            <v/>
          </cell>
          <cell r="H5835" t="str">
            <v/>
          </cell>
        </row>
        <row r="5836">
          <cell r="A5836" t="str">
            <v>0040090590</v>
          </cell>
          <cell r="B5836" t="str">
            <v>00400</v>
          </cell>
          <cell r="C5836" t="str">
            <v>90590</v>
          </cell>
          <cell r="D5836">
            <v>40070</v>
          </cell>
          <cell r="E5836" t="str">
            <v>I</v>
          </cell>
          <cell r="F5836" t="str">
            <v>CO - PREVENTION PH BLOCK</v>
          </cell>
          <cell r="G5836" t="str">
            <v/>
          </cell>
          <cell r="H5836" t="str">
            <v/>
          </cell>
        </row>
        <row r="5837">
          <cell r="A5837" t="str">
            <v>0040090591</v>
          </cell>
          <cell r="B5837" t="str">
            <v>00400</v>
          </cell>
          <cell r="C5837" t="str">
            <v>90591</v>
          </cell>
          <cell r="D5837">
            <v>40070</v>
          </cell>
          <cell r="E5837" t="str">
            <v>I</v>
          </cell>
          <cell r="F5837" t="str">
            <v>CO - FEDERAL MCH BLOCK GRANT</v>
          </cell>
          <cell r="G5837" t="str">
            <v/>
          </cell>
          <cell r="H5837" t="str">
            <v/>
          </cell>
        </row>
        <row r="5838">
          <cell r="A5838" t="str">
            <v>0040090592</v>
          </cell>
          <cell r="B5838" t="str">
            <v>00400</v>
          </cell>
          <cell r="C5838" t="str">
            <v>90592</v>
          </cell>
          <cell r="D5838">
            <v>40070</v>
          </cell>
          <cell r="E5838" t="str">
            <v>I</v>
          </cell>
          <cell r="F5838" t="str">
            <v>CO - SSI PROGRAM</v>
          </cell>
          <cell r="G5838" t="str">
            <v/>
          </cell>
          <cell r="H5838" t="str">
            <v/>
          </cell>
        </row>
        <row r="5839">
          <cell r="A5839" t="str">
            <v>0040090598</v>
          </cell>
          <cell r="B5839" t="str">
            <v>00400</v>
          </cell>
          <cell r="C5839" t="str">
            <v>90598</v>
          </cell>
          <cell r="D5839">
            <v>40070</v>
          </cell>
          <cell r="E5839" t="str">
            <v>I</v>
          </cell>
          <cell r="F5839" t="str">
            <v>CO - MEDICAL CARE ADMINISTRATI</v>
          </cell>
          <cell r="G5839" t="str">
            <v/>
          </cell>
          <cell r="H5839" t="str">
            <v/>
          </cell>
        </row>
        <row r="5840">
          <cell r="A5840" t="str">
            <v>0040090618</v>
          </cell>
          <cell r="B5840" t="str">
            <v>00400</v>
          </cell>
          <cell r="C5840" t="str">
            <v>90618</v>
          </cell>
          <cell r="D5840">
            <v>40070</v>
          </cell>
          <cell r="E5840" t="str">
            <v>I</v>
          </cell>
          <cell r="F5840" t="str">
            <v>CO - CRIPPLED CHILDREN</v>
          </cell>
          <cell r="G5840" t="str">
            <v/>
          </cell>
          <cell r="H5840" t="str">
            <v/>
          </cell>
        </row>
        <row r="5841">
          <cell r="A5841" t="str">
            <v>0040090679</v>
          </cell>
          <cell r="B5841" t="str">
            <v>00400</v>
          </cell>
          <cell r="C5841" t="str">
            <v>90679</v>
          </cell>
          <cell r="D5841">
            <v>40070</v>
          </cell>
          <cell r="E5841" t="str">
            <v>I</v>
          </cell>
          <cell r="F5841" t="str">
            <v>CO - REDECORATE INTERIOR OF BL</v>
          </cell>
          <cell r="G5841" t="str">
            <v/>
          </cell>
          <cell r="H5841" t="str">
            <v/>
          </cell>
        </row>
        <row r="5842">
          <cell r="A5842" t="str">
            <v>0040090731</v>
          </cell>
          <cell r="B5842" t="str">
            <v>00400</v>
          </cell>
          <cell r="C5842" t="str">
            <v>90731</v>
          </cell>
          <cell r="D5842">
            <v>40070</v>
          </cell>
          <cell r="E5842" t="str">
            <v>I</v>
          </cell>
          <cell r="F5842" t="str">
            <v>CO - RENNOVATE MAIN LOBBY</v>
          </cell>
          <cell r="G5842" t="str">
            <v/>
          </cell>
          <cell r="H5842" t="str">
            <v/>
          </cell>
        </row>
        <row r="5843">
          <cell r="A5843" t="str">
            <v>0040090746</v>
          </cell>
          <cell r="B5843" t="str">
            <v>00400</v>
          </cell>
          <cell r="C5843" t="str">
            <v>90746</v>
          </cell>
          <cell r="D5843">
            <v>40070</v>
          </cell>
          <cell r="E5843" t="str">
            <v>I</v>
          </cell>
          <cell r="F5843" t="str">
            <v>CO - PRODUCTION FACILITY</v>
          </cell>
          <cell r="G5843" t="str">
            <v/>
          </cell>
          <cell r="H5843" t="str">
            <v/>
          </cell>
        </row>
        <row r="5844">
          <cell r="A5844" t="str">
            <v>0040090867</v>
          </cell>
          <cell r="B5844" t="str">
            <v>00400</v>
          </cell>
          <cell r="C5844" t="str">
            <v>90867</v>
          </cell>
          <cell r="D5844">
            <v>40070</v>
          </cell>
          <cell r="E5844" t="str">
            <v>I</v>
          </cell>
          <cell r="F5844" t="str">
            <v>CO - ROOF REPAIR</v>
          </cell>
          <cell r="G5844" t="str">
            <v/>
          </cell>
          <cell r="H5844" t="str">
            <v/>
          </cell>
        </row>
        <row r="5845">
          <cell r="A5845" t="str">
            <v>0040090871</v>
          </cell>
          <cell r="B5845" t="str">
            <v>00400</v>
          </cell>
          <cell r="C5845" t="str">
            <v>90871</v>
          </cell>
          <cell r="D5845">
            <v>40070</v>
          </cell>
          <cell r="E5845" t="str">
            <v>I</v>
          </cell>
          <cell r="F5845" t="str">
            <v>CO - ROOF REPAIR</v>
          </cell>
          <cell r="G5845" t="str">
            <v/>
          </cell>
          <cell r="H5845" t="str">
            <v/>
          </cell>
        </row>
        <row r="5846">
          <cell r="A5846" t="str">
            <v>0040091015</v>
          </cell>
          <cell r="B5846" t="str">
            <v>00400</v>
          </cell>
          <cell r="C5846" t="str">
            <v>91015</v>
          </cell>
          <cell r="D5846">
            <v>40070</v>
          </cell>
          <cell r="E5846" t="str">
            <v>I</v>
          </cell>
          <cell r="F5846" t="str">
            <v>CO - ESEA SPECIAL CONSULT SERV</v>
          </cell>
          <cell r="G5846" t="str">
            <v/>
          </cell>
          <cell r="H5846" t="str">
            <v/>
          </cell>
        </row>
        <row r="5847">
          <cell r="A5847" t="str">
            <v>0040091025</v>
          </cell>
          <cell r="B5847" t="str">
            <v>00400</v>
          </cell>
          <cell r="C5847" t="str">
            <v>91025</v>
          </cell>
          <cell r="D5847">
            <v>40070</v>
          </cell>
          <cell r="E5847" t="str">
            <v>I</v>
          </cell>
          <cell r="F5847" t="str">
            <v>CO - RECYCLING</v>
          </cell>
          <cell r="G5847" t="str">
            <v/>
          </cell>
          <cell r="H5847" t="str">
            <v/>
          </cell>
        </row>
        <row r="5848">
          <cell r="A5848" t="str">
            <v>0040091364</v>
          </cell>
          <cell r="B5848" t="str">
            <v>00400</v>
          </cell>
          <cell r="C5848" t="str">
            <v>91364</v>
          </cell>
          <cell r="D5848">
            <v>40070</v>
          </cell>
          <cell r="E5848" t="str">
            <v>I</v>
          </cell>
          <cell r="F5848" t="str">
            <v>CO - MILK INSPECTION</v>
          </cell>
          <cell r="G5848" t="str">
            <v/>
          </cell>
          <cell r="H5848" t="str">
            <v/>
          </cell>
        </row>
        <row r="5849">
          <cell r="A5849" t="str">
            <v>0040091387</v>
          </cell>
          <cell r="B5849" t="str">
            <v>00400</v>
          </cell>
          <cell r="C5849" t="str">
            <v>91387</v>
          </cell>
          <cell r="D5849">
            <v>40070</v>
          </cell>
          <cell r="E5849" t="str">
            <v>I</v>
          </cell>
          <cell r="F5849" t="str">
            <v>CO - AIDS COUNSELING</v>
          </cell>
          <cell r="G5849" t="str">
            <v/>
          </cell>
          <cell r="H5849" t="str">
            <v/>
          </cell>
        </row>
        <row r="5850">
          <cell r="A5850" t="str">
            <v>0040091405</v>
          </cell>
          <cell r="B5850" t="str">
            <v>00400</v>
          </cell>
          <cell r="C5850" t="str">
            <v>91405</v>
          </cell>
          <cell r="D5850">
            <v>40070</v>
          </cell>
          <cell r="E5850" t="str">
            <v>I</v>
          </cell>
          <cell r="F5850" t="str">
            <v>CO - COMPUTER ROOM EXPANSION</v>
          </cell>
          <cell r="G5850" t="str">
            <v/>
          </cell>
          <cell r="H5850" t="str">
            <v/>
          </cell>
        </row>
        <row r="5851">
          <cell r="A5851" t="str">
            <v>0040091415</v>
          </cell>
          <cell r="B5851" t="str">
            <v>00400</v>
          </cell>
          <cell r="C5851" t="str">
            <v>91415</v>
          </cell>
          <cell r="D5851">
            <v>40070</v>
          </cell>
          <cell r="E5851" t="str">
            <v>I</v>
          </cell>
          <cell r="F5851" t="str">
            <v>CO - TUCKPOINT AND WATERPROOF</v>
          </cell>
          <cell r="G5851" t="str">
            <v/>
          </cell>
          <cell r="H5851" t="str">
            <v/>
          </cell>
        </row>
        <row r="5852">
          <cell r="A5852" t="str">
            <v>0040091554</v>
          </cell>
          <cell r="B5852" t="str">
            <v>00400</v>
          </cell>
          <cell r="C5852" t="str">
            <v>91554</v>
          </cell>
          <cell r="D5852">
            <v>40070</v>
          </cell>
          <cell r="E5852" t="str">
            <v>I</v>
          </cell>
          <cell r="F5852" t="str">
            <v>CO - ROOF REPLACEMENT</v>
          </cell>
          <cell r="G5852" t="str">
            <v/>
          </cell>
          <cell r="H5852" t="str">
            <v/>
          </cell>
        </row>
        <row r="5853">
          <cell r="A5853" t="str">
            <v>0040091555</v>
          </cell>
          <cell r="B5853" t="str">
            <v>00400</v>
          </cell>
          <cell r="C5853" t="str">
            <v>91555</v>
          </cell>
          <cell r="D5853">
            <v>40070</v>
          </cell>
          <cell r="E5853" t="str">
            <v>I</v>
          </cell>
          <cell r="F5853" t="str">
            <v>CO - MORTON SCHOOL RENOVATION</v>
          </cell>
          <cell r="G5853" t="str">
            <v/>
          </cell>
          <cell r="H5853" t="str">
            <v/>
          </cell>
        </row>
        <row r="5854">
          <cell r="A5854" t="str">
            <v>0040091556</v>
          </cell>
          <cell r="B5854" t="str">
            <v>00400</v>
          </cell>
          <cell r="C5854" t="str">
            <v>91556</v>
          </cell>
          <cell r="D5854">
            <v>40070</v>
          </cell>
          <cell r="E5854" t="str">
            <v>I</v>
          </cell>
          <cell r="F5854" t="str">
            <v>CO - DORM INTERIOR LIGHTS</v>
          </cell>
          <cell r="G5854" t="str">
            <v/>
          </cell>
          <cell r="H5854" t="str">
            <v/>
          </cell>
        </row>
        <row r="5855">
          <cell r="A5855" t="str">
            <v>0040091728</v>
          </cell>
          <cell r="B5855" t="str">
            <v>00400</v>
          </cell>
          <cell r="C5855" t="str">
            <v>91728</v>
          </cell>
          <cell r="D5855">
            <v>40070</v>
          </cell>
          <cell r="E5855" t="str">
            <v>I</v>
          </cell>
          <cell r="F5855" t="str">
            <v>CO - COMMUNITY HLTH CNTR START</v>
          </cell>
          <cell r="G5855" t="str">
            <v/>
          </cell>
          <cell r="H5855" t="str">
            <v/>
          </cell>
        </row>
        <row r="5856">
          <cell r="A5856" t="str">
            <v>0040091729</v>
          </cell>
          <cell r="B5856" t="str">
            <v>00400</v>
          </cell>
          <cell r="C5856" t="str">
            <v>91729</v>
          </cell>
          <cell r="D5856">
            <v>40070</v>
          </cell>
          <cell r="E5856" t="str">
            <v>I</v>
          </cell>
          <cell r="F5856" t="str">
            <v>CO - COMMUNITY HLTH CNTR START</v>
          </cell>
          <cell r="G5856" t="str">
            <v/>
          </cell>
          <cell r="H5856" t="str">
            <v/>
          </cell>
        </row>
        <row r="5857">
          <cell r="A5857" t="str">
            <v>0040091763</v>
          </cell>
          <cell r="B5857" t="str">
            <v>00400</v>
          </cell>
          <cell r="C5857" t="str">
            <v>91763</v>
          </cell>
          <cell r="D5857">
            <v>40070</v>
          </cell>
          <cell r="E5857" t="str">
            <v>I</v>
          </cell>
          <cell r="F5857" t="str">
            <v>CO - COMMUNITY HEALTH CENTERS</v>
          </cell>
          <cell r="G5857" t="str">
            <v/>
          </cell>
          <cell r="H5857" t="str">
            <v/>
          </cell>
        </row>
        <row r="5858">
          <cell r="A5858" t="str">
            <v>0040091777</v>
          </cell>
          <cell r="B5858" t="str">
            <v>00400</v>
          </cell>
          <cell r="C5858" t="str">
            <v>91777</v>
          </cell>
          <cell r="D5858">
            <v>40070</v>
          </cell>
          <cell r="E5858" t="str">
            <v>I</v>
          </cell>
          <cell r="F5858" t="str">
            <v>CO - ADOPTION MEDICAL HISTORY</v>
          </cell>
          <cell r="G5858" t="str">
            <v/>
          </cell>
          <cell r="H5858" t="str">
            <v/>
          </cell>
        </row>
        <row r="5859">
          <cell r="A5859" t="str">
            <v>0040091789</v>
          </cell>
          <cell r="B5859" t="str">
            <v>00400</v>
          </cell>
          <cell r="C5859" t="str">
            <v>91789</v>
          </cell>
          <cell r="D5859">
            <v>40070</v>
          </cell>
          <cell r="E5859" t="str">
            <v>I</v>
          </cell>
          <cell r="F5859" t="str">
            <v>CO - RADON GAS TRUST</v>
          </cell>
          <cell r="G5859" t="str">
            <v/>
          </cell>
          <cell r="H5859" t="str">
            <v/>
          </cell>
        </row>
        <row r="5860">
          <cell r="A5860" t="str">
            <v>0040091792</v>
          </cell>
          <cell r="B5860" t="str">
            <v>00400</v>
          </cell>
          <cell r="C5860" t="str">
            <v>91792</v>
          </cell>
          <cell r="D5860">
            <v>40070</v>
          </cell>
          <cell r="E5860" t="str">
            <v>I</v>
          </cell>
          <cell r="F5860" t="str">
            <v>CO - BIRTH PROBLEMS REGISTRY</v>
          </cell>
          <cell r="G5860" t="str">
            <v/>
          </cell>
          <cell r="H5860" t="str">
            <v/>
          </cell>
        </row>
        <row r="5861">
          <cell r="A5861" t="str">
            <v>0040091795</v>
          </cell>
          <cell r="B5861" t="str">
            <v>00400</v>
          </cell>
          <cell r="C5861" t="str">
            <v>91795</v>
          </cell>
          <cell r="D5861">
            <v>40070</v>
          </cell>
          <cell r="E5861" t="str">
            <v>I</v>
          </cell>
          <cell r="F5861" t="str">
            <v>CO - MOTOR FUEL INSPECTION PRG</v>
          </cell>
          <cell r="G5861" t="str">
            <v/>
          </cell>
          <cell r="H5861" t="str">
            <v/>
          </cell>
        </row>
        <row r="5862">
          <cell r="A5862" t="str">
            <v>0040091820</v>
          </cell>
          <cell r="B5862" t="str">
            <v>00400</v>
          </cell>
          <cell r="C5862" t="str">
            <v>91820</v>
          </cell>
          <cell r="D5862">
            <v>40070</v>
          </cell>
          <cell r="E5862" t="str">
            <v>I</v>
          </cell>
          <cell r="F5862" t="str">
            <v>CO - HIGHWAY SAFETY PLAN 400</v>
          </cell>
          <cell r="G5862" t="str">
            <v/>
          </cell>
          <cell r="H5862" t="str">
            <v/>
          </cell>
        </row>
        <row r="5863">
          <cell r="A5863" t="str">
            <v>0040091848</v>
          </cell>
          <cell r="B5863" t="str">
            <v>00400</v>
          </cell>
          <cell r="C5863" t="str">
            <v>91848</v>
          </cell>
          <cell r="D5863">
            <v>40070</v>
          </cell>
          <cell r="E5863" t="str">
            <v>I</v>
          </cell>
          <cell r="F5863" t="str">
            <v>CO - CHILDHOOD LEAD POISON PRE</v>
          </cell>
          <cell r="G5863" t="str">
            <v/>
          </cell>
          <cell r="H5863" t="str">
            <v/>
          </cell>
        </row>
        <row r="5864">
          <cell r="A5864" t="str">
            <v>0040091849</v>
          </cell>
          <cell r="B5864" t="str">
            <v>00400</v>
          </cell>
          <cell r="C5864" t="str">
            <v>91849</v>
          </cell>
          <cell r="D5864">
            <v>40070</v>
          </cell>
          <cell r="E5864" t="str">
            <v>I</v>
          </cell>
          <cell r="F5864" t="str">
            <v>CO - SMOKING GRANT PY</v>
          </cell>
          <cell r="G5864" t="str">
            <v/>
          </cell>
          <cell r="H5864" t="str">
            <v/>
          </cell>
        </row>
        <row r="5865">
          <cell r="A5865" t="str">
            <v>0040091850</v>
          </cell>
          <cell r="B5865" t="str">
            <v>00400</v>
          </cell>
          <cell r="C5865" t="str">
            <v>91850</v>
          </cell>
          <cell r="D5865">
            <v>40070</v>
          </cell>
          <cell r="E5865" t="str">
            <v>I</v>
          </cell>
          <cell r="F5865" t="str">
            <v>CO - INDIANA F.A.C.E. PROJECT</v>
          </cell>
          <cell r="G5865" t="str">
            <v/>
          </cell>
          <cell r="H5865" t="str">
            <v/>
          </cell>
        </row>
        <row r="5866">
          <cell r="A5866" t="str">
            <v>0040091851</v>
          </cell>
          <cell r="B5866" t="str">
            <v>00400</v>
          </cell>
          <cell r="C5866" t="str">
            <v>91851</v>
          </cell>
          <cell r="D5866">
            <v>40070</v>
          </cell>
          <cell r="E5866" t="str">
            <v>I</v>
          </cell>
          <cell r="F5866" t="str">
            <v>CO - CHRONIC DISEASES PY</v>
          </cell>
          <cell r="G5866" t="str">
            <v/>
          </cell>
          <cell r="H5866" t="str">
            <v/>
          </cell>
        </row>
        <row r="5867">
          <cell r="A5867" t="str">
            <v>0040091852</v>
          </cell>
          <cell r="B5867" t="str">
            <v>00400</v>
          </cell>
          <cell r="C5867" t="str">
            <v>91852</v>
          </cell>
          <cell r="D5867">
            <v>40070</v>
          </cell>
          <cell r="E5867" t="str">
            <v>I</v>
          </cell>
          <cell r="F5867" t="str">
            <v>CO - CANCER CONTROL PROJECT</v>
          </cell>
          <cell r="G5867" t="str">
            <v/>
          </cell>
          <cell r="H5867" t="str">
            <v/>
          </cell>
        </row>
        <row r="5868">
          <cell r="A5868" t="str">
            <v>0040091853</v>
          </cell>
          <cell r="B5868" t="str">
            <v>00400</v>
          </cell>
          <cell r="C5868" t="str">
            <v>91853</v>
          </cell>
          <cell r="D5868">
            <v>40070</v>
          </cell>
          <cell r="E5868" t="str">
            <v>I</v>
          </cell>
          <cell r="F5868" t="str">
            <v>CO - BREAST AND CERVICAL CANCE</v>
          </cell>
          <cell r="G5868" t="str">
            <v/>
          </cell>
          <cell r="H5868" t="str">
            <v/>
          </cell>
        </row>
        <row r="5869">
          <cell r="A5869" t="str">
            <v>0040091854</v>
          </cell>
          <cell r="B5869" t="str">
            <v>00400</v>
          </cell>
          <cell r="C5869" t="str">
            <v>91854</v>
          </cell>
          <cell r="D5869">
            <v>40070</v>
          </cell>
          <cell r="E5869" t="str">
            <v>I</v>
          </cell>
          <cell r="F5869" t="str">
            <v>CO - PRIDE</v>
          </cell>
          <cell r="G5869" t="str">
            <v/>
          </cell>
          <cell r="H5869" t="str">
            <v/>
          </cell>
        </row>
        <row r="5870">
          <cell r="A5870" t="str">
            <v>0040091856</v>
          </cell>
          <cell r="B5870" t="str">
            <v>00400</v>
          </cell>
          <cell r="C5870" t="str">
            <v>91856</v>
          </cell>
          <cell r="D5870">
            <v>40070</v>
          </cell>
          <cell r="E5870" t="str">
            <v>I</v>
          </cell>
          <cell r="F5870" t="str">
            <v>CO - COMMUNITY INTEGRATED SERV</v>
          </cell>
          <cell r="G5870" t="str">
            <v/>
          </cell>
          <cell r="H5870" t="str">
            <v/>
          </cell>
        </row>
        <row r="5871">
          <cell r="A5871" t="str">
            <v>0040091857</v>
          </cell>
          <cell r="B5871" t="str">
            <v>00400</v>
          </cell>
          <cell r="C5871" t="str">
            <v>91857</v>
          </cell>
          <cell r="D5871">
            <v>40070</v>
          </cell>
          <cell r="E5871" t="str">
            <v>I</v>
          </cell>
          <cell r="F5871" t="str">
            <v>CO - PRIMARY HEALTH CARE ASSO</v>
          </cell>
          <cell r="G5871" t="str">
            <v/>
          </cell>
          <cell r="H5871" t="str">
            <v/>
          </cell>
        </row>
        <row r="5872">
          <cell r="A5872" t="str">
            <v>0040091861</v>
          </cell>
          <cell r="B5872" t="str">
            <v>00400</v>
          </cell>
          <cell r="C5872" t="str">
            <v>91861</v>
          </cell>
          <cell r="D5872">
            <v>40070</v>
          </cell>
          <cell r="E5872" t="str">
            <v>I</v>
          </cell>
          <cell r="F5872" t="str">
            <v>CO - TUBERCULOSIS COOPERATIVE</v>
          </cell>
          <cell r="G5872" t="str">
            <v/>
          </cell>
          <cell r="H5872" t="str">
            <v/>
          </cell>
        </row>
        <row r="5873">
          <cell r="A5873" t="str">
            <v>0040091862</v>
          </cell>
          <cell r="B5873" t="str">
            <v>00400</v>
          </cell>
          <cell r="C5873" t="str">
            <v>91862</v>
          </cell>
          <cell r="D5873">
            <v>40070</v>
          </cell>
          <cell r="E5873" t="str">
            <v>I</v>
          </cell>
          <cell r="F5873" t="str">
            <v>CO - SUDDEN INFANT DEATH MCH B</v>
          </cell>
          <cell r="G5873" t="str">
            <v/>
          </cell>
          <cell r="H5873" t="str">
            <v/>
          </cell>
        </row>
        <row r="5874">
          <cell r="A5874" t="str">
            <v>0040091863</v>
          </cell>
          <cell r="B5874" t="str">
            <v>00400</v>
          </cell>
          <cell r="C5874" t="str">
            <v>91863</v>
          </cell>
          <cell r="D5874">
            <v>40070</v>
          </cell>
          <cell r="E5874" t="str">
            <v>I</v>
          </cell>
          <cell r="F5874" t="str">
            <v>CO - RAPE CRISIS PREVENT H BLO</v>
          </cell>
          <cell r="G5874" t="str">
            <v/>
          </cell>
          <cell r="H5874" t="str">
            <v/>
          </cell>
        </row>
        <row r="5875">
          <cell r="A5875" t="str">
            <v>0040091864</v>
          </cell>
          <cell r="B5875" t="str">
            <v>00400</v>
          </cell>
          <cell r="C5875" t="str">
            <v>91864</v>
          </cell>
          <cell r="D5875">
            <v>40070</v>
          </cell>
          <cell r="E5875" t="str">
            <v>I</v>
          </cell>
          <cell r="F5875" t="str">
            <v>CO - HIV SUPPLEMENTAL SURVEILL</v>
          </cell>
          <cell r="G5875" t="str">
            <v/>
          </cell>
          <cell r="H5875" t="str">
            <v/>
          </cell>
        </row>
        <row r="5876">
          <cell r="A5876" t="str">
            <v>0040091865</v>
          </cell>
          <cell r="B5876" t="str">
            <v>00400</v>
          </cell>
          <cell r="C5876" t="str">
            <v>91865</v>
          </cell>
          <cell r="D5876">
            <v>40070</v>
          </cell>
          <cell r="E5876" t="str">
            <v>I</v>
          </cell>
          <cell r="F5876" t="str">
            <v>CO - BEHAVE RSK FCRT SURV</v>
          </cell>
          <cell r="G5876" t="str">
            <v/>
          </cell>
          <cell r="H5876" t="str">
            <v/>
          </cell>
        </row>
        <row r="5877">
          <cell r="A5877" t="str">
            <v>0040091867</v>
          </cell>
          <cell r="B5877" t="str">
            <v>00400</v>
          </cell>
          <cell r="C5877" t="str">
            <v>91867</v>
          </cell>
          <cell r="D5877">
            <v>40070</v>
          </cell>
          <cell r="E5877" t="str">
            <v>I</v>
          </cell>
          <cell r="F5877" t="str">
            <v>CO - HIV CARE GRANT PY</v>
          </cell>
          <cell r="G5877" t="str">
            <v/>
          </cell>
          <cell r="H5877" t="str">
            <v/>
          </cell>
        </row>
        <row r="5878">
          <cell r="A5878" t="str">
            <v>0040091868</v>
          </cell>
          <cell r="B5878" t="str">
            <v>00400</v>
          </cell>
          <cell r="C5878" t="str">
            <v>91868</v>
          </cell>
          <cell r="D5878">
            <v>40070</v>
          </cell>
          <cell r="E5878" t="str">
            <v>I</v>
          </cell>
          <cell r="F5878" t="str">
            <v>CO - COOP HEALTH STATISTICS</v>
          </cell>
          <cell r="G5878" t="str">
            <v/>
          </cell>
          <cell r="H5878" t="str">
            <v/>
          </cell>
        </row>
        <row r="5879">
          <cell r="A5879" t="str">
            <v>0040091870</v>
          </cell>
          <cell r="B5879" t="str">
            <v>00400</v>
          </cell>
          <cell r="C5879" t="str">
            <v>91870</v>
          </cell>
          <cell r="D5879">
            <v>40070</v>
          </cell>
          <cell r="E5879" t="str">
            <v>I</v>
          </cell>
          <cell r="F5879" t="str">
            <v>CO - AIDS SURVEILLANCE PY</v>
          </cell>
          <cell r="G5879" t="str">
            <v/>
          </cell>
          <cell r="H5879" t="str">
            <v/>
          </cell>
        </row>
        <row r="5880">
          <cell r="A5880" t="str">
            <v>0040091872</v>
          </cell>
          <cell r="B5880" t="str">
            <v>00400</v>
          </cell>
          <cell r="C5880" t="str">
            <v>91872</v>
          </cell>
          <cell r="D5880">
            <v>40070</v>
          </cell>
          <cell r="E5880" t="str">
            <v>I</v>
          </cell>
          <cell r="F5880" t="str">
            <v>CO - HEALTH REIMBURSEMENT    -</v>
          </cell>
          <cell r="G5880" t="str">
            <v/>
          </cell>
          <cell r="H5880" t="str">
            <v/>
          </cell>
        </row>
        <row r="5881">
          <cell r="A5881" t="str">
            <v>0040091873</v>
          </cell>
          <cell r="B5881" t="str">
            <v>00400</v>
          </cell>
          <cell r="C5881" t="str">
            <v>91873</v>
          </cell>
          <cell r="D5881">
            <v>40070</v>
          </cell>
          <cell r="E5881" t="str">
            <v>I</v>
          </cell>
          <cell r="F5881" t="str">
            <v>CO - HEALTH PROGRAM DEMO ASSES</v>
          </cell>
          <cell r="G5881" t="str">
            <v/>
          </cell>
          <cell r="H5881" t="str">
            <v/>
          </cell>
        </row>
        <row r="5882">
          <cell r="A5882" t="str">
            <v>0040091874</v>
          </cell>
          <cell r="B5882" t="str">
            <v>00400</v>
          </cell>
          <cell r="C5882" t="str">
            <v>91874</v>
          </cell>
          <cell r="D5882">
            <v>40070</v>
          </cell>
          <cell r="E5882" t="str">
            <v>I</v>
          </cell>
          <cell r="F5882" t="str">
            <v>CO - EPIDEMIOLOGY RES CENT-P.H</v>
          </cell>
          <cell r="G5882" t="str">
            <v/>
          </cell>
          <cell r="H5882" t="str">
            <v/>
          </cell>
        </row>
        <row r="5883">
          <cell r="A5883" t="str">
            <v>0040091875</v>
          </cell>
          <cell r="B5883" t="str">
            <v>00400</v>
          </cell>
          <cell r="C5883" t="str">
            <v>91875</v>
          </cell>
          <cell r="D5883">
            <v>40070</v>
          </cell>
          <cell r="E5883" t="str">
            <v>I</v>
          </cell>
          <cell r="F5883" t="str">
            <v>CO - EPIDEMIOLOGY RES CENT-P.H</v>
          </cell>
          <cell r="G5883" t="str">
            <v/>
          </cell>
          <cell r="H5883" t="str">
            <v/>
          </cell>
        </row>
        <row r="5884">
          <cell r="A5884" t="str">
            <v>0040091876</v>
          </cell>
          <cell r="B5884" t="str">
            <v>00400</v>
          </cell>
          <cell r="C5884" t="str">
            <v>91876</v>
          </cell>
          <cell r="D5884">
            <v>40070</v>
          </cell>
          <cell r="E5884" t="str">
            <v>I</v>
          </cell>
          <cell r="F5884" t="str">
            <v>CO - ACUTE DISEASE-P.H.BLOCK</v>
          </cell>
          <cell r="G5884" t="str">
            <v/>
          </cell>
          <cell r="H5884" t="str">
            <v/>
          </cell>
        </row>
        <row r="5885">
          <cell r="A5885" t="str">
            <v>0040091877</v>
          </cell>
          <cell r="B5885" t="str">
            <v>00400</v>
          </cell>
          <cell r="C5885" t="str">
            <v>91877</v>
          </cell>
          <cell r="D5885">
            <v>40070</v>
          </cell>
          <cell r="E5885" t="str">
            <v>I</v>
          </cell>
          <cell r="F5885" t="str">
            <v>CO - SPECIAL PROJECTS-PH BLOCK</v>
          </cell>
          <cell r="G5885" t="str">
            <v/>
          </cell>
          <cell r="H5885" t="str">
            <v/>
          </cell>
        </row>
        <row r="5886">
          <cell r="A5886" t="str">
            <v>0040091878</v>
          </cell>
          <cell r="B5886" t="str">
            <v>00400</v>
          </cell>
          <cell r="C5886" t="str">
            <v>91878</v>
          </cell>
          <cell r="D5886">
            <v>40070</v>
          </cell>
          <cell r="E5886" t="str">
            <v>I</v>
          </cell>
          <cell r="F5886" t="str">
            <v>CO - STROKE BELT INITIATIVE</v>
          </cell>
          <cell r="G5886" t="str">
            <v/>
          </cell>
          <cell r="H5886" t="str">
            <v/>
          </cell>
        </row>
        <row r="5887">
          <cell r="A5887" t="str">
            <v>0040091879</v>
          </cell>
          <cell r="B5887" t="str">
            <v>00400</v>
          </cell>
          <cell r="C5887" t="str">
            <v>91879</v>
          </cell>
          <cell r="D5887">
            <v>40070</v>
          </cell>
          <cell r="E5887" t="str">
            <v>I</v>
          </cell>
          <cell r="F5887" t="str">
            <v>CO - STATE-BASED DIABETES GRAN</v>
          </cell>
          <cell r="G5887" t="str">
            <v/>
          </cell>
          <cell r="H5887" t="str">
            <v/>
          </cell>
        </row>
        <row r="5888">
          <cell r="A5888" t="str">
            <v>0040091881</v>
          </cell>
          <cell r="B5888" t="str">
            <v>00400</v>
          </cell>
          <cell r="C5888" t="str">
            <v>91881</v>
          </cell>
          <cell r="D5888">
            <v>40070</v>
          </cell>
          <cell r="E5888" t="str">
            <v>I</v>
          </cell>
          <cell r="F5888" t="str">
            <v>CO - CSHCN FEDERAL PY</v>
          </cell>
          <cell r="G5888" t="str">
            <v/>
          </cell>
          <cell r="H5888" t="str">
            <v/>
          </cell>
        </row>
        <row r="5889">
          <cell r="A5889" t="str">
            <v>0040091909</v>
          </cell>
          <cell r="B5889" t="str">
            <v>00400</v>
          </cell>
          <cell r="C5889" t="str">
            <v>91909</v>
          </cell>
          <cell r="D5889">
            <v>40070</v>
          </cell>
          <cell r="E5889" t="str">
            <v>I</v>
          </cell>
          <cell r="F5889" t="str">
            <v>CO - INSTALL CARPET</v>
          </cell>
          <cell r="G5889" t="str">
            <v/>
          </cell>
          <cell r="H5889" t="str">
            <v/>
          </cell>
        </row>
        <row r="5890">
          <cell r="A5890" t="str">
            <v>0040091914</v>
          </cell>
          <cell r="B5890" t="str">
            <v>00400</v>
          </cell>
          <cell r="C5890" t="str">
            <v>91914</v>
          </cell>
          <cell r="D5890">
            <v>40070</v>
          </cell>
          <cell r="E5890" t="str">
            <v>I</v>
          </cell>
          <cell r="F5890" t="str">
            <v>CO - HEALTH AND SAFETY PROJECT</v>
          </cell>
          <cell r="G5890" t="str">
            <v/>
          </cell>
          <cell r="H5890" t="str">
            <v/>
          </cell>
        </row>
        <row r="5891">
          <cell r="A5891" t="str">
            <v>0040091923</v>
          </cell>
          <cell r="B5891" t="str">
            <v>00400</v>
          </cell>
          <cell r="C5891" t="str">
            <v>91923</v>
          </cell>
          <cell r="D5891">
            <v>40070</v>
          </cell>
          <cell r="E5891" t="str">
            <v>I</v>
          </cell>
          <cell r="F5891" t="str">
            <v>CO - ADA PROJECT</v>
          </cell>
          <cell r="G5891" t="str">
            <v/>
          </cell>
          <cell r="H5891" t="str">
            <v/>
          </cell>
        </row>
        <row r="5892">
          <cell r="A5892" t="str">
            <v>0040093891</v>
          </cell>
          <cell r="B5892" t="str">
            <v>00400</v>
          </cell>
          <cell r="C5892" t="str">
            <v>93891</v>
          </cell>
          <cell r="D5892">
            <v>40070</v>
          </cell>
          <cell r="E5892" t="str">
            <v>I</v>
          </cell>
          <cell r="F5892" t="str">
            <v>CO - KING HOLIDAY CONFERENCE</v>
          </cell>
          <cell r="G5892" t="str">
            <v/>
          </cell>
          <cell r="H5892" t="str">
            <v/>
          </cell>
        </row>
        <row r="5893">
          <cell r="A5893" t="str">
            <v>0040512820</v>
          </cell>
          <cell r="B5893" t="str">
            <v>00405</v>
          </cell>
          <cell r="C5893" t="str">
            <v>12820</v>
          </cell>
          <cell r="D5893">
            <v>40483</v>
          </cell>
          <cell r="E5893" t="str">
            <v>I</v>
          </cell>
          <cell r="F5893" t="str">
            <v>Added for AM Cleanup</v>
          </cell>
          <cell r="G5893" t="str">
            <v/>
          </cell>
          <cell r="H5893" t="str">
            <v/>
          </cell>
        </row>
        <row r="5894">
          <cell r="A5894" t="str">
            <v>0040513120</v>
          </cell>
          <cell r="B5894" t="str">
            <v>00405</v>
          </cell>
          <cell r="C5894" t="str">
            <v>13120</v>
          </cell>
          <cell r="D5894">
            <v>40486</v>
          </cell>
          <cell r="E5894" t="str">
            <v>I</v>
          </cell>
          <cell r="F5894" t="str">
            <v>DFC STATE ADMINISTRATION</v>
          </cell>
          <cell r="G5894" t="str">
            <v>3</v>
          </cell>
          <cell r="H5894" t="str">
            <v>1000</v>
          </cell>
        </row>
        <row r="5895">
          <cell r="A5895" t="str">
            <v>0040513220</v>
          </cell>
          <cell r="B5895" t="str">
            <v>00405</v>
          </cell>
          <cell r="C5895" t="str">
            <v>13220</v>
          </cell>
          <cell r="D5895">
            <v>40505</v>
          </cell>
          <cell r="E5895" t="str">
            <v>I</v>
          </cell>
          <cell r="F5895" t="str">
            <v>Per SBA</v>
          </cell>
          <cell r="G5895" t="str">
            <v>3</v>
          </cell>
          <cell r="H5895" t="str">
            <v>1000</v>
          </cell>
        </row>
        <row r="5896">
          <cell r="A5896" t="str">
            <v>0040513240</v>
          </cell>
          <cell r="B5896" t="str">
            <v>00405</v>
          </cell>
          <cell r="C5896" t="str">
            <v>13240</v>
          </cell>
          <cell r="D5896">
            <v>732</v>
          </cell>
          <cell r="E5896" t="str">
            <v>I</v>
          </cell>
          <cell r="F5896" t="str">
            <v>OMPP ADMINISTRATION</v>
          </cell>
          <cell r="G5896" t="str">
            <v>3</v>
          </cell>
          <cell r="H5896" t="str">
            <v>1000</v>
          </cell>
        </row>
        <row r="5897">
          <cell r="A5897" t="str">
            <v>0040513260</v>
          </cell>
          <cell r="B5897" t="str">
            <v>00405</v>
          </cell>
          <cell r="C5897" t="str">
            <v>13260</v>
          </cell>
          <cell r="D5897">
            <v>732</v>
          </cell>
          <cell r="E5897" t="str">
            <v>A</v>
          </cell>
          <cell r="F5897" t="str">
            <v>FSSA-CENTRAL OFFICE</v>
          </cell>
          <cell r="G5897" t="str">
            <v>3</v>
          </cell>
          <cell r="H5897" t="str">
            <v>1000</v>
          </cell>
        </row>
        <row r="5898">
          <cell r="A5898" t="str">
            <v>0040513272</v>
          </cell>
          <cell r="B5898" t="str">
            <v>00405</v>
          </cell>
          <cell r="C5898" t="str">
            <v>13272</v>
          </cell>
          <cell r="D5898">
            <v>732</v>
          </cell>
          <cell r="E5898" t="str">
            <v>I</v>
          </cell>
          <cell r="F5898" t="str">
            <v>CAPITAL REVERSIONS - FSSA GF</v>
          </cell>
          <cell r="G5898" t="str">
            <v>3</v>
          </cell>
          <cell r="H5898" t="str">
            <v>1000</v>
          </cell>
        </row>
        <row r="5899">
          <cell r="A5899" t="str">
            <v>0040513300</v>
          </cell>
          <cell r="B5899" t="str">
            <v>00405</v>
          </cell>
          <cell r="C5899" t="str">
            <v>13300</v>
          </cell>
          <cell r="D5899">
            <v>40071</v>
          </cell>
          <cell r="E5899" t="str">
            <v>I</v>
          </cell>
          <cell r="F5899" t="str">
            <v>DEAF SCHOOL</v>
          </cell>
          <cell r="G5899" t="str">
            <v>3</v>
          </cell>
          <cell r="H5899" t="str">
            <v>1000</v>
          </cell>
        </row>
        <row r="5900">
          <cell r="A5900" t="str">
            <v>0040514650</v>
          </cell>
          <cell r="B5900" t="str">
            <v>00405</v>
          </cell>
          <cell r="C5900" t="str">
            <v>14650</v>
          </cell>
          <cell r="D5900">
            <v>40071</v>
          </cell>
          <cell r="E5900" t="str">
            <v>I</v>
          </cell>
          <cell r="F5900" t="str">
            <v>DDRS ADMINISTRATION</v>
          </cell>
          <cell r="G5900" t="str">
            <v>3</v>
          </cell>
          <cell r="H5900" t="str">
            <v>1000</v>
          </cell>
        </row>
        <row r="5901">
          <cell r="A5901" t="str">
            <v>0040515050</v>
          </cell>
          <cell r="B5901" t="str">
            <v>00405</v>
          </cell>
          <cell r="C5901" t="str">
            <v>15050</v>
          </cell>
          <cell r="D5901">
            <v>40505</v>
          </cell>
          <cell r="E5901" t="str">
            <v>I</v>
          </cell>
          <cell r="F5901" t="str">
            <v>Per SBA</v>
          </cell>
          <cell r="G5901" t="str">
            <v>3</v>
          </cell>
          <cell r="H5901" t="str">
            <v>1000</v>
          </cell>
        </row>
        <row r="5902">
          <cell r="A5902" t="str">
            <v>0040515310</v>
          </cell>
          <cell r="B5902" t="str">
            <v>00405</v>
          </cell>
          <cell r="C5902" t="str">
            <v>15310</v>
          </cell>
          <cell r="D5902">
            <v>732</v>
          </cell>
          <cell r="E5902" t="str">
            <v>I</v>
          </cell>
          <cell r="F5902" t="str">
            <v>COORDINATION OF HUMAN SERV BD</v>
          </cell>
          <cell r="G5902" t="str">
            <v>3</v>
          </cell>
          <cell r="H5902" t="str">
            <v>1000</v>
          </cell>
        </row>
        <row r="5903">
          <cell r="A5903" t="str">
            <v>0040515770</v>
          </cell>
          <cell r="B5903" t="str">
            <v>00405</v>
          </cell>
          <cell r="C5903" t="str">
            <v>15770</v>
          </cell>
          <cell r="D5903">
            <v>40483</v>
          </cell>
          <cell r="E5903" t="str">
            <v>I</v>
          </cell>
          <cell r="F5903" t="str">
            <v>added for AM Cleanup</v>
          </cell>
          <cell r="G5903" t="str">
            <v/>
          </cell>
          <cell r="H5903" t="str">
            <v/>
          </cell>
        </row>
        <row r="5904">
          <cell r="A5904" t="str">
            <v>0040515980</v>
          </cell>
          <cell r="B5904" t="str">
            <v>00405</v>
          </cell>
          <cell r="C5904" t="str">
            <v>15980</v>
          </cell>
          <cell r="D5904">
            <v>41845</v>
          </cell>
          <cell r="E5904" t="str">
            <v>A</v>
          </cell>
          <cell r="F5904" t="str">
            <v>Early Education Grant Pilot Pr</v>
          </cell>
          <cell r="G5904" t="str">
            <v>5</v>
          </cell>
          <cell r="H5904" t="str">
            <v>1000</v>
          </cell>
        </row>
        <row r="5905">
          <cell r="A5905" t="str">
            <v>0040516280</v>
          </cell>
          <cell r="B5905" t="str">
            <v>00405</v>
          </cell>
          <cell r="C5905" t="str">
            <v>16280</v>
          </cell>
          <cell r="D5905">
            <v>40483</v>
          </cell>
          <cell r="E5905" t="str">
            <v>I</v>
          </cell>
          <cell r="F5905" t="str">
            <v>Added for AM Cleanup</v>
          </cell>
          <cell r="G5905" t="str">
            <v/>
          </cell>
          <cell r="H5905" t="str">
            <v/>
          </cell>
        </row>
        <row r="5906">
          <cell r="A5906" t="str">
            <v>0040516600</v>
          </cell>
          <cell r="B5906" t="str">
            <v>00405</v>
          </cell>
          <cell r="C5906" t="str">
            <v>16600</v>
          </cell>
          <cell r="D5906">
            <v>40483</v>
          </cell>
          <cell r="E5906" t="str">
            <v>I</v>
          </cell>
          <cell r="F5906" t="str">
            <v>Added for AM Cleanup</v>
          </cell>
          <cell r="G5906" t="str">
            <v/>
          </cell>
          <cell r="H5906" t="str">
            <v/>
          </cell>
        </row>
        <row r="5907">
          <cell r="A5907" t="str">
            <v>0040530414</v>
          </cell>
          <cell r="B5907" t="str">
            <v>00405</v>
          </cell>
          <cell r="C5907" t="str">
            <v>30414</v>
          </cell>
          <cell r="D5907">
            <v>40071</v>
          </cell>
          <cell r="E5907" t="str">
            <v>I</v>
          </cell>
          <cell r="F5907" t="str">
            <v>IN PRESCRIPTION DRUG ACCOUNT-P</v>
          </cell>
          <cell r="G5907" t="str">
            <v>5</v>
          </cell>
          <cell r="H5907" t="str">
            <v>6330</v>
          </cell>
        </row>
        <row r="5908">
          <cell r="A5908" t="str">
            <v>0040531410</v>
          </cell>
          <cell r="B5908" t="str">
            <v>00405</v>
          </cell>
          <cell r="C5908" t="str">
            <v>31410</v>
          </cell>
          <cell r="D5908">
            <v>40483</v>
          </cell>
          <cell r="E5908" t="str">
            <v>I</v>
          </cell>
          <cell r="F5908" t="str">
            <v>DISTRICT WELFARE ADMINISTRATIO</v>
          </cell>
          <cell r="G5908" t="str">
            <v>6</v>
          </cell>
          <cell r="H5908" t="str">
            <v>2100</v>
          </cell>
        </row>
        <row r="5909">
          <cell r="A5909" t="str">
            <v>0040537310</v>
          </cell>
          <cell r="B5909" t="str">
            <v>00405</v>
          </cell>
          <cell r="C5909" t="str">
            <v>37310</v>
          </cell>
          <cell r="D5909">
            <v>40483</v>
          </cell>
          <cell r="E5909" t="str">
            <v>I</v>
          </cell>
          <cell r="F5909" t="str">
            <v>HOSPITAL CARE FOR THE INDIGENT</v>
          </cell>
          <cell r="G5909" t="str">
            <v>5</v>
          </cell>
          <cell r="H5909" t="str">
            <v>2900</v>
          </cell>
        </row>
        <row r="5910">
          <cell r="A5910" t="str">
            <v>0040538830</v>
          </cell>
          <cell r="B5910" t="str">
            <v>00405</v>
          </cell>
          <cell r="C5910" t="str">
            <v>38830</v>
          </cell>
          <cell r="D5910">
            <v>40483</v>
          </cell>
          <cell r="E5910" t="str">
            <v>I</v>
          </cell>
          <cell r="F5910" t="str">
            <v>active for AM cleanup</v>
          </cell>
          <cell r="G5910" t="str">
            <v/>
          </cell>
          <cell r="H5910" t="str">
            <v/>
          </cell>
        </row>
        <row r="5911">
          <cell r="A5911" t="str">
            <v>0040540420</v>
          </cell>
          <cell r="B5911" t="str">
            <v>00405</v>
          </cell>
          <cell r="C5911" t="str">
            <v>40420</v>
          </cell>
          <cell r="D5911">
            <v>732</v>
          </cell>
          <cell r="E5911" t="str">
            <v>I</v>
          </cell>
          <cell r="F5911" t="str">
            <v>COURT ORDERED JUDGEMENT</v>
          </cell>
          <cell r="G5911" t="str">
            <v>5</v>
          </cell>
          <cell r="H5911" t="str">
            <v>3500</v>
          </cell>
        </row>
        <row r="5912">
          <cell r="A5912" t="str">
            <v>0040540530</v>
          </cell>
          <cell r="B5912" t="str">
            <v>00405</v>
          </cell>
          <cell r="C5912" t="str">
            <v>40530</v>
          </cell>
          <cell r="D5912">
            <v>41456</v>
          </cell>
          <cell r="E5912" t="str">
            <v>A</v>
          </cell>
          <cell r="F5912" t="str">
            <v>Revenue Recovery</v>
          </cell>
          <cell r="G5912" t="str">
            <v>6</v>
          </cell>
          <cell r="H5912" t="str">
            <v>3510</v>
          </cell>
        </row>
        <row r="5913">
          <cell r="A5913" t="str">
            <v>0040544360</v>
          </cell>
          <cell r="B5913" t="str">
            <v>00405</v>
          </cell>
          <cell r="C5913" t="str">
            <v>44360</v>
          </cell>
          <cell r="D5913">
            <v>40483</v>
          </cell>
          <cell r="E5913" t="str">
            <v>I</v>
          </cell>
          <cell r="F5913" t="str">
            <v>AM cleanup</v>
          </cell>
          <cell r="G5913" t="str">
            <v/>
          </cell>
          <cell r="H5913" t="str">
            <v/>
          </cell>
        </row>
        <row r="5914">
          <cell r="A5914" t="str">
            <v>0040545370</v>
          </cell>
          <cell r="B5914" t="str">
            <v>00405</v>
          </cell>
          <cell r="C5914" t="str">
            <v>45370</v>
          </cell>
          <cell r="D5914">
            <v>40483</v>
          </cell>
          <cell r="E5914" t="str">
            <v>I</v>
          </cell>
          <cell r="F5914" t="str">
            <v>am cleanup</v>
          </cell>
          <cell r="G5914" t="str">
            <v/>
          </cell>
          <cell r="H5914" t="str">
            <v/>
          </cell>
        </row>
        <row r="5915">
          <cell r="A5915" t="str">
            <v>0040546250</v>
          </cell>
          <cell r="B5915" t="str">
            <v>00405</v>
          </cell>
          <cell r="C5915" t="str">
            <v>46250</v>
          </cell>
          <cell r="D5915">
            <v>40483</v>
          </cell>
          <cell r="E5915" t="str">
            <v>I</v>
          </cell>
          <cell r="F5915" t="str">
            <v>active for AM cleanup</v>
          </cell>
          <cell r="G5915" t="str">
            <v/>
          </cell>
          <cell r="H5915" t="str">
            <v/>
          </cell>
        </row>
        <row r="5916">
          <cell r="A5916" t="str">
            <v>0040547067</v>
          </cell>
          <cell r="B5916" t="str">
            <v>00405</v>
          </cell>
          <cell r="C5916" t="str">
            <v>47067</v>
          </cell>
          <cell r="D5916">
            <v>40483</v>
          </cell>
          <cell r="E5916" t="str">
            <v>I</v>
          </cell>
          <cell r="F5916" t="str">
            <v>AM cleanup</v>
          </cell>
          <cell r="G5916" t="str">
            <v/>
          </cell>
          <cell r="H5916" t="str">
            <v/>
          </cell>
        </row>
        <row r="5917">
          <cell r="A5917" t="str">
            <v>0040547200</v>
          </cell>
          <cell r="B5917" t="str">
            <v>00405</v>
          </cell>
          <cell r="C5917" t="str">
            <v>47200</v>
          </cell>
          <cell r="D5917">
            <v>40483</v>
          </cell>
          <cell r="E5917" t="str">
            <v>I</v>
          </cell>
          <cell r="F5917" t="str">
            <v>active for AM cleanup</v>
          </cell>
          <cell r="G5917" t="str">
            <v/>
          </cell>
          <cell r="H5917" t="str">
            <v/>
          </cell>
        </row>
        <row r="5918">
          <cell r="A5918" t="str">
            <v>0040547500</v>
          </cell>
          <cell r="B5918" t="str">
            <v>00405</v>
          </cell>
          <cell r="C5918" t="str">
            <v>47500</v>
          </cell>
          <cell r="D5918">
            <v>40483</v>
          </cell>
          <cell r="E5918" t="str">
            <v>I</v>
          </cell>
          <cell r="F5918" t="str">
            <v>am cleanup</v>
          </cell>
          <cell r="G5918" t="str">
            <v/>
          </cell>
          <cell r="H5918" t="str">
            <v/>
          </cell>
        </row>
        <row r="5919">
          <cell r="A5919" t="str">
            <v>0040547660</v>
          </cell>
          <cell r="B5919" t="str">
            <v>00405</v>
          </cell>
          <cell r="C5919" t="str">
            <v>47660</v>
          </cell>
          <cell r="D5919">
            <v>40483</v>
          </cell>
          <cell r="E5919" t="str">
            <v>I</v>
          </cell>
          <cell r="F5919" t="str">
            <v>am cleanup</v>
          </cell>
          <cell r="G5919" t="str">
            <v/>
          </cell>
          <cell r="H5919" t="str">
            <v/>
          </cell>
        </row>
        <row r="5920">
          <cell r="A5920" t="str">
            <v>0040554110</v>
          </cell>
          <cell r="B5920" t="str">
            <v>00405</v>
          </cell>
          <cell r="C5920" t="str">
            <v>54110</v>
          </cell>
          <cell r="D5920">
            <v>732</v>
          </cell>
          <cell r="E5920" t="str">
            <v>A</v>
          </cell>
          <cell r="F5920" t="str">
            <v>FSSA ADMINISTRATION ACCOUNT</v>
          </cell>
          <cell r="G5920" t="str">
            <v>5</v>
          </cell>
          <cell r="H5920" t="str">
            <v>3560</v>
          </cell>
        </row>
        <row r="5921">
          <cell r="A5921" t="str">
            <v>0040555110</v>
          </cell>
          <cell r="B5921" t="str">
            <v>00405</v>
          </cell>
          <cell r="C5921" t="str">
            <v>55110</v>
          </cell>
          <cell r="D5921">
            <v>41821</v>
          </cell>
          <cell r="E5921" t="str">
            <v>I</v>
          </cell>
          <cell r="F5921" t="str">
            <v>Medicaid Revenue</v>
          </cell>
          <cell r="G5921" t="str">
            <v>6</v>
          </cell>
          <cell r="H5921" t="str">
            <v>3530</v>
          </cell>
        </row>
        <row r="5922">
          <cell r="A5922" t="str">
            <v>0040560117</v>
          </cell>
          <cell r="B5922" t="str">
            <v>00405</v>
          </cell>
          <cell r="C5922" t="str">
            <v>60117</v>
          </cell>
          <cell r="D5922">
            <v>40071</v>
          </cell>
          <cell r="E5922" t="str">
            <v>I</v>
          </cell>
          <cell r="F5922" t="str">
            <v>ICJI DHHS Fund</v>
          </cell>
          <cell r="G5922" t="str">
            <v>7</v>
          </cell>
          <cell r="H5922" t="str">
            <v>8093</v>
          </cell>
        </row>
        <row r="5923">
          <cell r="A5923" t="str">
            <v>0040560200</v>
          </cell>
          <cell r="B5923" t="str">
            <v>00405</v>
          </cell>
          <cell r="C5923" t="str">
            <v>60200</v>
          </cell>
          <cell r="D5923">
            <v>40071</v>
          </cell>
          <cell r="E5923" t="str">
            <v>I</v>
          </cell>
          <cell r="F5923" t="str">
            <v>Lt Gov DOAg Fund</v>
          </cell>
          <cell r="G5923" t="str">
            <v>7</v>
          </cell>
          <cell r="H5923" t="str">
            <v>8010</v>
          </cell>
        </row>
        <row r="5924">
          <cell r="A5924" t="str">
            <v>0040560220</v>
          </cell>
          <cell r="B5924" t="str">
            <v>00405</v>
          </cell>
          <cell r="C5924" t="str">
            <v>60220</v>
          </cell>
          <cell r="D5924">
            <v>40071</v>
          </cell>
          <cell r="E5924" t="str">
            <v>I</v>
          </cell>
          <cell r="F5924" t="str">
            <v>Lt Gov DHHS Fund</v>
          </cell>
          <cell r="G5924" t="str">
            <v>7</v>
          </cell>
          <cell r="H5924" t="str">
            <v>8093</v>
          </cell>
        </row>
        <row r="5925">
          <cell r="A5925" t="str">
            <v>0040560230</v>
          </cell>
          <cell r="B5925" t="str">
            <v>00405</v>
          </cell>
          <cell r="C5925" t="str">
            <v>60230</v>
          </cell>
          <cell r="D5925">
            <v>40071</v>
          </cell>
          <cell r="E5925" t="str">
            <v>I</v>
          </cell>
          <cell r="F5925" t="str">
            <v>Lt Gov DHUD Fund</v>
          </cell>
          <cell r="G5925" t="str">
            <v>7</v>
          </cell>
          <cell r="H5925" t="str">
            <v>8014</v>
          </cell>
        </row>
        <row r="5926">
          <cell r="A5926" t="str">
            <v>0040562100</v>
          </cell>
          <cell r="B5926" t="str">
            <v>00405</v>
          </cell>
          <cell r="C5926" t="str">
            <v>62100</v>
          </cell>
          <cell r="D5926">
            <v>41275</v>
          </cell>
          <cell r="E5926" t="str">
            <v>A</v>
          </cell>
          <cell r="F5926" t="str">
            <v>FSSA DOAg Fund</v>
          </cell>
          <cell r="G5926" t="str">
            <v>7</v>
          </cell>
          <cell r="H5926" t="str">
            <v>8010</v>
          </cell>
        </row>
        <row r="5927">
          <cell r="A5927" t="str">
            <v>0040562110</v>
          </cell>
          <cell r="B5927" t="str">
            <v>00405</v>
          </cell>
          <cell r="C5927" t="str">
            <v>62110</v>
          </cell>
          <cell r="D5927">
            <v>40071</v>
          </cell>
          <cell r="E5927" t="str">
            <v>A</v>
          </cell>
          <cell r="F5927" t="str">
            <v>FSSA DOEd Fund</v>
          </cell>
          <cell r="G5927" t="str">
            <v>7</v>
          </cell>
          <cell r="H5927" t="str">
            <v>8084</v>
          </cell>
        </row>
        <row r="5928">
          <cell r="A5928" t="str">
            <v>0040562120</v>
          </cell>
          <cell r="B5928" t="str">
            <v>00405</v>
          </cell>
          <cell r="C5928" t="str">
            <v>62120</v>
          </cell>
          <cell r="D5928">
            <v>40071</v>
          </cell>
          <cell r="E5928" t="str">
            <v>I</v>
          </cell>
          <cell r="F5928" t="str">
            <v>FSSA DOEn Fund</v>
          </cell>
          <cell r="G5928" t="str">
            <v>7</v>
          </cell>
          <cell r="H5928" t="str">
            <v>8081</v>
          </cell>
        </row>
        <row r="5929">
          <cell r="A5929" t="str">
            <v>0040562130</v>
          </cell>
          <cell r="B5929" t="str">
            <v>00405</v>
          </cell>
          <cell r="C5929" t="str">
            <v>62130</v>
          </cell>
          <cell r="D5929">
            <v>732</v>
          </cell>
          <cell r="E5929" t="str">
            <v>A</v>
          </cell>
          <cell r="F5929" t="str">
            <v>FSSA DHHS Fund</v>
          </cell>
          <cell r="G5929" t="str">
            <v>7</v>
          </cell>
          <cell r="H5929" t="str">
            <v>8093</v>
          </cell>
        </row>
        <row r="5930">
          <cell r="A5930" t="str">
            <v>0040562140</v>
          </cell>
          <cell r="B5930" t="str">
            <v>00405</v>
          </cell>
          <cell r="C5930" t="str">
            <v>62140</v>
          </cell>
          <cell r="D5930">
            <v>40071</v>
          </cell>
          <cell r="E5930" t="str">
            <v>I</v>
          </cell>
          <cell r="F5930" t="str">
            <v>FSSA DHS Fund</v>
          </cell>
          <cell r="G5930" t="str">
            <v>7</v>
          </cell>
          <cell r="H5930" t="str">
            <v>8097</v>
          </cell>
        </row>
        <row r="5931">
          <cell r="A5931" t="str">
            <v>0040562150</v>
          </cell>
          <cell r="B5931" t="str">
            <v>00405</v>
          </cell>
          <cell r="C5931" t="str">
            <v>62150</v>
          </cell>
          <cell r="D5931">
            <v>40071</v>
          </cell>
          <cell r="E5931" t="str">
            <v>I</v>
          </cell>
          <cell r="F5931" t="str">
            <v>FSSA DHUD Fund</v>
          </cell>
          <cell r="G5931" t="str">
            <v>7</v>
          </cell>
          <cell r="H5931" t="str">
            <v>8014</v>
          </cell>
        </row>
        <row r="5932">
          <cell r="A5932" t="str">
            <v>0040562160</v>
          </cell>
          <cell r="B5932" t="str">
            <v>00405</v>
          </cell>
          <cell r="C5932" t="str">
            <v>62160</v>
          </cell>
          <cell r="D5932">
            <v>40071</v>
          </cell>
          <cell r="E5932" t="str">
            <v>I</v>
          </cell>
          <cell r="F5932" t="str">
            <v>FSSA DOL Fund</v>
          </cell>
          <cell r="G5932" t="str">
            <v>7</v>
          </cell>
          <cell r="H5932" t="str">
            <v>8017</v>
          </cell>
        </row>
        <row r="5933">
          <cell r="A5933" t="str">
            <v>0040562170</v>
          </cell>
          <cell r="B5933" t="str">
            <v>00405</v>
          </cell>
          <cell r="C5933" t="str">
            <v>62170</v>
          </cell>
          <cell r="D5933">
            <v>732</v>
          </cell>
          <cell r="E5933" t="str">
            <v>I</v>
          </cell>
          <cell r="F5933" t="str">
            <v>FSSA SSA Fund</v>
          </cell>
          <cell r="G5933" t="str">
            <v>7</v>
          </cell>
          <cell r="H5933" t="str">
            <v>8096</v>
          </cell>
        </row>
        <row r="5934">
          <cell r="A5934" t="str">
            <v>0040562180</v>
          </cell>
          <cell r="B5934" t="str">
            <v>00405</v>
          </cell>
          <cell r="C5934" t="str">
            <v>62180</v>
          </cell>
          <cell r="D5934">
            <v>40071</v>
          </cell>
          <cell r="E5934" t="str">
            <v>I</v>
          </cell>
          <cell r="F5934" t="str">
            <v>FSSA DOT Fund</v>
          </cell>
          <cell r="G5934" t="str">
            <v>7</v>
          </cell>
          <cell r="H5934" t="str">
            <v>8020</v>
          </cell>
        </row>
        <row r="5935">
          <cell r="A5935" t="str">
            <v>0040562300</v>
          </cell>
          <cell r="B5935" t="str">
            <v>00405</v>
          </cell>
          <cell r="C5935" t="str">
            <v>62300</v>
          </cell>
          <cell r="D5935">
            <v>41085</v>
          </cell>
          <cell r="E5935" t="str">
            <v>I</v>
          </cell>
          <cell r="F5935" t="str">
            <v>DCS DHHS Fund</v>
          </cell>
          <cell r="G5935" t="str">
            <v>7</v>
          </cell>
          <cell r="H5935" t="str">
            <v>8093</v>
          </cell>
        </row>
        <row r="5936">
          <cell r="A5936" t="str">
            <v>0040562540</v>
          </cell>
          <cell r="B5936" t="str">
            <v>00405</v>
          </cell>
          <cell r="C5936" t="str">
            <v>62540</v>
          </cell>
          <cell r="D5936">
            <v>40071</v>
          </cell>
          <cell r="E5936" t="str">
            <v>I</v>
          </cell>
          <cell r="F5936" t="str">
            <v>DOC DHHS Fund</v>
          </cell>
          <cell r="G5936" t="str">
            <v>7</v>
          </cell>
          <cell r="H5936" t="str">
            <v>8093</v>
          </cell>
        </row>
        <row r="5937">
          <cell r="A5937" t="str">
            <v>0040570516</v>
          </cell>
          <cell r="B5937" t="str">
            <v>00405</v>
          </cell>
          <cell r="C5937" t="str">
            <v>70516</v>
          </cell>
          <cell r="D5937">
            <v>732</v>
          </cell>
          <cell r="E5937" t="str">
            <v>I</v>
          </cell>
          <cell r="F5937" t="str">
            <v>CAPITAL REVERSIONS - FSSA PW</v>
          </cell>
          <cell r="G5937" t="str">
            <v>3</v>
          </cell>
          <cell r="H5937" t="str">
            <v>3800</v>
          </cell>
        </row>
        <row r="5938">
          <cell r="A5938" t="str">
            <v>0040570525</v>
          </cell>
          <cell r="B5938" t="str">
            <v>00405</v>
          </cell>
          <cell r="C5938" t="str">
            <v>70525</v>
          </cell>
          <cell r="D5938">
            <v>732</v>
          </cell>
          <cell r="E5938" t="str">
            <v>A</v>
          </cell>
          <cell r="F5938" t="str">
            <v>FSSA Postwar Constr Fund</v>
          </cell>
          <cell r="G5938" t="str">
            <v>7</v>
          </cell>
          <cell r="H5938" t="str">
            <v>3800</v>
          </cell>
        </row>
        <row r="5939">
          <cell r="A5939" t="str">
            <v>0040589001</v>
          </cell>
          <cell r="B5939" t="str">
            <v>00405</v>
          </cell>
          <cell r="C5939" t="str">
            <v>89001</v>
          </cell>
          <cell r="D5939">
            <v>40483</v>
          </cell>
          <cell r="E5939" t="str">
            <v>I</v>
          </cell>
          <cell r="F5939" t="str">
            <v>active for AM cleanup</v>
          </cell>
          <cell r="G5939" t="str">
            <v/>
          </cell>
          <cell r="H5939" t="str">
            <v/>
          </cell>
        </row>
        <row r="5940">
          <cell r="A5940" t="str">
            <v>0040589003</v>
          </cell>
          <cell r="B5940" t="str">
            <v>00405</v>
          </cell>
          <cell r="C5940" t="str">
            <v>89003</v>
          </cell>
          <cell r="D5940">
            <v>40360</v>
          </cell>
          <cell r="E5940" t="str">
            <v>I</v>
          </cell>
          <cell r="F5940" t="str">
            <v>Inactivate after Year-end</v>
          </cell>
          <cell r="G5940" t="str">
            <v>3</v>
          </cell>
          <cell r="H5940" t="str">
            <v>6000</v>
          </cell>
        </row>
        <row r="5941">
          <cell r="A5941" t="str">
            <v>0040589491</v>
          </cell>
          <cell r="B5941" t="str">
            <v>00405</v>
          </cell>
          <cell r="C5941" t="str">
            <v>89491</v>
          </cell>
          <cell r="D5941">
            <v>40071</v>
          </cell>
          <cell r="E5941" t="str">
            <v>I</v>
          </cell>
          <cell r="F5941" t="str">
            <v>ST PHARMACEUTICAL ASST PROG</v>
          </cell>
          <cell r="G5941" t="str">
            <v>3</v>
          </cell>
          <cell r="H5941" t="str">
            <v>6000</v>
          </cell>
        </row>
        <row r="5942">
          <cell r="A5942" t="str">
            <v>0040589739</v>
          </cell>
          <cell r="B5942" t="str">
            <v>00405</v>
          </cell>
          <cell r="C5942" t="str">
            <v>89739</v>
          </cell>
          <cell r="D5942">
            <v>40483</v>
          </cell>
          <cell r="E5942" t="str">
            <v>I</v>
          </cell>
          <cell r="F5942" t="str">
            <v>am cleanup</v>
          </cell>
          <cell r="G5942" t="str">
            <v/>
          </cell>
          <cell r="H5942" t="str">
            <v/>
          </cell>
        </row>
        <row r="5943">
          <cell r="A5943" t="str">
            <v>0040589837</v>
          </cell>
          <cell r="B5943" t="str">
            <v>00405</v>
          </cell>
          <cell r="C5943" t="str">
            <v>89837</v>
          </cell>
          <cell r="D5943">
            <v>40071</v>
          </cell>
          <cell r="E5943" t="str">
            <v>I</v>
          </cell>
          <cell r="F5943" t="str">
            <v>ERROR FUND CENTER</v>
          </cell>
          <cell r="G5943" t="str">
            <v>3</v>
          </cell>
          <cell r="H5943" t="str">
            <v>1000</v>
          </cell>
        </row>
        <row r="5944">
          <cell r="A5944" t="str">
            <v>0040589908</v>
          </cell>
          <cell r="B5944" t="str">
            <v>00405</v>
          </cell>
          <cell r="C5944" t="str">
            <v>89908</v>
          </cell>
          <cell r="D5944">
            <v>40071</v>
          </cell>
          <cell r="E5944" t="str">
            <v>I</v>
          </cell>
          <cell r="F5944" t="str">
            <v>ERROR FUND CENTER</v>
          </cell>
          <cell r="G5944" t="str">
            <v>3</v>
          </cell>
          <cell r="H5944" t="str">
            <v>6000</v>
          </cell>
        </row>
        <row r="5945">
          <cell r="A5945" t="str">
            <v>0040590020</v>
          </cell>
          <cell r="B5945" t="str">
            <v>00405</v>
          </cell>
          <cell r="C5945" t="str">
            <v>90020</v>
          </cell>
          <cell r="D5945">
            <v>40070</v>
          </cell>
          <cell r="E5945" t="str">
            <v>I</v>
          </cell>
          <cell r="F5945" t="str">
            <v>CO - CENTRAL STATE HOSPITAL</v>
          </cell>
          <cell r="G5945" t="str">
            <v/>
          </cell>
          <cell r="H5945" t="str">
            <v/>
          </cell>
        </row>
        <row r="5946">
          <cell r="A5946" t="str">
            <v>0040590021</v>
          </cell>
          <cell r="B5946" t="str">
            <v>00405</v>
          </cell>
          <cell r="C5946" t="str">
            <v>90021</v>
          </cell>
          <cell r="D5946">
            <v>40070</v>
          </cell>
          <cell r="E5946" t="str">
            <v>I</v>
          </cell>
          <cell r="F5946" t="str">
            <v>CO - CENTRAL STATE HOSPITAL</v>
          </cell>
          <cell r="G5946" t="str">
            <v/>
          </cell>
          <cell r="H5946" t="str">
            <v/>
          </cell>
        </row>
        <row r="5947">
          <cell r="A5947" t="str">
            <v>0040590089</v>
          </cell>
          <cell r="B5947" t="str">
            <v>00405</v>
          </cell>
          <cell r="C5947" t="str">
            <v>90089</v>
          </cell>
          <cell r="D5947">
            <v>40070</v>
          </cell>
          <cell r="E5947" t="str">
            <v>I</v>
          </cell>
          <cell r="F5947" t="str">
            <v>CO - INSURANCE RECOVERY</v>
          </cell>
          <cell r="G5947" t="str">
            <v/>
          </cell>
          <cell r="H5947" t="str">
            <v/>
          </cell>
        </row>
        <row r="5948">
          <cell r="A5948" t="str">
            <v>0040590104</v>
          </cell>
          <cell r="B5948" t="str">
            <v>00405</v>
          </cell>
          <cell r="C5948" t="str">
            <v>90104</v>
          </cell>
          <cell r="D5948">
            <v>40070</v>
          </cell>
          <cell r="E5948" t="str">
            <v>I</v>
          </cell>
          <cell r="F5948" t="str">
            <v>CO - TITLE XIX PATIENT HOUSING</v>
          </cell>
          <cell r="G5948" t="str">
            <v/>
          </cell>
          <cell r="H5948" t="str">
            <v/>
          </cell>
        </row>
        <row r="5949">
          <cell r="A5949" t="str">
            <v>0040590143</v>
          </cell>
          <cell r="B5949" t="str">
            <v>00405</v>
          </cell>
          <cell r="C5949" t="str">
            <v>90143</v>
          </cell>
          <cell r="D5949">
            <v>40070</v>
          </cell>
          <cell r="E5949" t="str">
            <v>I</v>
          </cell>
          <cell r="F5949" t="str">
            <v>CO - ROOF REPAIR</v>
          </cell>
          <cell r="G5949" t="str">
            <v/>
          </cell>
          <cell r="H5949" t="str">
            <v/>
          </cell>
        </row>
        <row r="5950">
          <cell r="A5950" t="str">
            <v>0040590176</v>
          </cell>
          <cell r="B5950" t="str">
            <v>00405</v>
          </cell>
          <cell r="C5950" t="str">
            <v>90176</v>
          </cell>
          <cell r="D5950">
            <v>40070</v>
          </cell>
          <cell r="E5950" t="str">
            <v>I</v>
          </cell>
          <cell r="F5950" t="str">
            <v>CO - REPLACE CLOSETS, VANITIES</v>
          </cell>
          <cell r="G5950" t="str">
            <v/>
          </cell>
          <cell r="H5950" t="str">
            <v/>
          </cell>
        </row>
        <row r="5951">
          <cell r="A5951" t="str">
            <v>0040590179</v>
          </cell>
          <cell r="B5951" t="str">
            <v>00405</v>
          </cell>
          <cell r="C5951" t="str">
            <v>90179</v>
          </cell>
          <cell r="D5951">
            <v>40070</v>
          </cell>
          <cell r="E5951" t="str">
            <v>I</v>
          </cell>
          <cell r="F5951" t="str">
            <v>CO - CENTRAL ST HOSP CLOSET RE</v>
          </cell>
          <cell r="G5951" t="str">
            <v/>
          </cell>
          <cell r="H5951" t="str">
            <v/>
          </cell>
        </row>
        <row r="5952">
          <cell r="A5952" t="str">
            <v>0040590266</v>
          </cell>
          <cell r="B5952" t="str">
            <v>00405</v>
          </cell>
          <cell r="C5952" t="str">
            <v>90266</v>
          </cell>
          <cell r="D5952">
            <v>40070</v>
          </cell>
          <cell r="E5952" t="str">
            <v>I</v>
          </cell>
          <cell r="F5952" t="str">
            <v>CO - REHAB SEWAGE LIFT STATION</v>
          </cell>
          <cell r="G5952" t="str">
            <v/>
          </cell>
          <cell r="H5952" t="str">
            <v/>
          </cell>
        </row>
        <row r="5953">
          <cell r="A5953" t="str">
            <v>0040590308</v>
          </cell>
          <cell r="B5953" t="str">
            <v>00405</v>
          </cell>
          <cell r="C5953" t="str">
            <v>90308</v>
          </cell>
          <cell r="D5953">
            <v>40070</v>
          </cell>
          <cell r="E5953" t="str">
            <v>I</v>
          </cell>
          <cell r="F5953" t="str">
            <v>CO - REHAB CENTRAL KITCHEN</v>
          </cell>
          <cell r="G5953" t="str">
            <v/>
          </cell>
          <cell r="H5953" t="str">
            <v/>
          </cell>
        </row>
        <row r="5954">
          <cell r="A5954" t="str">
            <v>0040590317</v>
          </cell>
          <cell r="B5954" t="str">
            <v>00405</v>
          </cell>
          <cell r="C5954" t="str">
            <v>90317</v>
          </cell>
          <cell r="D5954">
            <v>40070</v>
          </cell>
          <cell r="E5954" t="str">
            <v>I</v>
          </cell>
          <cell r="F5954" t="str">
            <v>CO - HIGH VOLTAGE TRANSFORMER</v>
          </cell>
          <cell r="G5954" t="str">
            <v/>
          </cell>
          <cell r="H5954" t="str">
            <v/>
          </cell>
        </row>
        <row r="5955">
          <cell r="A5955" t="str">
            <v>0040590361</v>
          </cell>
          <cell r="B5955" t="str">
            <v>00405</v>
          </cell>
          <cell r="C5955" t="str">
            <v>90361</v>
          </cell>
          <cell r="D5955">
            <v>40070</v>
          </cell>
          <cell r="E5955" t="str">
            <v>I</v>
          </cell>
          <cell r="F5955" t="str">
            <v>CO - REPAIR + REHAB BOILERS</v>
          </cell>
          <cell r="G5955" t="str">
            <v/>
          </cell>
          <cell r="H5955" t="str">
            <v/>
          </cell>
        </row>
        <row r="5956">
          <cell r="A5956" t="str">
            <v>0040590421</v>
          </cell>
          <cell r="B5956" t="str">
            <v>00405</v>
          </cell>
          <cell r="C5956" t="str">
            <v>90421</v>
          </cell>
          <cell r="D5956">
            <v>40070</v>
          </cell>
          <cell r="E5956" t="str">
            <v>I</v>
          </cell>
          <cell r="F5956" t="str">
            <v>CO - MEDICAL SERVICE PAYMENTS</v>
          </cell>
          <cell r="G5956" t="str">
            <v/>
          </cell>
          <cell r="H5956" t="str">
            <v/>
          </cell>
        </row>
        <row r="5957">
          <cell r="A5957" t="str">
            <v>0040590876</v>
          </cell>
          <cell r="B5957" t="str">
            <v>00405</v>
          </cell>
          <cell r="C5957" t="str">
            <v>90876</v>
          </cell>
          <cell r="D5957">
            <v>40070</v>
          </cell>
          <cell r="E5957" t="str">
            <v>I</v>
          </cell>
          <cell r="F5957" t="str">
            <v>CO - POWER HOUSE</v>
          </cell>
          <cell r="G5957" t="str">
            <v/>
          </cell>
          <cell r="H5957" t="str">
            <v/>
          </cell>
        </row>
        <row r="5958">
          <cell r="A5958" t="str">
            <v>0040590972</v>
          </cell>
          <cell r="B5958" t="str">
            <v>00405</v>
          </cell>
          <cell r="C5958" t="str">
            <v>90972</v>
          </cell>
          <cell r="D5958">
            <v>40070</v>
          </cell>
          <cell r="E5958" t="str">
            <v>I</v>
          </cell>
          <cell r="F5958" t="str">
            <v>CO - INDIVIDUAL SUPPORT-REV ON</v>
          </cell>
          <cell r="G5958" t="str">
            <v/>
          </cell>
          <cell r="H5958" t="str">
            <v/>
          </cell>
        </row>
        <row r="5959">
          <cell r="A5959" t="str">
            <v>0040591030</v>
          </cell>
          <cell r="B5959" t="str">
            <v>00405</v>
          </cell>
          <cell r="C5959" t="str">
            <v>91030</v>
          </cell>
          <cell r="D5959">
            <v>40070</v>
          </cell>
          <cell r="E5959" t="str">
            <v>I</v>
          </cell>
          <cell r="F5959" t="str">
            <v>CO - ESEA TITLE 1</v>
          </cell>
          <cell r="G5959" t="str">
            <v/>
          </cell>
          <cell r="H5959" t="str">
            <v/>
          </cell>
        </row>
        <row r="5960">
          <cell r="A5960" t="str">
            <v>0040591039</v>
          </cell>
          <cell r="B5960" t="str">
            <v>00405</v>
          </cell>
          <cell r="C5960" t="str">
            <v>91039</v>
          </cell>
          <cell r="D5960">
            <v>40070</v>
          </cell>
          <cell r="E5960" t="str">
            <v>I</v>
          </cell>
          <cell r="F5960" t="str">
            <v>CO - ALCOHOL ACTION PROGRAM</v>
          </cell>
          <cell r="G5960" t="str">
            <v/>
          </cell>
          <cell r="H5960" t="str">
            <v/>
          </cell>
        </row>
        <row r="5961">
          <cell r="A5961" t="str">
            <v>0040591062</v>
          </cell>
          <cell r="B5961" t="str">
            <v>00405</v>
          </cell>
          <cell r="C5961" t="str">
            <v>91062</v>
          </cell>
          <cell r="D5961">
            <v>40070</v>
          </cell>
          <cell r="E5961" t="str">
            <v>I</v>
          </cell>
          <cell r="F5961" t="str">
            <v>CO - CENTRAL STATE HOSP CONFER</v>
          </cell>
          <cell r="G5961" t="str">
            <v/>
          </cell>
          <cell r="H5961" t="str">
            <v/>
          </cell>
        </row>
        <row r="5962">
          <cell r="A5962" t="str">
            <v>0040591426</v>
          </cell>
          <cell r="B5962" t="str">
            <v>00405</v>
          </cell>
          <cell r="C5962" t="str">
            <v>91426</v>
          </cell>
          <cell r="D5962">
            <v>40070</v>
          </cell>
          <cell r="E5962" t="str">
            <v>I</v>
          </cell>
          <cell r="F5962" t="str">
            <v>CO - DUE DILIGENCE STUDY</v>
          </cell>
          <cell r="G5962" t="str">
            <v/>
          </cell>
          <cell r="H5962" t="str">
            <v/>
          </cell>
        </row>
        <row r="5963">
          <cell r="A5963" t="str">
            <v>0040591427</v>
          </cell>
          <cell r="B5963" t="str">
            <v>00405</v>
          </cell>
          <cell r="C5963" t="str">
            <v>91427</v>
          </cell>
          <cell r="D5963">
            <v>40070</v>
          </cell>
          <cell r="E5963" t="str">
            <v>I</v>
          </cell>
          <cell r="F5963" t="str">
            <v>CO - HISTORIC REVIEW PROJECT</v>
          </cell>
          <cell r="G5963" t="str">
            <v/>
          </cell>
          <cell r="H5963" t="str">
            <v/>
          </cell>
        </row>
        <row r="5964">
          <cell r="A5964" t="str">
            <v>0040591532</v>
          </cell>
          <cell r="B5964" t="str">
            <v>00405</v>
          </cell>
          <cell r="C5964" t="str">
            <v>91532</v>
          </cell>
          <cell r="D5964">
            <v>40070</v>
          </cell>
          <cell r="E5964" t="str">
            <v>I</v>
          </cell>
          <cell r="F5964" t="str">
            <v>CO - SPOUSAL ABUSE CENTER SOUT</v>
          </cell>
          <cell r="G5964" t="str">
            <v/>
          </cell>
          <cell r="H5964" t="str">
            <v/>
          </cell>
        </row>
        <row r="5965">
          <cell r="A5965" t="str">
            <v>0040591541</v>
          </cell>
          <cell r="B5965" t="str">
            <v>00405</v>
          </cell>
          <cell r="C5965" t="str">
            <v>91541</v>
          </cell>
          <cell r="D5965">
            <v>40070</v>
          </cell>
          <cell r="E5965" t="str">
            <v>I</v>
          </cell>
          <cell r="F5965" t="str">
            <v>CO - REHAB OF GENERAL KITCHEN</v>
          </cell>
          <cell r="G5965" t="str">
            <v/>
          </cell>
          <cell r="H5965" t="str">
            <v/>
          </cell>
        </row>
        <row r="5966">
          <cell r="A5966" t="str">
            <v>0040593851</v>
          </cell>
          <cell r="B5966" t="str">
            <v>00405</v>
          </cell>
          <cell r="C5966" t="str">
            <v>93851</v>
          </cell>
          <cell r="D5966">
            <v>40070</v>
          </cell>
          <cell r="E5966" t="str">
            <v>I</v>
          </cell>
          <cell r="F5966" t="str">
            <v>CO - INDIVIDUAL SUPPORT-REV ON</v>
          </cell>
          <cell r="G5966" t="str">
            <v/>
          </cell>
          <cell r="H5966" t="str">
            <v/>
          </cell>
        </row>
        <row r="5967">
          <cell r="A5967" t="str">
            <v>0040593898</v>
          </cell>
          <cell r="B5967" t="str">
            <v>00405</v>
          </cell>
          <cell r="C5967" t="str">
            <v>93898</v>
          </cell>
          <cell r="D5967">
            <v>40070</v>
          </cell>
          <cell r="E5967" t="str">
            <v>I</v>
          </cell>
          <cell r="F5967" t="str">
            <v>CO - VOLUNTEER DONATIONS</v>
          </cell>
          <cell r="G5967" t="str">
            <v/>
          </cell>
          <cell r="H5967" t="str">
            <v/>
          </cell>
        </row>
        <row r="5968">
          <cell r="A5968" t="str">
            <v>0040593909</v>
          </cell>
          <cell r="B5968" t="str">
            <v>00405</v>
          </cell>
          <cell r="C5968" t="str">
            <v>93909</v>
          </cell>
          <cell r="D5968">
            <v>40070</v>
          </cell>
          <cell r="E5968" t="str">
            <v>I</v>
          </cell>
          <cell r="F5968" t="str">
            <v>CO - COMMON FRONT END (CFE)</v>
          </cell>
          <cell r="G5968" t="str">
            <v/>
          </cell>
          <cell r="H5968" t="str">
            <v/>
          </cell>
        </row>
        <row r="5969">
          <cell r="A5969" t="str">
            <v>0041012820</v>
          </cell>
          <cell r="B5969" t="str">
            <v>00410</v>
          </cell>
          <cell r="C5969" t="str">
            <v>12820</v>
          </cell>
          <cell r="D5969">
            <v>732</v>
          </cell>
          <cell r="E5969" t="str">
            <v>A</v>
          </cell>
          <cell r="F5969" t="str">
            <v>MENTAL HEALTH DIVISION</v>
          </cell>
          <cell r="G5969" t="str">
            <v>3</v>
          </cell>
          <cell r="H5969" t="str">
            <v>1000</v>
          </cell>
        </row>
        <row r="5970">
          <cell r="A5970" t="str">
            <v>0041012830</v>
          </cell>
          <cell r="B5970" t="str">
            <v>00410</v>
          </cell>
          <cell r="C5970" t="str">
            <v>12830</v>
          </cell>
          <cell r="D5970">
            <v>732</v>
          </cell>
          <cell r="E5970" t="str">
            <v>I</v>
          </cell>
          <cell r="F5970" t="str">
            <v>CHRONICALLY MI-DHS</v>
          </cell>
          <cell r="G5970" t="str">
            <v>3</v>
          </cell>
          <cell r="H5970" t="str">
            <v>1000</v>
          </cell>
        </row>
        <row r="5971">
          <cell r="A5971" t="str">
            <v>0041012960</v>
          </cell>
          <cell r="B5971" t="str">
            <v>00410</v>
          </cell>
          <cell r="C5971" t="str">
            <v>12960</v>
          </cell>
          <cell r="D5971">
            <v>40725</v>
          </cell>
          <cell r="E5971" t="str">
            <v>I</v>
          </cell>
          <cell r="F5971" t="str">
            <v>inactivate after year-end</v>
          </cell>
          <cell r="G5971" t="str">
            <v>3</v>
          </cell>
          <cell r="H5971" t="str">
            <v>1000</v>
          </cell>
        </row>
        <row r="5972">
          <cell r="A5972" t="str">
            <v>0041013057</v>
          </cell>
          <cell r="B5972" t="str">
            <v>00410</v>
          </cell>
          <cell r="C5972" t="str">
            <v>13057</v>
          </cell>
          <cell r="D5972">
            <v>732</v>
          </cell>
          <cell r="E5972" t="str">
            <v>A</v>
          </cell>
          <cell r="F5972" t="str">
            <v>Capital Reversions - DMHA GF</v>
          </cell>
          <cell r="G5972" t="str">
            <v>3</v>
          </cell>
          <cell r="H5972" t="str">
            <v>1000</v>
          </cell>
        </row>
        <row r="5973">
          <cell r="A5973" t="str">
            <v>0041014580</v>
          </cell>
          <cell r="B5973" t="str">
            <v>00410</v>
          </cell>
          <cell r="C5973" t="str">
            <v>14580</v>
          </cell>
          <cell r="D5973">
            <v>732</v>
          </cell>
          <cell r="E5973" t="str">
            <v>I</v>
          </cell>
          <cell r="F5973" t="str">
            <v>MENTAL HEALTH INSTITUTIONS</v>
          </cell>
          <cell r="G5973" t="str">
            <v>3</v>
          </cell>
          <cell r="H5973" t="str">
            <v>1000</v>
          </cell>
        </row>
        <row r="5974">
          <cell r="A5974" t="str">
            <v>0041015050</v>
          </cell>
          <cell r="B5974" t="str">
            <v>00410</v>
          </cell>
          <cell r="C5974" t="str">
            <v>15050</v>
          </cell>
          <cell r="D5974">
            <v>40505</v>
          </cell>
          <cell r="E5974" t="str">
            <v>I</v>
          </cell>
          <cell r="F5974" t="str">
            <v>Per SBA</v>
          </cell>
          <cell r="G5974" t="str">
            <v>3</v>
          </cell>
          <cell r="H5974" t="str">
            <v>1000</v>
          </cell>
        </row>
        <row r="5975">
          <cell r="A5975" t="str">
            <v>0041015100</v>
          </cell>
          <cell r="B5975" t="str">
            <v>00410</v>
          </cell>
          <cell r="C5975" t="str">
            <v>15100</v>
          </cell>
          <cell r="D5975">
            <v>732</v>
          </cell>
          <cell r="E5975" t="str">
            <v>I</v>
          </cell>
          <cell r="F5975" t="str">
            <v>COMMUNITY MENTAL HEALTH CENTER</v>
          </cell>
          <cell r="G5975" t="str">
            <v>3</v>
          </cell>
          <cell r="H5975" t="str">
            <v>1000</v>
          </cell>
        </row>
        <row r="5976">
          <cell r="A5976" t="str">
            <v>0041015140</v>
          </cell>
          <cell r="B5976" t="str">
            <v>00410</v>
          </cell>
          <cell r="C5976" t="str">
            <v>15140</v>
          </cell>
          <cell r="D5976">
            <v>732</v>
          </cell>
          <cell r="E5976" t="str">
            <v>I</v>
          </cell>
          <cell r="F5976" t="str">
            <v>RESIDENTIAL SUCS/MENTALLY ILL</v>
          </cell>
          <cell r="G5976" t="str">
            <v>3</v>
          </cell>
          <cell r="H5976" t="str">
            <v>1000</v>
          </cell>
        </row>
        <row r="5977">
          <cell r="A5977" t="str">
            <v>0041015160</v>
          </cell>
          <cell r="B5977" t="str">
            <v>00410</v>
          </cell>
          <cell r="C5977" t="str">
            <v>15160</v>
          </cell>
          <cell r="D5977">
            <v>732</v>
          </cell>
          <cell r="E5977" t="str">
            <v>A</v>
          </cell>
          <cell r="F5977" t="str">
            <v>SERIOUS MENTALLY ILL ST APPROP</v>
          </cell>
          <cell r="G5977" t="str">
            <v>3</v>
          </cell>
          <cell r="H5977" t="str">
            <v>1000</v>
          </cell>
        </row>
        <row r="5978">
          <cell r="A5978" t="str">
            <v>0041015240</v>
          </cell>
          <cell r="B5978" t="str">
            <v>00410</v>
          </cell>
          <cell r="C5978" t="str">
            <v>15240</v>
          </cell>
          <cell r="D5978">
            <v>732</v>
          </cell>
          <cell r="E5978" t="str">
            <v>A</v>
          </cell>
          <cell r="F5978" t="str">
            <v>MH ADMIN STATE APPROPRIATION</v>
          </cell>
          <cell r="G5978" t="str">
            <v>3</v>
          </cell>
          <cell r="H5978" t="str">
            <v>1000</v>
          </cell>
        </row>
        <row r="5979">
          <cell r="A5979" t="str">
            <v>0041016540</v>
          </cell>
          <cell r="B5979" t="str">
            <v>00410</v>
          </cell>
          <cell r="C5979" t="str">
            <v>16540</v>
          </cell>
          <cell r="D5979">
            <v>732</v>
          </cell>
          <cell r="E5979" t="str">
            <v>A</v>
          </cell>
          <cell r="F5979" t="str">
            <v>QUALITY ASSURANCE/RESEARCH</v>
          </cell>
          <cell r="G5979" t="str">
            <v>3</v>
          </cell>
          <cell r="H5979" t="str">
            <v>1000</v>
          </cell>
        </row>
        <row r="5980">
          <cell r="A5980" t="str">
            <v>0041016550</v>
          </cell>
          <cell r="B5980" t="str">
            <v>00410</v>
          </cell>
          <cell r="C5980" t="str">
            <v>16550</v>
          </cell>
          <cell r="D5980">
            <v>732</v>
          </cell>
          <cell r="E5980" t="str">
            <v>A</v>
          </cell>
          <cell r="F5980" t="str">
            <v>SERIOUSLY EMOTIONALLY DISTURBE</v>
          </cell>
          <cell r="G5980" t="str">
            <v>3</v>
          </cell>
          <cell r="H5980" t="str">
            <v>1000</v>
          </cell>
        </row>
        <row r="5981">
          <cell r="A5981" t="str">
            <v>0041016570</v>
          </cell>
          <cell r="B5981" t="str">
            <v>00410</v>
          </cell>
          <cell r="C5981" t="str">
            <v>16570</v>
          </cell>
          <cell r="D5981">
            <v>732</v>
          </cell>
          <cell r="E5981" t="str">
            <v>A</v>
          </cell>
          <cell r="F5981" t="str">
            <v>SUBSTANCE ABUSE TREATMENT</v>
          </cell>
          <cell r="G5981" t="str">
            <v>3</v>
          </cell>
          <cell r="H5981" t="str">
            <v>1000</v>
          </cell>
        </row>
        <row r="5982">
          <cell r="A5982" t="str">
            <v>0041016580</v>
          </cell>
          <cell r="B5982" t="str">
            <v>00410</v>
          </cell>
          <cell r="C5982" t="str">
            <v>16580</v>
          </cell>
          <cell r="D5982">
            <v>732</v>
          </cell>
          <cell r="E5982" t="str">
            <v>A</v>
          </cell>
          <cell r="F5982" t="str">
            <v>REPLACE PATIENT LABOR/OVERTIME</v>
          </cell>
          <cell r="G5982" t="str">
            <v>3</v>
          </cell>
          <cell r="H5982" t="str">
            <v>1000</v>
          </cell>
        </row>
        <row r="5983">
          <cell r="A5983" t="str">
            <v>0041016920</v>
          </cell>
          <cell r="B5983" t="str">
            <v>00410</v>
          </cell>
          <cell r="C5983" t="str">
            <v>16920</v>
          </cell>
          <cell r="D5983">
            <v>732</v>
          </cell>
          <cell r="E5983" t="str">
            <v>I</v>
          </cell>
          <cell r="F5983" t="str">
            <v>STATE MATCH/DIAG</v>
          </cell>
          <cell r="G5983" t="str">
            <v>3</v>
          </cell>
          <cell r="H5983" t="str">
            <v>1000</v>
          </cell>
        </row>
        <row r="5984">
          <cell r="A5984" t="str">
            <v>0041017024</v>
          </cell>
          <cell r="B5984" t="str">
            <v>00410</v>
          </cell>
          <cell r="C5984" t="str">
            <v>17024</v>
          </cell>
          <cell r="D5984">
            <v>732</v>
          </cell>
          <cell r="E5984" t="str">
            <v>A</v>
          </cell>
          <cell r="F5984" t="str">
            <v>CHILD PSYCHIATRIC SERVICE FUND</v>
          </cell>
          <cell r="G5984" t="str">
            <v>3</v>
          </cell>
          <cell r="H5984" t="str">
            <v>1000</v>
          </cell>
        </row>
        <row r="5985">
          <cell r="A5985" t="str">
            <v>0041017590</v>
          </cell>
          <cell r="B5985" t="str">
            <v>00410</v>
          </cell>
          <cell r="C5985" t="str">
            <v>17590</v>
          </cell>
          <cell r="D5985">
            <v>732</v>
          </cell>
          <cell r="E5985" t="str">
            <v>A</v>
          </cell>
          <cell r="F5985" t="str">
            <v>INSTIT CLOTH. FD 12-24-6-13</v>
          </cell>
          <cell r="G5985" t="str">
            <v>3</v>
          </cell>
          <cell r="H5985" t="str">
            <v>1000</v>
          </cell>
        </row>
        <row r="5986">
          <cell r="A5986" t="str">
            <v>0041017620</v>
          </cell>
          <cell r="B5986" t="str">
            <v>00410</v>
          </cell>
          <cell r="C5986" t="str">
            <v>17620</v>
          </cell>
          <cell r="D5986">
            <v>732</v>
          </cell>
          <cell r="E5986" t="str">
            <v>A</v>
          </cell>
          <cell r="F5986" t="str">
            <v>MENTAL HEALTH TRANSITION FD</v>
          </cell>
          <cell r="G5986" t="str">
            <v>5</v>
          </cell>
          <cell r="H5986" t="str">
            <v>1000</v>
          </cell>
        </row>
        <row r="5987">
          <cell r="A5987" t="str">
            <v>0041019160</v>
          </cell>
          <cell r="B5987" t="str">
            <v>00410</v>
          </cell>
          <cell r="C5987" t="str">
            <v>19160</v>
          </cell>
          <cell r="D5987">
            <v>732</v>
          </cell>
          <cell r="E5987" t="str">
            <v>A</v>
          </cell>
          <cell r="F5987" t="str">
            <v>DMHA GF Constr Fund</v>
          </cell>
          <cell r="G5987" t="str">
            <v>7</v>
          </cell>
          <cell r="H5987" t="str">
            <v>1000</v>
          </cell>
        </row>
        <row r="5988">
          <cell r="A5988" t="str">
            <v>0041030448</v>
          </cell>
          <cell r="B5988" t="str">
            <v>00410</v>
          </cell>
          <cell r="C5988" t="str">
            <v>30448</v>
          </cell>
          <cell r="D5988">
            <v>41426</v>
          </cell>
          <cell r="E5988" t="str">
            <v>A</v>
          </cell>
          <cell r="F5988" t="str">
            <v>COMMUNITY MENTAL HEALTH CENTER</v>
          </cell>
          <cell r="G5988" t="str">
            <v>5</v>
          </cell>
          <cell r="H5988" t="str">
            <v>6330</v>
          </cell>
        </row>
        <row r="5989">
          <cell r="A5989" t="str">
            <v>0041031410</v>
          </cell>
          <cell r="B5989" t="str">
            <v>00410</v>
          </cell>
          <cell r="C5989" t="str">
            <v>31410</v>
          </cell>
          <cell r="D5989">
            <v>40071</v>
          </cell>
          <cell r="E5989" t="str">
            <v>I</v>
          </cell>
          <cell r="F5989" t="str">
            <v>DISTRICT WELFARE ADMINISTRATIO</v>
          </cell>
          <cell r="G5989" t="str">
            <v>6</v>
          </cell>
          <cell r="H5989" t="str">
            <v>2100</v>
          </cell>
        </row>
        <row r="5990">
          <cell r="A5990" t="str">
            <v>0041038610</v>
          </cell>
          <cell r="B5990" t="str">
            <v>00410</v>
          </cell>
          <cell r="C5990" t="str">
            <v>38610</v>
          </cell>
          <cell r="D5990">
            <v>732</v>
          </cell>
          <cell r="E5990" t="str">
            <v>A</v>
          </cell>
          <cell r="F5990" t="str">
            <v>ADDICTIVE SERV ADMIN</v>
          </cell>
          <cell r="G5990" t="str">
            <v>5</v>
          </cell>
          <cell r="H5990" t="str">
            <v>3230</v>
          </cell>
        </row>
        <row r="5991">
          <cell r="A5991" t="str">
            <v>0041038620</v>
          </cell>
          <cell r="B5991" t="str">
            <v>00410</v>
          </cell>
          <cell r="C5991" t="str">
            <v>38620</v>
          </cell>
          <cell r="D5991">
            <v>732</v>
          </cell>
          <cell r="E5991" t="str">
            <v>A</v>
          </cell>
          <cell r="F5991" t="str">
            <v>PREVENTION</v>
          </cell>
          <cell r="G5991" t="str">
            <v>5</v>
          </cell>
          <cell r="H5991" t="str">
            <v>3230</v>
          </cell>
        </row>
        <row r="5992">
          <cell r="A5992" t="str">
            <v>0041038630</v>
          </cell>
          <cell r="B5992" t="str">
            <v>00410</v>
          </cell>
          <cell r="C5992" t="str">
            <v>38630</v>
          </cell>
          <cell r="D5992">
            <v>732</v>
          </cell>
          <cell r="E5992" t="str">
            <v>A</v>
          </cell>
          <cell r="F5992" t="str">
            <v>GAMBLERS ASSISTANCE FUND</v>
          </cell>
          <cell r="G5992" t="str">
            <v>5</v>
          </cell>
          <cell r="H5992" t="str">
            <v>3230</v>
          </cell>
        </row>
        <row r="5993">
          <cell r="A5993" t="str">
            <v>0041038640</v>
          </cell>
          <cell r="B5993" t="str">
            <v>00410</v>
          </cell>
          <cell r="C5993" t="str">
            <v>38640</v>
          </cell>
          <cell r="D5993">
            <v>732</v>
          </cell>
          <cell r="E5993" t="str">
            <v>A</v>
          </cell>
          <cell r="F5993" t="str">
            <v>MVOV CONFERENCE</v>
          </cell>
          <cell r="G5993" t="str">
            <v>5</v>
          </cell>
          <cell r="H5993" t="str">
            <v>3230</v>
          </cell>
        </row>
        <row r="5994">
          <cell r="A5994" t="str">
            <v>0041038820</v>
          </cell>
          <cell r="B5994" t="str">
            <v>00410</v>
          </cell>
          <cell r="C5994" t="str">
            <v>38820</v>
          </cell>
          <cell r="D5994">
            <v>732</v>
          </cell>
          <cell r="E5994" t="str">
            <v>A</v>
          </cell>
          <cell r="F5994" t="str">
            <v>SERIOUSLY MENTALLY ILL (ADULT)</v>
          </cell>
          <cell r="G5994" t="str">
            <v>5</v>
          </cell>
          <cell r="H5994" t="str">
            <v>3280</v>
          </cell>
        </row>
        <row r="5995">
          <cell r="A5995" t="str">
            <v>0041038830</v>
          </cell>
          <cell r="B5995" t="str">
            <v>00410</v>
          </cell>
          <cell r="C5995" t="str">
            <v>38830</v>
          </cell>
          <cell r="D5995">
            <v>732</v>
          </cell>
          <cell r="E5995" t="str">
            <v>A</v>
          </cell>
          <cell r="F5995" t="str">
            <v>DMH ADMINISTRATION</v>
          </cell>
          <cell r="G5995" t="str">
            <v>6</v>
          </cell>
          <cell r="H5995" t="str">
            <v>3280</v>
          </cell>
        </row>
        <row r="5996">
          <cell r="A5996" t="str">
            <v>0041040530</v>
          </cell>
          <cell r="B5996" t="str">
            <v>00410</v>
          </cell>
          <cell r="C5996" t="str">
            <v>40530</v>
          </cell>
          <cell r="D5996">
            <v>41456</v>
          </cell>
          <cell r="E5996" t="str">
            <v>A</v>
          </cell>
          <cell r="F5996" t="str">
            <v>Revenue Recovery</v>
          </cell>
          <cell r="G5996" t="str">
            <v>6</v>
          </cell>
          <cell r="H5996" t="str">
            <v>3510</v>
          </cell>
        </row>
        <row r="5997">
          <cell r="A5997" t="str">
            <v>0041041645</v>
          </cell>
          <cell r="B5997" t="str">
            <v>00410</v>
          </cell>
          <cell r="C5997" t="str">
            <v>41645</v>
          </cell>
          <cell r="D5997">
            <v>732</v>
          </cell>
          <cell r="E5997" t="str">
            <v>I</v>
          </cell>
          <cell r="F5997" t="str">
            <v>MENTAL INSTITUTION REIMBURSE</v>
          </cell>
          <cell r="G5997" t="str">
            <v>3</v>
          </cell>
          <cell r="H5997" t="str">
            <v>3890</v>
          </cell>
        </row>
        <row r="5998">
          <cell r="A5998" t="str">
            <v>0041044080</v>
          </cell>
          <cell r="B5998" t="str">
            <v>00410</v>
          </cell>
          <cell r="C5998" t="str">
            <v>44080</v>
          </cell>
          <cell r="D5998">
            <v>40071</v>
          </cell>
          <cell r="E5998" t="str">
            <v>I</v>
          </cell>
          <cell r="F5998" t="str">
            <v>CASE MANAGEMENT CONFERENCE</v>
          </cell>
          <cell r="G5998" t="str">
            <v>5</v>
          </cell>
          <cell r="H5998" t="str">
            <v>6000</v>
          </cell>
        </row>
        <row r="5999">
          <cell r="A5999" t="str">
            <v>0041044290</v>
          </cell>
          <cell r="B5999" t="str">
            <v>00410</v>
          </cell>
          <cell r="C5999" t="str">
            <v>44290</v>
          </cell>
          <cell r="D5999">
            <v>732</v>
          </cell>
          <cell r="E5999" t="str">
            <v>I</v>
          </cell>
          <cell r="F5999" t="str">
            <v>GOVERNORS CONF MENTAL HEALTH</v>
          </cell>
          <cell r="G5999" t="str">
            <v>5</v>
          </cell>
          <cell r="H5999" t="str">
            <v>6000</v>
          </cell>
        </row>
        <row r="6000">
          <cell r="A6000" t="str">
            <v>0041045380</v>
          </cell>
          <cell r="B6000" t="str">
            <v>00410</v>
          </cell>
          <cell r="C6000" t="str">
            <v>45380</v>
          </cell>
          <cell r="D6000">
            <v>732</v>
          </cell>
          <cell r="E6000" t="str">
            <v>I</v>
          </cell>
          <cell r="F6000" t="str">
            <v>RICHMOND PROJECT</v>
          </cell>
          <cell r="G6000" t="str">
            <v>5</v>
          </cell>
          <cell r="H6000" t="str">
            <v>6000</v>
          </cell>
        </row>
        <row r="6001">
          <cell r="A6001" t="str">
            <v>0041045390</v>
          </cell>
          <cell r="B6001" t="str">
            <v>00410</v>
          </cell>
          <cell r="C6001" t="str">
            <v>45390</v>
          </cell>
          <cell r="D6001">
            <v>732</v>
          </cell>
          <cell r="E6001" t="str">
            <v>I</v>
          </cell>
          <cell r="F6001" t="str">
            <v>SED BUDGET</v>
          </cell>
          <cell r="G6001" t="str">
            <v>5</v>
          </cell>
          <cell r="H6001" t="str">
            <v>6000</v>
          </cell>
        </row>
        <row r="6002">
          <cell r="A6002" t="str">
            <v>0041045610</v>
          </cell>
          <cell r="B6002" t="str">
            <v>00410</v>
          </cell>
          <cell r="C6002" t="str">
            <v>45610</v>
          </cell>
          <cell r="D6002">
            <v>732</v>
          </cell>
          <cell r="E6002" t="str">
            <v>I</v>
          </cell>
          <cell r="F6002" t="str">
            <v>SUB ABUSE TREATMENT BUDGET</v>
          </cell>
          <cell r="G6002" t="str">
            <v>5</v>
          </cell>
          <cell r="H6002" t="str">
            <v>6000</v>
          </cell>
        </row>
        <row r="6003">
          <cell r="A6003" t="str">
            <v>0041045950</v>
          </cell>
          <cell r="B6003" t="str">
            <v>00410</v>
          </cell>
          <cell r="C6003" t="str">
            <v>45950</v>
          </cell>
          <cell r="D6003">
            <v>732</v>
          </cell>
          <cell r="E6003" t="str">
            <v>A</v>
          </cell>
          <cell r="F6003" t="str">
            <v>CHILD ASSESSMENT NEEDS SURVEY</v>
          </cell>
          <cell r="G6003" t="str">
            <v>5</v>
          </cell>
          <cell r="H6003" t="str">
            <v>6000</v>
          </cell>
        </row>
        <row r="6004">
          <cell r="A6004" t="str">
            <v>0041046020</v>
          </cell>
          <cell r="B6004" t="str">
            <v>00410</v>
          </cell>
          <cell r="C6004" t="str">
            <v>46020</v>
          </cell>
          <cell r="D6004">
            <v>732</v>
          </cell>
          <cell r="E6004" t="str">
            <v>I</v>
          </cell>
          <cell r="F6004" t="str">
            <v>QA/RESEARCH BUDGET</v>
          </cell>
          <cell r="G6004" t="str">
            <v>5</v>
          </cell>
          <cell r="H6004" t="str">
            <v>6000</v>
          </cell>
        </row>
        <row r="6005">
          <cell r="A6005" t="str">
            <v>0041046030</v>
          </cell>
          <cell r="B6005" t="str">
            <v>00410</v>
          </cell>
          <cell r="C6005" t="str">
            <v>46030</v>
          </cell>
          <cell r="D6005">
            <v>732</v>
          </cell>
          <cell r="E6005" t="str">
            <v>I</v>
          </cell>
          <cell r="F6005" t="str">
            <v>SERIOUSLY MENTALLY ILL BUDGET</v>
          </cell>
          <cell r="G6005" t="str">
            <v>5</v>
          </cell>
          <cell r="H6005" t="str">
            <v>6000</v>
          </cell>
        </row>
        <row r="6006">
          <cell r="A6006" t="str">
            <v>0041047020</v>
          </cell>
          <cell r="B6006" t="str">
            <v>00410</v>
          </cell>
          <cell r="C6006" t="str">
            <v>47020</v>
          </cell>
          <cell r="D6006">
            <v>732</v>
          </cell>
          <cell r="E6006" t="str">
            <v>I</v>
          </cell>
          <cell r="F6006" t="str">
            <v>PREVENTION BUDGET</v>
          </cell>
          <cell r="G6006" t="str">
            <v>5</v>
          </cell>
          <cell r="H6006" t="str">
            <v>6000</v>
          </cell>
        </row>
        <row r="6007">
          <cell r="A6007" t="str">
            <v>0041047140</v>
          </cell>
          <cell r="B6007" t="str">
            <v>00410</v>
          </cell>
          <cell r="C6007" t="str">
            <v>47140</v>
          </cell>
          <cell r="D6007">
            <v>732</v>
          </cell>
          <cell r="E6007" t="str">
            <v>A</v>
          </cell>
          <cell r="F6007" t="str">
            <v>MHFR - OUTREACH ADM.</v>
          </cell>
          <cell r="G6007" t="str">
            <v>5</v>
          </cell>
          <cell r="H6007" t="str">
            <v>6000</v>
          </cell>
        </row>
        <row r="6008">
          <cell r="A6008" t="str">
            <v>0041047210</v>
          </cell>
          <cell r="B6008" t="str">
            <v>00410</v>
          </cell>
          <cell r="C6008" t="str">
            <v>47210</v>
          </cell>
          <cell r="D6008">
            <v>732</v>
          </cell>
          <cell r="E6008" t="str">
            <v>I</v>
          </cell>
          <cell r="F6008" t="str">
            <v>HCBS FOR CHILDREN</v>
          </cell>
          <cell r="G6008" t="str">
            <v>5</v>
          </cell>
          <cell r="H6008" t="str">
            <v>6000</v>
          </cell>
        </row>
        <row r="6009">
          <cell r="A6009" t="str">
            <v>0041047220</v>
          </cell>
          <cell r="B6009" t="str">
            <v>00410</v>
          </cell>
          <cell r="C6009" t="str">
            <v>47220</v>
          </cell>
          <cell r="D6009">
            <v>732</v>
          </cell>
          <cell r="E6009" t="str">
            <v>A</v>
          </cell>
          <cell r="F6009" t="str">
            <v>MENTAL HEALTH TRANSFORMATION</v>
          </cell>
          <cell r="G6009" t="str">
            <v>5</v>
          </cell>
          <cell r="H6009" t="str">
            <v>6000</v>
          </cell>
        </row>
        <row r="6010">
          <cell r="A6010" t="str">
            <v>0041047800</v>
          </cell>
          <cell r="B6010" t="str">
            <v>00410</v>
          </cell>
          <cell r="C6010" t="str">
            <v>47800</v>
          </cell>
          <cell r="D6010">
            <v>732</v>
          </cell>
          <cell r="E6010" t="str">
            <v>A</v>
          </cell>
          <cell r="F6010" t="str">
            <v>DMHA YOUTH TOBACCO REDUCT SUPP</v>
          </cell>
          <cell r="G6010" t="str">
            <v>6</v>
          </cell>
          <cell r="H6010" t="str">
            <v>6000</v>
          </cell>
        </row>
        <row r="6011">
          <cell r="A6011" t="str">
            <v>0041053010</v>
          </cell>
          <cell r="B6011" t="str">
            <v>00410</v>
          </cell>
          <cell r="C6011" t="str">
            <v>53010</v>
          </cell>
          <cell r="D6011">
            <v>40725</v>
          </cell>
          <cell r="E6011" t="str">
            <v>A</v>
          </cell>
          <cell r="F6011" t="str">
            <v>MDCO PROGRAM</v>
          </cell>
          <cell r="G6011" t="str">
            <v>5</v>
          </cell>
          <cell r="H6011" t="str">
            <v>6920</v>
          </cell>
        </row>
        <row r="6012">
          <cell r="A6012" t="str">
            <v>0041054110</v>
          </cell>
          <cell r="B6012" t="str">
            <v>00410</v>
          </cell>
          <cell r="C6012" t="str">
            <v>54110</v>
          </cell>
          <cell r="D6012">
            <v>40483</v>
          </cell>
          <cell r="E6012" t="str">
            <v>I</v>
          </cell>
          <cell r="F6012" t="str">
            <v>am cleanup</v>
          </cell>
          <cell r="G6012" t="str">
            <v/>
          </cell>
          <cell r="H6012" t="str">
            <v/>
          </cell>
        </row>
        <row r="6013">
          <cell r="A6013" t="str">
            <v>0041060200</v>
          </cell>
          <cell r="B6013" t="str">
            <v>00410</v>
          </cell>
          <cell r="C6013" t="str">
            <v>60200</v>
          </cell>
          <cell r="D6013">
            <v>40071</v>
          </cell>
          <cell r="E6013" t="str">
            <v>I</v>
          </cell>
          <cell r="F6013" t="str">
            <v>Lt Gov DOAg Fund</v>
          </cell>
          <cell r="G6013" t="str">
            <v>7</v>
          </cell>
          <cell r="H6013" t="str">
            <v>8010</v>
          </cell>
        </row>
        <row r="6014">
          <cell r="A6014" t="str">
            <v>0041060210</v>
          </cell>
          <cell r="B6014" t="str">
            <v>00410</v>
          </cell>
          <cell r="C6014" t="str">
            <v>60210</v>
          </cell>
          <cell r="D6014">
            <v>40071</v>
          </cell>
          <cell r="E6014" t="str">
            <v>I</v>
          </cell>
          <cell r="F6014" t="str">
            <v>Lt Gov DOEn Fund</v>
          </cell>
          <cell r="G6014" t="str">
            <v>7</v>
          </cell>
          <cell r="H6014" t="str">
            <v>8081</v>
          </cell>
        </row>
        <row r="6015">
          <cell r="A6015" t="str">
            <v>0041061630</v>
          </cell>
          <cell r="B6015" t="str">
            <v>00410</v>
          </cell>
          <cell r="C6015" t="str">
            <v>61630</v>
          </cell>
          <cell r="D6015">
            <v>40071</v>
          </cell>
          <cell r="E6015" t="str">
            <v>I</v>
          </cell>
          <cell r="F6015" t="str">
            <v>DNR DHS Fund</v>
          </cell>
          <cell r="G6015" t="str">
            <v>7</v>
          </cell>
          <cell r="H6015" t="str">
            <v>8097</v>
          </cell>
        </row>
        <row r="6016">
          <cell r="A6016" t="str">
            <v>0041062110</v>
          </cell>
          <cell r="B6016" t="str">
            <v>00410</v>
          </cell>
          <cell r="C6016" t="str">
            <v>62110</v>
          </cell>
          <cell r="D6016">
            <v>732</v>
          </cell>
          <cell r="E6016" t="str">
            <v>A</v>
          </cell>
          <cell r="F6016" t="str">
            <v>FSSA DOEd Fund</v>
          </cell>
          <cell r="G6016" t="str">
            <v>7</v>
          </cell>
          <cell r="H6016" t="str">
            <v>8084</v>
          </cell>
        </row>
        <row r="6017">
          <cell r="A6017" t="str">
            <v>0041062120</v>
          </cell>
          <cell r="B6017" t="str">
            <v>00410</v>
          </cell>
          <cell r="C6017" t="str">
            <v>62120</v>
          </cell>
          <cell r="D6017">
            <v>40071</v>
          </cell>
          <cell r="E6017" t="str">
            <v>I</v>
          </cell>
          <cell r="F6017" t="str">
            <v>FSSA DOEn Fund</v>
          </cell>
          <cell r="G6017" t="str">
            <v>7</v>
          </cell>
          <cell r="H6017" t="str">
            <v>8081</v>
          </cell>
        </row>
        <row r="6018">
          <cell r="A6018" t="str">
            <v>0041062130</v>
          </cell>
          <cell r="B6018" t="str">
            <v>00410</v>
          </cell>
          <cell r="C6018" t="str">
            <v>62130</v>
          </cell>
          <cell r="D6018">
            <v>732</v>
          </cell>
          <cell r="E6018" t="str">
            <v>A</v>
          </cell>
          <cell r="F6018" t="str">
            <v>FSSA DHHS Fund</v>
          </cell>
          <cell r="G6018" t="str">
            <v>7</v>
          </cell>
          <cell r="H6018" t="str">
            <v>8093</v>
          </cell>
        </row>
        <row r="6019">
          <cell r="A6019" t="str">
            <v>0041062140</v>
          </cell>
          <cell r="B6019" t="str">
            <v>00410</v>
          </cell>
          <cell r="C6019" t="str">
            <v>62140</v>
          </cell>
          <cell r="D6019">
            <v>732</v>
          </cell>
          <cell r="E6019" t="str">
            <v>A</v>
          </cell>
          <cell r="F6019" t="str">
            <v>FSSA DHS Fund</v>
          </cell>
          <cell r="G6019" t="str">
            <v>7</v>
          </cell>
          <cell r="H6019" t="str">
            <v>8097</v>
          </cell>
        </row>
        <row r="6020">
          <cell r="A6020" t="str">
            <v>0041062150</v>
          </cell>
          <cell r="B6020" t="str">
            <v>00410</v>
          </cell>
          <cell r="C6020" t="str">
            <v>62150</v>
          </cell>
          <cell r="D6020">
            <v>41821</v>
          </cell>
          <cell r="E6020" t="str">
            <v>I</v>
          </cell>
          <cell r="F6020" t="str">
            <v>FSSA DHUD Fund</v>
          </cell>
          <cell r="G6020" t="str">
            <v>7</v>
          </cell>
          <cell r="H6020" t="str">
            <v>8014</v>
          </cell>
        </row>
        <row r="6021">
          <cell r="A6021" t="str">
            <v>0041062190</v>
          </cell>
          <cell r="B6021" t="str">
            <v>00410</v>
          </cell>
          <cell r="C6021" t="str">
            <v>62190</v>
          </cell>
          <cell r="D6021">
            <v>41395</v>
          </cell>
          <cell r="E6021" t="str">
            <v>A</v>
          </cell>
          <cell r="F6021" t="str">
            <v>NASMHPD - TTI Grant</v>
          </cell>
          <cell r="G6021" t="str">
            <v>7</v>
          </cell>
          <cell r="H6021" t="str">
            <v>8093</v>
          </cell>
        </row>
        <row r="6022">
          <cell r="A6022" t="str">
            <v>0041062620</v>
          </cell>
          <cell r="B6022" t="str">
            <v>00410</v>
          </cell>
          <cell r="C6022" t="str">
            <v>62620</v>
          </cell>
          <cell r="D6022">
            <v>40071</v>
          </cell>
          <cell r="E6022" t="str">
            <v>I</v>
          </cell>
          <cell r="F6022" t="str">
            <v>DOE DOEd Fund</v>
          </cell>
          <cell r="G6022" t="str">
            <v>7</v>
          </cell>
          <cell r="H6022" t="str">
            <v>8084</v>
          </cell>
        </row>
        <row r="6023">
          <cell r="A6023" t="str">
            <v>0041070527</v>
          </cell>
          <cell r="B6023" t="str">
            <v>00410</v>
          </cell>
          <cell r="C6023" t="str">
            <v>70527</v>
          </cell>
          <cell r="D6023">
            <v>732</v>
          </cell>
          <cell r="E6023" t="str">
            <v>A</v>
          </cell>
          <cell r="F6023" t="str">
            <v>DMH Postwar Constr Fund</v>
          </cell>
          <cell r="G6023" t="str">
            <v>7</v>
          </cell>
          <cell r="H6023" t="str">
            <v>3800</v>
          </cell>
        </row>
        <row r="6024">
          <cell r="A6024" t="str">
            <v>0041089138</v>
          </cell>
          <cell r="B6024" t="str">
            <v>00410</v>
          </cell>
          <cell r="C6024" t="str">
            <v>89138</v>
          </cell>
          <cell r="D6024">
            <v>40071</v>
          </cell>
          <cell r="E6024" t="str">
            <v>I</v>
          </cell>
          <cell r="F6024" t="str">
            <v>CO- MENTAL HEALTH INSTITUTIONS</v>
          </cell>
          <cell r="G6024" t="str">
            <v>3</v>
          </cell>
          <cell r="H6024" t="str">
            <v>1000</v>
          </cell>
        </row>
        <row r="6025">
          <cell r="A6025" t="str">
            <v>0041089165</v>
          </cell>
          <cell r="B6025" t="str">
            <v>00410</v>
          </cell>
          <cell r="C6025" t="str">
            <v>89165</v>
          </cell>
          <cell r="D6025">
            <v>40071</v>
          </cell>
          <cell r="E6025" t="str">
            <v>I</v>
          </cell>
          <cell r="F6025" t="str">
            <v>CO- MENTAL HEALTH INSTITUTIONS</v>
          </cell>
          <cell r="G6025" t="str">
            <v>3</v>
          </cell>
          <cell r="H6025" t="str">
            <v>1000</v>
          </cell>
        </row>
        <row r="6026">
          <cell r="A6026" t="str">
            <v>0041090016</v>
          </cell>
          <cell r="B6026" t="str">
            <v>00410</v>
          </cell>
          <cell r="C6026" t="str">
            <v>90016</v>
          </cell>
          <cell r="D6026">
            <v>40070</v>
          </cell>
          <cell r="E6026" t="str">
            <v>I</v>
          </cell>
          <cell r="F6026" t="str">
            <v>CO - EPILEPSY CLINIC</v>
          </cell>
          <cell r="G6026" t="str">
            <v/>
          </cell>
          <cell r="H6026" t="str">
            <v/>
          </cell>
        </row>
        <row r="6027">
          <cell r="A6027" t="str">
            <v>0041090017</v>
          </cell>
          <cell r="B6027" t="str">
            <v>00410</v>
          </cell>
          <cell r="C6027" t="str">
            <v>90017</v>
          </cell>
          <cell r="D6027">
            <v>40070</v>
          </cell>
          <cell r="E6027" t="str">
            <v>I</v>
          </cell>
          <cell r="F6027" t="str">
            <v>CO - MENTAL HEALTH DIVISION</v>
          </cell>
          <cell r="G6027" t="str">
            <v/>
          </cell>
          <cell r="H6027" t="str">
            <v/>
          </cell>
        </row>
        <row r="6028">
          <cell r="A6028" t="str">
            <v>0041090018</v>
          </cell>
          <cell r="B6028" t="str">
            <v>00410</v>
          </cell>
          <cell r="C6028" t="str">
            <v>90018</v>
          </cell>
          <cell r="D6028">
            <v>40070</v>
          </cell>
          <cell r="E6028" t="str">
            <v>I</v>
          </cell>
          <cell r="F6028" t="str">
            <v>CO - DEPORT OF MEN HEAL PATIEN</v>
          </cell>
          <cell r="G6028" t="str">
            <v/>
          </cell>
          <cell r="H6028" t="str">
            <v/>
          </cell>
        </row>
        <row r="6029">
          <cell r="A6029" t="str">
            <v>0041090068</v>
          </cell>
          <cell r="B6029" t="str">
            <v>00410</v>
          </cell>
          <cell r="C6029" t="str">
            <v>90068</v>
          </cell>
          <cell r="D6029">
            <v>40070</v>
          </cell>
          <cell r="E6029" t="str">
            <v>I</v>
          </cell>
          <cell r="F6029" t="str">
            <v>CO - DD RESIDENTIAL FACT COUNC</v>
          </cell>
          <cell r="G6029" t="str">
            <v/>
          </cell>
          <cell r="H6029" t="str">
            <v/>
          </cell>
        </row>
        <row r="6030">
          <cell r="A6030" t="str">
            <v>0041090069</v>
          </cell>
          <cell r="B6030" t="str">
            <v>00410</v>
          </cell>
          <cell r="C6030" t="str">
            <v>90069</v>
          </cell>
          <cell r="D6030">
            <v>40070</v>
          </cell>
          <cell r="E6030" t="str">
            <v>I</v>
          </cell>
          <cell r="F6030" t="str">
            <v>CO - EDUCATION AND TRAINING</v>
          </cell>
          <cell r="G6030" t="str">
            <v/>
          </cell>
          <cell r="H6030" t="str">
            <v/>
          </cell>
        </row>
        <row r="6031">
          <cell r="A6031" t="str">
            <v>0041090070</v>
          </cell>
          <cell r="B6031" t="str">
            <v>00410</v>
          </cell>
          <cell r="C6031" t="str">
            <v>90070</v>
          </cell>
          <cell r="D6031">
            <v>40070</v>
          </cell>
          <cell r="E6031" t="str">
            <v>I</v>
          </cell>
          <cell r="F6031" t="str">
            <v>CO - AFTERCARE SERVICES</v>
          </cell>
          <cell r="G6031" t="str">
            <v/>
          </cell>
          <cell r="H6031" t="str">
            <v/>
          </cell>
        </row>
        <row r="6032">
          <cell r="A6032" t="str">
            <v>0041090073</v>
          </cell>
          <cell r="B6032" t="str">
            <v>00410</v>
          </cell>
          <cell r="C6032" t="str">
            <v>90073</v>
          </cell>
          <cell r="D6032">
            <v>40070</v>
          </cell>
          <cell r="E6032" t="str">
            <v>I</v>
          </cell>
          <cell r="F6032" t="str">
            <v>CO - RESIDENTIAL SERVICES</v>
          </cell>
          <cell r="G6032" t="str">
            <v/>
          </cell>
          <cell r="H6032" t="str">
            <v/>
          </cell>
        </row>
        <row r="6033">
          <cell r="A6033" t="str">
            <v>0041090146</v>
          </cell>
          <cell r="B6033" t="str">
            <v>00410</v>
          </cell>
          <cell r="C6033" t="str">
            <v>90146</v>
          </cell>
          <cell r="D6033">
            <v>40070</v>
          </cell>
          <cell r="E6033" t="str">
            <v>I</v>
          </cell>
          <cell r="F6033" t="str">
            <v>CO - CUMMINS MENTAL HEALTH</v>
          </cell>
          <cell r="G6033" t="str">
            <v/>
          </cell>
          <cell r="H6033" t="str">
            <v/>
          </cell>
        </row>
        <row r="6034">
          <cell r="A6034" t="str">
            <v>0041090152</v>
          </cell>
          <cell r="B6034" t="str">
            <v>00410</v>
          </cell>
          <cell r="C6034" t="str">
            <v>90152</v>
          </cell>
          <cell r="D6034">
            <v>40070</v>
          </cell>
          <cell r="E6034" t="str">
            <v>I</v>
          </cell>
          <cell r="F6034" t="str">
            <v>CO - ADAMS WELLS ARC</v>
          </cell>
          <cell r="G6034" t="str">
            <v/>
          </cell>
          <cell r="H6034" t="str">
            <v/>
          </cell>
        </row>
        <row r="6035">
          <cell r="A6035" t="str">
            <v>0041090153</v>
          </cell>
          <cell r="B6035" t="str">
            <v>00410</v>
          </cell>
          <cell r="C6035" t="str">
            <v>90153</v>
          </cell>
          <cell r="D6035">
            <v>40070</v>
          </cell>
          <cell r="E6035" t="str">
            <v>I</v>
          </cell>
          <cell r="F6035" t="str">
            <v>CO - SOUTHERN MARION/JOHNSON C</v>
          </cell>
          <cell r="G6035" t="str">
            <v/>
          </cell>
          <cell r="H6035" t="str">
            <v/>
          </cell>
        </row>
        <row r="6036">
          <cell r="A6036" t="str">
            <v>0041090170</v>
          </cell>
          <cell r="B6036" t="str">
            <v>00410</v>
          </cell>
          <cell r="C6036" t="str">
            <v>90170</v>
          </cell>
          <cell r="D6036">
            <v>40070</v>
          </cell>
          <cell r="E6036" t="str">
            <v>I</v>
          </cell>
          <cell r="F6036" t="str">
            <v>CO - DANVILLE DEVEL DIS CTR</v>
          </cell>
          <cell r="G6036" t="str">
            <v/>
          </cell>
          <cell r="H6036" t="str">
            <v/>
          </cell>
        </row>
        <row r="6037">
          <cell r="A6037" t="str">
            <v>0041090381</v>
          </cell>
          <cell r="B6037" t="str">
            <v>00410</v>
          </cell>
          <cell r="C6037" t="str">
            <v>90381</v>
          </cell>
          <cell r="D6037">
            <v>40070</v>
          </cell>
          <cell r="E6037" t="str">
            <v>I</v>
          </cell>
          <cell r="F6037" t="str">
            <v>CO - RESIDENTIAL SERVICES FOR</v>
          </cell>
          <cell r="G6037" t="str">
            <v/>
          </cell>
          <cell r="H6037" t="str">
            <v/>
          </cell>
        </row>
        <row r="6038">
          <cell r="A6038" t="str">
            <v>0041090382</v>
          </cell>
          <cell r="B6038" t="str">
            <v>00410</v>
          </cell>
          <cell r="C6038" t="str">
            <v>90382</v>
          </cell>
          <cell r="D6038">
            <v>40070</v>
          </cell>
          <cell r="E6038" t="str">
            <v>I</v>
          </cell>
          <cell r="F6038" t="str">
            <v>CO - RESIDENTIAL SERVICES FOR</v>
          </cell>
          <cell r="G6038" t="str">
            <v/>
          </cell>
          <cell r="H6038" t="str">
            <v/>
          </cell>
        </row>
        <row r="6039">
          <cell r="A6039" t="str">
            <v>0041090396</v>
          </cell>
          <cell r="B6039" t="str">
            <v>00410</v>
          </cell>
          <cell r="C6039" t="str">
            <v>90396</v>
          </cell>
          <cell r="D6039">
            <v>40070</v>
          </cell>
          <cell r="E6039" t="str">
            <v>I</v>
          </cell>
          <cell r="F6039" t="str">
            <v>CO - RESIDENTIAL SERVICE FOR O</v>
          </cell>
          <cell r="G6039" t="str">
            <v/>
          </cell>
          <cell r="H6039" t="str">
            <v/>
          </cell>
        </row>
        <row r="6040">
          <cell r="A6040" t="str">
            <v>0041090397</v>
          </cell>
          <cell r="B6040" t="str">
            <v>00410</v>
          </cell>
          <cell r="C6040" t="str">
            <v>90397</v>
          </cell>
          <cell r="D6040">
            <v>40070</v>
          </cell>
          <cell r="E6040" t="str">
            <v>I</v>
          </cell>
          <cell r="F6040" t="str">
            <v>CO - EARLY CHILDHOOD INTERVENT</v>
          </cell>
          <cell r="G6040" t="str">
            <v/>
          </cell>
          <cell r="H6040" t="str">
            <v/>
          </cell>
        </row>
        <row r="6041">
          <cell r="A6041" t="str">
            <v>0041090419</v>
          </cell>
          <cell r="B6041" t="str">
            <v>00410</v>
          </cell>
          <cell r="C6041" t="str">
            <v>90419</v>
          </cell>
          <cell r="D6041">
            <v>40070</v>
          </cell>
          <cell r="E6041" t="str">
            <v>I</v>
          </cell>
          <cell r="F6041" t="str">
            <v>CO - MEDICAL SERVICE PAYMENTS</v>
          </cell>
          <cell r="G6041" t="str">
            <v/>
          </cell>
          <cell r="H6041" t="str">
            <v/>
          </cell>
        </row>
        <row r="6042">
          <cell r="A6042" t="str">
            <v>0041090458</v>
          </cell>
          <cell r="B6042" t="str">
            <v>00410</v>
          </cell>
          <cell r="C6042" t="str">
            <v>90458</v>
          </cell>
          <cell r="D6042">
            <v>40070</v>
          </cell>
          <cell r="E6042" t="str">
            <v>I</v>
          </cell>
          <cell r="F6042" t="str">
            <v>CO - RESIDENTIAL FACILITY</v>
          </cell>
          <cell r="G6042" t="str">
            <v/>
          </cell>
          <cell r="H6042" t="str">
            <v/>
          </cell>
        </row>
        <row r="6043">
          <cell r="A6043" t="str">
            <v>0041090540</v>
          </cell>
          <cell r="B6043" t="str">
            <v>00410</v>
          </cell>
          <cell r="C6043" t="str">
            <v>90540</v>
          </cell>
          <cell r="D6043">
            <v>40070</v>
          </cell>
          <cell r="E6043" t="str">
            <v>I</v>
          </cell>
          <cell r="F6043" t="str">
            <v>CO - MENTAL HLTH COMP MH CNTRS</v>
          </cell>
          <cell r="G6043" t="str">
            <v/>
          </cell>
          <cell r="H6043" t="str">
            <v/>
          </cell>
        </row>
        <row r="6044">
          <cell r="A6044" t="str">
            <v>0041090930</v>
          </cell>
          <cell r="B6044" t="str">
            <v>00410</v>
          </cell>
          <cell r="C6044" t="str">
            <v>90930</v>
          </cell>
          <cell r="D6044">
            <v>40070</v>
          </cell>
          <cell r="E6044" t="str">
            <v>I</v>
          </cell>
          <cell r="F6044" t="str">
            <v>CO - LAKE CTY ASSN FOR RETARDE</v>
          </cell>
          <cell r="G6044" t="str">
            <v/>
          </cell>
          <cell r="H6044" t="str">
            <v/>
          </cell>
        </row>
        <row r="6045">
          <cell r="A6045" t="str">
            <v>0041090931</v>
          </cell>
          <cell r="B6045" t="str">
            <v>00410</v>
          </cell>
          <cell r="C6045" t="str">
            <v>90931</v>
          </cell>
          <cell r="D6045">
            <v>40070</v>
          </cell>
          <cell r="E6045" t="str">
            <v>I</v>
          </cell>
          <cell r="F6045" t="str">
            <v>CO - NEW HOPE DEVELOPMENTAL SE</v>
          </cell>
          <cell r="G6045" t="str">
            <v/>
          </cell>
          <cell r="H6045" t="str">
            <v/>
          </cell>
        </row>
        <row r="6046">
          <cell r="A6046" t="str">
            <v>0041090932</v>
          </cell>
          <cell r="B6046" t="str">
            <v>00410</v>
          </cell>
          <cell r="C6046" t="str">
            <v>90932</v>
          </cell>
          <cell r="D6046">
            <v>40070</v>
          </cell>
          <cell r="E6046" t="str">
            <v>I</v>
          </cell>
          <cell r="F6046" t="str">
            <v>CO - JAY-RANDOLPH DEV SRVCS CO</v>
          </cell>
          <cell r="G6046" t="str">
            <v/>
          </cell>
          <cell r="H6046" t="str">
            <v/>
          </cell>
        </row>
        <row r="6047">
          <cell r="A6047" t="str">
            <v>0041090933</v>
          </cell>
          <cell r="B6047" t="str">
            <v>00410</v>
          </cell>
          <cell r="C6047" t="str">
            <v>90933</v>
          </cell>
          <cell r="D6047">
            <v>40070</v>
          </cell>
          <cell r="E6047" t="str">
            <v>I</v>
          </cell>
          <cell r="F6047" t="str">
            <v>CO - MUNCIE COMM MENTAL HLTH C</v>
          </cell>
          <cell r="G6047" t="str">
            <v/>
          </cell>
          <cell r="H6047" t="str">
            <v/>
          </cell>
        </row>
        <row r="6048">
          <cell r="A6048" t="str">
            <v>0041090936</v>
          </cell>
          <cell r="B6048" t="str">
            <v>00410</v>
          </cell>
          <cell r="C6048" t="str">
            <v>90936</v>
          </cell>
          <cell r="D6048">
            <v>40070</v>
          </cell>
          <cell r="E6048" t="str">
            <v>I</v>
          </cell>
          <cell r="F6048" t="str">
            <v>CO - LAGRANGE CTY ASSN RETARD</v>
          </cell>
          <cell r="G6048" t="str">
            <v/>
          </cell>
          <cell r="H6048" t="str">
            <v/>
          </cell>
        </row>
        <row r="6049">
          <cell r="A6049" t="str">
            <v>0041090937</v>
          </cell>
          <cell r="B6049" t="str">
            <v>00410</v>
          </cell>
          <cell r="C6049" t="str">
            <v>90937</v>
          </cell>
          <cell r="D6049">
            <v>40070</v>
          </cell>
          <cell r="E6049" t="str">
            <v>I</v>
          </cell>
          <cell r="F6049" t="str">
            <v>CO - FOUR RIVERS REHAB CENTER</v>
          </cell>
          <cell r="G6049" t="str">
            <v/>
          </cell>
          <cell r="H6049" t="str">
            <v/>
          </cell>
        </row>
        <row r="6050">
          <cell r="A6050" t="str">
            <v>0041090938</v>
          </cell>
          <cell r="B6050" t="str">
            <v>00410</v>
          </cell>
          <cell r="C6050" t="str">
            <v>90938</v>
          </cell>
          <cell r="D6050">
            <v>40070</v>
          </cell>
          <cell r="E6050" t="str">
            <v>I</v>
          </cell>
          <cell r="F6050" t="str">
            <v>CO - BONA VISTA COMMUN MENTAL</v>
          </cell>
          <cell r="G6050" t="str">
            <v/>
          </cell>
          <cell r="H6050" t="str">
            <v/>
          </cell>
        </row>
        <row r="6051">
          <cell r="A6051" t="str">
            <v>0041090939</v>
          </cell>
          <cell r="B6051" t="str">
            <v>00410</v>
          </cell>
          <cell r="C6051" t="str">
            <v>90939</v>
          </cell>
          <cell r="D6051">
            <v>40070</v>
          </cell>
          <cell r="E6051" t="str">
            <v>I</v>
          </cell>
          <cell r="F6051" t="str">
            <v>CO - VANDERBURGH REHABILITATIO</v>
          </cell>
          <cell r="G6051" t="str">
            <v/>
          </cell>
          <cell r="H6051" t="str">
            <v/>
          </cell>
        </row>
        <row r="6052">
          <cell r="A6052" t="str">
            <v>0041090940</v>
          </cell>
          <cell r="B6052" t="str">
            <v>00410</v>
          </cell>
          <cell r="C6052" t="str">
            <v>90940</v>
          </cell>
          <cell r="D6052">
            <v>40070</v>
          </cell>
          <cell r="E6052" t="str">
            <v>I</v>
          </cell>
          <cell r="F6052" t="str">
            <v>CO - ANTHONY WAYNE SERVICES</v>
          </cell>
          <cell r="G6052" t="str">
            <v/>
          </cell>
          <cell r="H6052" t="str">
            <v/>
          </cell>
        </row>
        <row r="6053">
          <cell r="A6053" t="str">
            <v>0041090971</v>
          </cell>
          <cell r="B6053" t="str">
            <v>00410</v>
          </cell>
          <cell r="C6053" t="str">
            <v>90971</v>
          </cell>
          <cell r="D6053">
            <v>40070</v>
          </cell>
          <cell r="E6053" t="str">
            <v>I</v>
          </cell>
          <cell r="F6053" t="str">
            <v>CO - REVENUE OFFSET</v>
          </cell>
          <cell r="G6053" t="str">
            <v/>
          </cell>
          <cell r="H6053" t="str">
            <v/>
          </cell>
        </row>
        <row r="6054">
          <cell r="A6054" t="str">
            <v>0041091067</v>
          </cell>
          <cell r="B6054" t="str">
            <v>00410</v>
          </cell>
          <cell r="C6054" t="str">
            <v>91067</v>
          </cell>
          <cell r="D6054">
            <v>40070</v>
          </cell>
          <cell r="E6054" t="str">
            <v>I</v>
          </cell>
          <cell r="F6054" t="str">
            <v>CO - RURAL ACT PROJECT</v>
          </cell>
          <cell r="G6054" t="str">
            <v/>
          </cell>
          <cell r="H6054" t="str">
            <v/>
          </cell>
        </row>
        <row r="6055">
          <cell r="A6055" t="str">
            <v>0041091388</v>
          </cell>
          <cell r="B6055" t="str">
            <v>00410</v>
          </cell>
          <cell r="C6055" t="str">
            <v>91388</v>
          </cell>
          <cell r="D6055">
            <v>40070</v>
          </cell>
          <cell r="E6055" t="str">
            <v>I</v>
          </cell>
          <cell r="F6055" t="str">
            <v>CO - EDUCATION AND TRAINING</v>
          </cell>
          <cell r="G6055" t="str">
            <v/>
          </cell>
          <cell r="H6055" t="str">
            <v/>
          </cell>
        </row>
        <row r="6056">
          <cell r="A6056" t="str">
            <v>0041091416</v>
          </cell>
          <cell r="B6056" t="str">
            <v>00410</v>
          </cell>
          <cell r="C6056" t="str">
            <v>91416</v>
          </cell>
          <cell r="D6056">
            <v>40070</v>
          </cell>
          <cell r="E6056" t="str">
            <v>I</v>
          </cell>
          <cell r="F6056" t="str">
            <v>CO - DEMOLITION ESH</v>
          </cell>
          <cell r="G6056" t="str">
            <v/>
          </cell>
          <cell r="H6056" t="str">
            <v/>
          </cell>
        </row>
        <row r="6057">
          <cell r="A6057" t="str">
            <v>0041091481</v>
          </cell>
          <cell r="B6057" t="str">
            <v>00410</v>
          </cell>
          <cell r="C6057" t="str">
            <v>91481</v>
          </cell>
          <cell r="D6057">
            <v>40070</v>
          </cell>
          <cell r="E6057" t="str">
            <v>I</v>
          </cell>
          <cell r="F6057" t="str">
            <v>CO - SURVEILLANCE EQUIPMENT PU</v>
          </cell>
          <cell r="G6057" t="str">
            <v/>
          </cell>
          <cell r="H6057" t="str">
            <v/>
          </cell>
        </row>
        <row r="6058">
          <cell r="A6058" t="str">
            <v>0041093078</v>
          </cell>
          <cell r="B6058" t="str">
            <v>00410</v>
          </cell>
          <cell r="C6058" t="str">
            <v>93078</v>
          </cell>
          <cell r="D6058">
            <v>40070</v>
          </cell>
          <cell r="E6058" t="str">
            <v>I</v>
          </cell>
          <cell r="F6058" t="str">
            <v>CO - DUNN COMMUNITY MENTAL HEA</v>
          </cell>
          <cell r="G6058" t="str">
            <v/>
          </cell>
          <cell r="H6058" t="str">
            <v/>
          </cell>
        </row>
        <row r="6059">
          <cell r="A6059" t="str">
            <v>0041093079</v>
          </cell>
          <cell r="B6059" t="str">
            <v>00410</v>
          </cell>
          <cell r="C6059" t="str">
            <v>93079</v>
          </cell>
          <cell r="D6059">
            <v>40070</v>
          </cell>
          <cell r="E6059" t="str">
            <v>I</v>
          </cell>
          <cell r="F6059" t="str">
            <v>CO - TRI COUNTY COMMUNITY M. H</v>
          </cell>
          <cell r="G6059" t="str">
            <v/>
          </cell>
          <cell r="H6059" t="str">
            <v/>
          </cell>
        </row>
        <row r="6060">
          <cell r="A6060" t="str">
            <v>0041512860</v>
          </cell>
          <cell r="B6060" t="str">
            <v>00415</v>
          </cell>
          <cell r="C6060" t="str">
            <v>12860</v>
          </cell>
          <cell r="D6060">
            <v>732</v>
          </cell>
          <cell r="E6060" t="str">
            <v>A</v>
          </cell>
          <cell r="F6060" t="str">
            <v>PSYCHIATRIC CHILDRENS CENTER</v>
          </cell>
          <cell r="G6060" t="str">
            <v>3</v>
          </cell>
          <cell r="H6060" t="str">
            <v>1000</v>
          </cell>
        </row>
        <row r="6061">
          <cell r="A6061" t="str">
            <v>0041513012</v>
          </cell>
          <cell r="B6061" t="str">
            <v>00415</v>
          </cell>
          <cell r="C6061" t="str">
            <v>13012</v>
          </cell>
          <cell r="D6061">
            <v>41082</v>
          </cell>
          <cell r="E6061" t="str">
            <v>A</v>
          </cell>
          <cell r="F6061" t="str">
            <v>Capital Reversions - EPCC</v>
          </cell>
          <cell r="G6061" t="str">
            <v>3</v>
          </cell>
          <cell r="H6061" t="str">
            <v>1000</v>
          </cell>
        </row>
        <row r="6062">
          <cell r="A6062" t="str">
            <v>0041519170</v>
          </cell>
          <cell r="B6062" t="str">
            <v>00415</v>
          </cell>
          <cell r="C6062" t="str">
            <v>19170</v>
          </cell>
          <cell r="D6062">
            <v>732</v>
          </cell>
          <cell r="E6062" t="str">
            <v>A</v>
          </cell>
          <cell r="F6062" t="str">
            <v>EPCC GF Constr Fund</v>
          </cell>
          <cell r="G6062" t="str">
            <v>7</v>
          </cell>
          <cell r="H6062" t="str">
            <v>1000</v>
          </cell>
        </row>
        <row r="6063">
          <cell r="A6063" t="str">
            <v>0041519171</v>
          </cell>
          <cell r="B6063" t="str">
            <v>00415</v>
          </cell>
          <cell r="C6063" t="str">
            <v>19171</v>
          </cell>
          <cell r="D6063">
            <v>732</v>
          </cell>
          <cell r="E6063" t="str">
            <v>A</v>
          </cell>
          <cell r="F6063" t="str">
            <v>Evansville Psy Child Ctr GF PM</v>
          </cell>
          <cell r="G6063" t="str">
            <v>7</v>
          </cell>
          <cell r="H6063" t="str">
            <v>1000</v>
          </cell>
        </row>
        <row r="6064">
          <cell r="A6064" t="str">
            <v>0041541610</v>
          </cell>
          <cell r="B6064" t="str">
            <v>00415</v>
          </cell>
          <cell r="C6064" t="str">
            <v>41610</v>
          </cell>
          <cell r="D6064">
            <v>732</v>
          </cell>
          <cell r="E6064" t="str">
            <v>A</v>
          </cell>
          <cell r="F6064" t="str">
            <v>BONUS REVENUE</v>
          </cell>
          <cell r="G6064" t="str">
            <v>3</v>
          </cell>
          <cell r="H6064" t="str">
            <v>3890</v>
          </cell>
        </row>
        <row r="6065">
          <cell r="A6065" t="str">
            <v>0041541650</v>
          </cell>
          <cell r="B6065" t="str">
            <v>00415</v>
          </cell>
          <cell r="C6065" t="str">
            <v>41650</v>
          </cell>
          <cell r="D6065">
            <v>732</v>
          </cell>
          <cell r="E6065" t="str">
            <v>A</v>
          </cell>
          <cell r="F6065" t="str">
            <v>INDIVIDUAL SUPPORT-REV ONLY</v>
          </cell>
          <cell r="G6065" t="str">
            <v>3</v>
          </cell>
          <cell r="H6065" t="str">
            <v>3890</v>
          </cell>
        </row>
        <row r="6066">
          <cell r="A6066" t="str">
            <v>0041562100</v>
          </cell>
          <cell r="B6066" t="str">
            <v>00415</v>
          </cell>
          <cell r="C6066" t="str">
            <v>62100</v>
          </cell>
          <cell r="D6066">
            <v>41275</v>
          </cell>
          <cell r="E6066" t="str">
            <v>A</v>
          </cell>
          <cell r="F6066" t="str">
            <v>FSSA DOAg Fund</v>
          </cell>
          <cell r="G6066" t="str">
            <v>7</v>
          </cell>
          <cell r="H6066" t="str">
            <v>8010</v>
          </cell>
        </row>
        <row r="6067">
          <cell r="A6067" t="str">
            <v>0041562130</v>
          </cell>
          <cell r="B6067" t="str">
            <v>00415</v>
          </cell>
          <cell r="C6067" t="str">
            <v>62130</v>
          </cell>
          <cell r="D6067">
            <v>40725</v>
          </cell>
          <cell r="E6067" t="str">
            <v>I</v>
          </cell>
          <cell r="F6067" t="str">
            <v>Inactivate after year-end</v>
          </cell>
          <cell r="G6067" t="str">
            <v>7</v>
          </cell>
          <cell r="H6067" t="str">
            <v>8093</v>
          </cell>
        </row>
        <row r="6068">
          <cell r="A6068" t="str">
            <v>0041562900</v>
          </cell>
          <cell r="B6068" t="str">
            <v>00415</v>
          </cell>
          <cell r="C6068" t="str">
            <v>62900</v>
          </cell>
          <cell r="D6068">
            <v>40071</v>
          </cell>
          <cell r="E6068" t="str">
            <v>I</v>
          </cell>
          <cell r="F6068" t="str">
            <v>SSACI DOEd Fund</v>
          </cell>
          <cell r="G6068" t="str">
            <v>7</v>
          </cell>
          <cell r="H6068" t="str">
            <v>8084</v>
          </cell>
        </row>
        <row r="6069">
          <cell r="A6069" t="str">
            <v>0041570503</v>
          </cell>
          <cell r="B6069" t="str">
            <v>00415</v>
          </cell>
          <cell r="C6069" t="str">
            <v>70503</v>
          </cell>
          <cell r="D6069">
            <v>732</v>
          </cell>
          <cell r="E6069" t="str">
            <v>A</v>
          </cell>
          <cell r="F6069" t="str">
            <v>Capital Reversions - EPCC PW</v>
          </cell>
          <cell r="G6069" t="str">
            <v>3</v>
          </cell>
          <cell r="H6069" t="str">
            <v>3800</v>
          </cell>
        </row>
        <row r="6070">
          <cell r="A6070" t="str">
            <v>0041570526</v>
          </cell>
          <cell r="B6070" t="str">
            <v>00415</v>
          </cell>
          <cell r="C6070" t="str">
            <v>70526</v>
          </cell>
          <cell r="D6070">
            <v>732</v>
          </cell>
          <cell r="E6070" t="str">
            <v>A</v>
          </cell>
          <cell r="F6070" t="str">
            <v>EPCC Postwar Constr Fund</v>
          </cell>
          <cell r="G6070" t="str">
            <v>7</v>
          </cell>
          <cell r="H6070" t="str">
            <v>3800</v>
          </cell>
        </row>
        <row r="6071">
          <cell r="A6071" t="str">
            <v>0041589942</v>
          </cell>
          <cell r="B6071" t="str">
            <v>00415</v>
          </cell>
          <cell r="C6071" t="str">
            <v>89942</v>
          </cell>
          <cell r="D6071">
            <v>40071</v>
          </cell>
          <cell r="E6071" t="str">
            <v>I</v>
          </cell>
          <cell r="F6071" t="str">
            <v>ERROR FUND CENTER</v>
          </cell>
          <cell r="G6071" t="str">
            <v>3</v>
          </cell>
          <cell r="H6071" t="str">
            <v>1000</v>
          </cell>
        </row>
        <row r="6072">
          <cell r="A6072" t="str">
            <v>0041590180</v>
          </cell>
          <cell r="B6072" t="str">
            <v>00415</v>
          </cell>
          <cell r="C6072" t="str">
            <v>90180</v>
          </cell>
          <cell r="D6072">
            <v>40070</v>
          </cell>
          <cell r="E6072" t="str">
            <v>I</v>
          </cell>
          <cell r="F6072" t="str">
            <v>CO - EVILLE PSYCH CTR REPL ROO</v>
          </cell>
          <cell r="G6072" t="str">
            <v/>
          </cell>
          <cell r="H6072" t="str">
            <v/>
          </cell>
        </row>
        <row r="6073">
          <cell r="A6073" t="str">
            <v>0041590420</v>
          </cell>
          <cell r="B6073" t="str">
            <v>00415</v>
          </cell>
          <cell r="C6073" t="str">
            <v>90420</v>
          </cell>
          <cell r="D6073">
            <v>40070</v>
          </cell>
          <cell r="E6073" t="str">
            <v>I</v>
          </cell>
          <cell r="F6073" t="str">
            <v>CO - MEDICAL SERVICE PAYMENTS</v>
          </cell>
          <cell r="G6073" t="str">
            <v/>
          </cell>
          <cell r="H6073" t="str">
            <v/>
          </cell>
        </row>
        <row r="6074">
          <cell r="A6074" t="str">
            <v>0041590630</v>
          </cell>
          <cell r="B6074" t="str">
            <v>00415</v>
          </cell>
          <cell r="C6074" t="str">
            <v>90630</v>
          </cell>
          <cell r="D6074">
            <v>40070</v>
          </cell>
          <cell r="E6074" t="str">
            <v>I</v>
          </cell>
          <cell r="F6074" t="str">
            <v>CO - PREVENTIVE MAINTENANCE</v>
          </cell>
          <cell r="G6074" t="str">
            <v/>
          </cell>
          <cell r="H6074" t="str">
            <v/>
          </cell>
        </row>
        <row r="6075">
          <cell r="A6075" t="str">
            <v>0041590882</v>
          </cell>
          <cell r="B6075" t="str">
            <v>00415</v>
          </cell>
          <cell r="C6075" t="str">
            <v>90882</v>
          </cell>
          <cell r="D6075">
            <v>40070</v>
          </cell>
          <cell r="E6075" t="str">
            <v>I</v>
          </cell>
          <cell r="F6075" t="str">
            <v>CO - REPLC WALK-IN REFRIG &amp; FR</v>
          </cell>
          <cell r="G6075" t="str">
            <v/>
          </cell>
          <cell r="H6075" t="str">
            <v/>
          </cell>
        </row>
        <row r="6076">
          <cell r="A6076" t="str">
            <v>0041590888</v>
          </cell>
          <cell r="B6076" t="str">
            <v>00415</v>
          </cell>
          <cell r="C6076" t="str">
            <v>90888</v>
          </cell>
          <cell r="D6076">
            <v>40070</v>
          </cell>
          <cell r="E6076" t="str">
            <v>I</v>
          </cell>
          <cell r="F6076" t="str">
            <v>CO - REPL WALK IN REFRIG,FREEZ</v>
          </cell>
          <cell r="G6076" t="str">
            <v/>
          </cell>
          <cell r="H6076" t="str">
            <v/>
          </cell>
        </row>
        <row r="6077">
          <cell r="A6077" t="str">
            <v>0041590898</v>
          </cell>
          <cell r="B6077" t="str">
            <v>00415</v>
          </cell>
          <cell r="C6077" t="str">
            <v>90898</v>
          </cell>
          <cell r="D6077">
            <v>40070</v>
          </cell>
          <cell r="E6077" t="str">
            <v>I</v>
          </cell>
          <cell r="F6077" t="str">
            <v>CO - REPL HEAT A/C PT RESID DO</v>
          </cell>
          <cell r="G6077" t="str">
            <v/>
          </cell>
          <cell r="H6077" t="str">
            <v/>
          </cell>
        </row>
        <row r="6078">
          <cell r="A6078" t="str">
            <v>0041591035</v>
          </cell>
          <cell r="B6078" t="str">
            <v>00415</v>
          </cell>
          <cell r="C6078" t="str">
            <v>91035</v>
          </cell>
          <cell r="D6078">
            <v>40070</v>
          </cell>
          <cell r="E6078" t="str">
            <v>I</v>
          </cell>
          <cell r="F6078" t="str">
            <v>CO - ESEA TITLE 1</v>
          </cell>
          <cell r="G6078" t="str">
            <v/>
          </cell>
          <cell r="H6078" t="str">
            <v/>
          </cell>
        </row>
        <row r="6079">
          <cell r="A6079" t="str">
            <v>0041591583</v>
          </cell>
          <cell r="B6079" t="str">
            <v>00415</v>
          </cell>
          <cell r="C6079" t="str">
            <v>91583</v>
          </cell>
          <cell r="D6079">
            <v>40070</v>
          </cell>
          <cell r="E6079" t="str">
            <v>I</v>
          </cell>
          <cell r="F6079" t="str">
            <v>CO - DIVIDE 4BR INTO 2 UNITS</v>
          </cell>
          <cell r="G6079" t="str">
            <v/>
          </cell>
          <cell r="H6079" t="str">
            <v/>
          </cell>
        </row>
        <row r="6080">
          <cell r="A6080" t="str">
            <v>0041591584</v>
          </cell>
          <cell r="B6080" t="str">
            <v>00415</v>
          </cell>
          <cell r="C6080" t="str">
            <v>91584</v>
          </cell>
          <cell r="D6080">
            <v>40070</v>
          </cell>
          <cell r="E6080" t="str">
            <v>I</v>
          </cell>
          <cell r="F6080" t="str">
            <v>CO - ROOF REPLACEMENT</v>
          </cell>
          <cell r="G6080" t="str">
            <v/>
          </cell>
          <cell r="H6080" t="str">
            <v/>
          </cell>
        </row>
        <row r="6081">
          <cell r="A6081" t="str">
            <v>0041591911</v>
          </cell>
          <cell r="B6081" t="str">
            <v>00415</v>
          </cell>
          <cell r="C6081" t="str">
            <v>91911</v>
          </cell>
          <cell r="D6081">
            <v>40070</v>
          </cell>
          <cell r="E6081" t="str">
            <v>I</v>
          </cell>
          <cell r="F6081" t="str">
            <v>CO - PAINT GYM WALLS &amp; CEILING</v>
          </cell>
          <cell r="G6081" t="str">
            <v/>
          </cell>
          <cell r="H6081" t="str">
            <v/>
          </cell>
        </row>
        <row r="6082">
          <cell r="A6082" t="str">
            <v>0041593840</v>
          </cell>
          <cell r="B6082" t="str">
            <v>00415</v>
          </cell>
          <cell r="C6082" t="str">
            <v>93840</v>
          </cell>
          <cell r="D6082">
            <v>40070</v>
          </cell>
          <cell r="E6082" t="str">
            <v>I</v>
          </cell>
          <cell r="F6082" t="str">
            <v>CO - BONUS REVENUE P/Y</v>
          </cell>
          <cell r="G6082" t="str">
            <v/>
          </cell>
          <cell r="H6082" t="str">
            <v/>
          </cell>
        </row>
        <row r="6083">
          <cell r="A6083" t="str">
            <v>0042512910</v>
          </cell>
          <cell r="B6083" t="str">
            <v>00425</v>
          </cell>
          <cell r="C6083" t="str">
            <v>12910</v>
          </cell>
          <cell r="D6083">
            <v>732</v>
          </cell>
          <cell r="E6083" t="str">
            <v>A</v>
          </cell>
          <cell r="F6083" t="str">
            <v>EVANSVILLE STATE HOSPITAL</v>
          </cell>
          <cell r="G6083" t="str">
            <v>3</v>
          </cell>
          <cell r="H6083" t="str">
            <v>1000</v>
          </cell>
        </row>
        <row r="6084">
          <cell r="A6084" t="str">
            <v>0042513013</v>
          </cell>
          <cell r="B6084" t="str">
            <v>00425</v>
          </cell>
          <cell r="C6084" t="str">
            <v>13013</v>
          </cell>
          <cell r="D6084">
            <v>41082</v>
          </cell>
          <cell r="E6084" t="str">
            <v>A</v>
          </cell>
          <cell r="F6084" t="str">
            <v>Capital Reversions - ESH</v>
          </cell>
          <cell r="G6084" t="str">
            <v>3</v>
          </cell>
          <cell r="H6084" t="str">
            <v>1000</v>
          </cell>
        </row>
        <row r="6085">
          <cell r="A6085" t="str">
            <v>0042519180</v>
          </cell>
          <cell r="B6085" t="str">
            <v>00425</v>
          </cell>
          <cell r="C6085" t="str">
            <v>19180</v>
          </cell>
          <cell r="D6085">
            <v>732</v>
          </cell>
          <cell r="E6085" t="str">
            <v>A</v>
          </cell>
          <cell r="F6085" t="str">
            <v>ESH GF Constr Fund</v>
          </cell>
          <cell r="G6085" t="str">
            <v>7</v>
          </cell>
          <cell r="H6085" t="str">
            <v>1000</v>
          </cell>
        </row>
        <row r="6086">
          <cell r="A6086" t="str">
            <v>0042519181</v>
          </cell>
          <cell r="B6086" t="str">
            <v>00425</v>
          </cell>
          <cell r="C6086" t="str">
            <v>19181</v>
          </cell>
          <cell r="D6086">
            <v>732</v>
          </cell>
          <cell r="E6086" t="str">
            <v>A</v>
          </cell>
          <cell r="F6086" t="str">
            <v>Evansville St Hosp GF PM</v>
          </cell>
          <cell r="G6086" t="str">
            <v>7</v>
          </cell>
          <cell r="H6086" t="str">
            <v>1000</v>
          </cell>
        </row>
        <row r="6087">
          <cell r="A6087" t="str">
            <v>0042541615</v>
          </cell>
          <cell r="B6087" t="str">
            <v>00425</v>
          </cell>
          <cell r="C6087" t="str">
            <v>41615</v>
          </cell>
          <cell r="D6087">
            <v>732</v>
          </cell>
          <cell r="E6087" t="str">
            <v>I</v>
          </cell>
          <cell r="F6087" t="str">
            <v>BONUS REVENUE</v>
          </cell>
          <cell r="G6087" t="str">
            <v>3</v>
          </cell>
          <cell r="H6087" t="str">
            <v>3890</v>
          </cell>
        </row>
        <row r="6088">
          <cell r="A6088" t="str">
            <v>0042541655</v>
          </cell>
          <cell r="B6088" t="str">
            <v>00425</v>
          </cell>
          <cell r="C6088" t="str">
            <v>41655</v>
          </cell>
          <cell r="D6088">
            <v>732</v>
          </cell>
          <cell r="E6088" t="str">
            <v>A</v>
          </cell>
          <cell r="F6088" t="str">
            <v>INDIVIDUAL SUPPORT-REV ONLY</v>
          </cell>
          <cell r="G6088" t="str">
            <v>3</v>
          </cell>
          <cell r="H6088" t="str">
            <v>3890</v>
          </cell>
        </row>
        <row r="6089">
          <cell r="A6089" t="str">
            <v>0042546150</v>
          </cell>
          <cell r="B6089" t="str">
            <v>00425</v>
          </cell>
          <cell r="C6089" t="str">
            <v>46150</v>
          </cell>
          <cell r="D6089">
            <v>732</v>
          </cell>
          <cell r="E6089" t="str">
            <v>I</v>
          </cell>
          <cell r="F6089" t="str">
            <v>ALCOHOLIC ACTION PROGRAM</v>
          </cell>
          <cell r="G6089" t="str">
            <v>5</v>
          </cell>
          <cell r="H6089" t="str">
            <v>6000</v>
          </cell>
        </row>
        <row r="6090">
          <cell r="A6090" t="str">
            <v>0042548000</v>
          </cell>
          <cell r="B6090" t="str">
            <v>00425</v>
          </cell>
          <cell r="C6090" t="str">
            <v>48000</v>
          </cell>
          <cell r="D6090">
            <v>732</v>
          </cell>
          <cell r="E6090" t="str">
            <v>A</v>
          </cell>
          <cell r="F6090" t="str">
            <v>MEDICAL EDUCATION GRANT</v>
          </cell>
          <cell r="G6090" t="str">
            <v>5</v>
          </cell>
          <cell r="H6090" t="str">
            <v>6000</v>
          </cell>
        </row>
        <row r="6091">
          <cell r="A6091" t="str">
            <v>0042560060</v>
          </cell>
          <cell r="B6091" t="str">
            <v>00425</v>
          </cell>
          <cell r="C6091" t="str">
            <v>60060</v>
          </cell>
          <cell r="D6091">
            <v>732</v>
          </cell>
          <cell r="E6091" t="str">
            <v>A</v>
          </cell>
          <cell r="F6091" t="str">
            <v>Evansville State Hospital Lite</v>
          </cell>
          <cell r="G6091" t="str">
            <v>7</v>
          </cell>
          <cell r="H6091" t="str">
            <v>8045</v>
          </cell>
        </row>
        <row r="6092">
          <cell r="A6092" t="str">
            <v>0042562110</v>
          </cell>
          <cell r="B6092" t="str">
            <v>00425</v>
          </cell>
          <cell r="C6092" t="str">
            <v>62110</v>
          </cell>
          <cell r="D6092">
            <v>732</v>
          </cell>
          <cell r="E6092" t="str">
            <v>A</v>
          </cell>
          <cell r="F6092" t="str">
            <v>FSSA DOEd Fund</v>
          </cell>
          <cell r="G6092" t="str">
            <v>7</v>
          </cell>
          <cell r="H6092" t="str">
            <v>8084</v>
          </cell>
        </row>
        <row r="6093">
          <cell r="A6093" t="str">
            <v>0042570528</v>
          </cell>
          <cell r="B6093" t="str">
            <v>00425</v>
          </cell>
          <cell r="C6093" t="str">
            <v>70528</v>
          </cell>
          <cell r="D6093">
            <v>732</v>
          </cell>
          <cell r="E6093" t="str">
            <v>A</v>
          </cell>
          <cell r="F6093" t="str">
            <v>ESH Postwar Constr Fund</v>
          </cell>
          <cell r="G6093" t="str">
            <v>7</v>
          </cell>
          <cell r="H6093" t="str">
            <v>3800</v>
          </cell>
        </row>
        <row r="6094">
          <cell r="A6094" t="str">
            <v>0042589008</v>
          </cell>
          <cell r="B6094" t="str">
            <v>00425</v>
          </cell>
          <cell r="C6094" t="str">
            <v>89008</v>
          </cell>
          <cell r="D6094">
            <v>40360</v>
          </cell>
          <cell r="E6094" t="str">
            <v>I</v>
          </cell>
          <cell r="F6094" t="str">
            <v>Inactivate after Year-end</v>
          </cell>
          <cell r="G6094" t="str">
            <v>3</v>
          </cell>
          <cell r="H6094" t="str">
            <v>1000</v>
          </cell>
        </row>
        <row r="6095">
          <cell r="A6095" t="str">
            <v>0042590096</v>
          </cell>
          <cell r="B6095" t="str">
            <v>00425</v>
          </cell>
          <cell r="C6095" t="str">
            <v>90096</v>
          </cell>
          <cell r="D6095">
            <v>40070</v>
          </cell>
          <cell r="E6095" t="str">
            <v>I</v>
          </cell>
          <cell r="F6095" t="str">
            <v>CO - ENCLOSE STAIRWELLS</v>
          </cell>
          <cell r="G6095" t="str">
            <v/>
          </cell>
          <cell r="H6095" t="str">
            <v/>
          </cell>
        </row>
        <row r="6096">
          <cell r="A6096" t="str">
            <v>0042590097</v>
          </cell>
          <cell r="B6096" t="str">
            <v>00425</v>
          </cell>
          <cell r="C6096" t="str">
            <v>90097</v>
          </cell>
          <cell r="D6096">
            <v>40070</v>
          </cell>
          <cell r="E6096" t="str">
            <v>I</v>
          </cell>
          <cell r="F6096" t="str">
            <v>CO - BATHROOM REHAB</v>
          </cell>
          <cell r="G6096" t="str">
            <v/>
          </cell>
          <cell r="H6096" t="str">
            <v/>
          </cell>
        </row>
        <row r="6097">
          <cell r="A6097" t="str">
            <v>0042590119</v>
          </cell>
          <cell r="B6097" t="str">
            <v>00425</v>
          </cell>
          <cell r="C6097" t="str">
            <v>90119</v>
          </cell>
          <cell r="D6097">
            <v>40070</v>
          </cell>
          <cell r="E6097" t="str">
            <v>I</v>
          </cell>
          <cell r="F6097" t="str">
            <v>CO - UPGRADE FIRE ALARM SYSTEM</v>
          </cell>
          <cell r="G6097" t="str">
            <v/>
          </cell>
          <cell r="H6097" t="str">
            <v/>
          </cell>
        </row>
        <row r="6098">
          <cell r="A6098" t="str">
            <v>0042590132</v>
          </cell>
          <cell r="B6098" t="str">
            <v>00425</v>
          </cell>
          <cell r="C6098" t="str">
            <v>90132</v>
          </cell>
          <cell r="D6098">
            <v>40070</v>
          </cell>
          <cell r="E6098" t="str">
            <v>I</v>
          </cell>
          <cell r="F6098" t="str">
            <v>CO - REPAIR ELEVATED WATER TAN</v>
          </cell>
          <cell r="G6098" t="str">
            <v/>
          </cell>
          <cell r="H6098" t="str">
            <v/>
          </cell>
        </row>
        <row r="6099">
          <cell r="A6099" t="str">
            <v>0042590135</v>
          </cell>
          <cell r="B6099" t="str">
            <v>00425</v>
          </cell>
          <cell r="C6099" t="str">
            <v>90135</v>
          </cell>
          <cell r="D6099">
            <v>40070</v>
          </cell>
          <cell r="E6099" t="str">
            <v>I</v>
          </cell>
          <cell r="F6099" t="str">
            <v>CO - REHAB OF LAUNDRY</v>
          </cell>
          <cell r="G6099" t="str">
            <v/>
          </cell>
          <cell r="H6099" t="str">
            <v/>
          </cell>
        </row>
        <row r="6100">
          <cell r="A6100" t="str">
            <v>0042590136</v>
          </cell>
          <cell r="B6100" t="str">
            <v>00425</v>
          </cell>
          <cell r="C6100" t="str">
            <v>90136</v>
          </cell>
          <cell r="D6100">
            <v>40070</v>
          </cell>
          <cell r="E6100" t="str">
            <v>I</v>
          </cell>
          <cell r="F6100" t="str">
            <v>CO - LIFE SAFETY DEFICIENCIES</v>
          </cell>
          <cell r="G6100" t="str">
            <v/>
          </cell>
          <cell r="H6100" t="str">
            <v/>
          </cell>
        </row>
        <row r="6101">
          <cell r="A6101" t="str">
            <v>0042590141</v>
          </cell>
          <cell r="B6101" t="str">
            <v>00425</v>
          </cell>
          <cell r="C6101" t="str">
            <v>90141</v>
          </cell>
          <cell r="D6101">
            <v>40070</v>
          </cell>
          <cell r="E6101" t="str">
            <v>I</v>
          </cell>
          <cell r="F6101" t="str">
            <v>CO - ELECTRICA UPGRADE</v>
          </cell>
          <cell r="G6101" t="str">
            <v/>
          </cell>
          <cell r="H6101" t="str">
            <v/>
          </cell>
        </row>
        <row r="6102">
          <cell r="A6102" t="str">
            <v>0042590144</v>
          </cell>
          <cell r="B6102" t="str">
            <v>00425</v>
          </cell>
          <cell r="C6102" t="str">
            <v>90144</v>
          </cell>
          <cell r="D6102">
            <v>40070</v>
          </cell>
          <cell r="E6102" t="str">
            <v>I</v>
          </cell>
          <cell r="F6102" t="str">
            <v>CO - CHILLER &amp; COOLER TOWER</v>
          </cell>
          <cell r="G6102" t="str">
            <v/>
          </cell>
          <cell r="H6102" t="str">
            <v/>
          </cell>
        </row>
        <row r="6103">
          <cell r="A6103" t="str">
            <v>0042590151</v>
          </cell>
          <cell r="B6103" t="str">
            <v>00425</v>
          </cell>
          <cell r="C6103" t="str">
            <v>90151</v>
          </cell>
          <cell r="D6103">
            <v>40070</v>
          </cell>
          <cell r="E6103" t="str">
            <v>I</v>
          </cell>
          <cell r="F6103" t="str">
            <v>CO - REHAB COOLERS/FREEZERS</v>
          </cell>
          <cell r="G6103" t="str">
            <v/>
          </cell>
          <cell r="H6103" t="str">
            <v/>
          </cell>
        </row>
        <row r="6104">
          <cell r="A6104" t="str">
            <v>0042590230</v>
          </cell>
          <cell r="B6104" t="str">
            <v>00425</v>
          </cell>
          <cell r="C6104" t="str">
            <v>90230</v>
          </cell>
          <cell r="D6104">
            <v>40070</v>
          </cell>
          <cell r="E6104" t="str">
            <v>I</v>
          </cell>
          <cell r="F6104" t="str">
            <v>CO - ROOF REPAIRS BLDG 8</v>
          </cell>
          <cell r="G6104" t="str">
            <v/>
          </cell>
          <cell r="H6104" t="str">
            <v/>
          </cell>
        </row>
        <row r="6105">
          <cell r="A6105" t="str">
            <v>0042590231</v>
          </cell>
          <cell r="B6105" t="str">
            <v>00425</v>
          </cell>
          <cell r="C6105" t="str">
            <v>90231</v>
          </cell>
          <cell r="D6105">
            <v>40070</v>
          </cell>
          <cell r="E6105" t="str">
            <v>I</v>
          </cell>
          <cell r="F6105" t="str">
            <v>CO - VALUE MAINTENANCE</v>
          </cell>
          <cell r="G6105" t="str">
            <v/>
          </cell>
          <cell r="H6105" t="str">
            <v/>
          </cell>
        </row>
        <row r="6106">
          <cell r="A6106" t="str">
            <v>0042590238</v>
          </cell>
          <cell r="B6106" t="str">
            <v>00425</v>
          </cell>
          <cell r="C6106" t="str">
            <v>90238</v>
          </cell>
          <cell r="D6106">
            <v>40070</v>
          </cell>
          <cell r="E6106" t="str">
            <v>I</v>
          </cell>
          <cell r="F6106" t="str">
            <v>CO - RENOVATE BATHS BLDGS 2,4,</v>
          </cell>
          <cell r="G6106" t="str">
            <v/>
          </cell>
          <cell r="H6106" t="str">
            <v/>
          </cell>
        </row>
        <row r="6107">
          <cell r="A6107" t="str">
            <v>0042590271</v>
          </cell>
          <cell r="B6107" t="str">
            <v>00425</v>
          </cell>
          <cell r="C6107" t="str">
            <v>90271</v>
          </cell>
          <cell r="D6107">
            <v>40070</v>
          </cell>
          <cell r="E6107" t="str">
            <v>I</v>
          </cell>
          <cell r="F6107" t="str">
            <v>CO - REHAB OF ELEVATOR</v>
          </cell>
          <cell r="G6107" t="str">
            <v/>
          </cell>
          <cell r="H6107" t="str">
            <v/>
          </cell>
        </row>
        <row r="6108">
          <cell r="A6108" t="str">
            <v>0042590283</v>
          </cell>
          <cell r="B6108" t="str">
            <v>00425</v>
          </cell>
          <cell r="C6108" t="str">
            <v>90283</v>
          </cell>
          <cell r="D6108">
            <v>40070</v>
          </cell>
          <cell r="E6108" t="str">
            <v>I</v>
          </cell>
          <cell r="F6108" t="str">
            <v>CO - CHIMNEY LINER</v>
          </cell>
          <cell r="G6108" t="str">
            <v/>
          </cell>
          <cell r="H6108" t="str">
            <v/>
          </cell>
        </row>
        <row r="6109">
          <cell r="A6109" t="str">
            <v>0042590422</v>
          </cell>
          <cell r="B6109" t="str">
            <v>00425</v>
          </cell>
          <cell r="C6109" t="str">
            <v>90422</v>
          </cell>
          <cell r="D6109">
            <v>40070</v>
          </cell>
          <cell r="E6109" t="str">
            <v>I</v>
          </cell>
          <cell r="F6109" t="str">
            <v>CO - MEDICAL SERVICE PAYMENTS</v>
          </cell>
          <cell r="G6109" t="str">
            <v/>
          </cell>
          <cell r="H6109" t="str">
            <v/>
          </cell>
        </row>
        <row r="6110">
          <cell r="A6110" t="str">
            <v>0042591401</v>
          </cell>
          <cell r="B6110" t="str">
            <v>00425</v>
          </cell>
          <cell r="C6110" t="str">
            <v>91401</v>
          </cell>
          <cell r="D6110">
            <v>40070</v>
          </cell>
          <cell r="E6110" t="str">
            <v>I</v>
          </cell>
          <cell r="F6110" t="str">
            <v>CO - POWERHOUSE CHIMNEY REPAIR</v>
          </cell>
          <cell r="G6110" t="str">
            <v/>
          </cell>
          <cell r="H6110" t="str">
            <v/>
          </cell>
        </row>
        <row r="6111">
          <cell r="A6111" t="str">
            <v>0042591414</v>
          </cell>
          <cell r="B6111" t="str">
            <v>00425</v>
          </cell>
          <cell r="C6111" t="str">
            <v>91414</v>
          </cell>
          <cell r="D6111">
            <v>40070</v>
          </cell>
          <cell r="E6111" t="str">
            <v>I</v>
          </cell>
          <cell r="F6111" t="str">
            <v>CO - REPLACE DOORS</v>
          </cell>
          <cell r="G6111" t="str">
            <v/>
          </cell>
          <cell r="H6111" t="str">
            <v/>
          </cell>
        </row>
        <row r="6112">
          <cell r="A6112" t="str">
            <v>0042591575</v>
          </cell>
          <cell r="B6112" t="str">
            <v>00425</v>
          </cell>
          <cell r="C6112" t="str">
            <v>91575</v>
          </cell>
          <cell r="D6112">
            <v>40070</v>
          </cell>
          <cell r="E6112" t="str">
            <v>I</v>
          </cell>
          <cell r="F6112" t="str">
            <v>CO - UNDERGROUND STORAGE TANKS</v>
          </cell>
          <cell r="G6112" t="str">
            <v/>
          </cell>
          <cell r="H6112" t="str">
            <v/>
          </cell>
        </row>
        <row r="6113">
          <cell r="A6113" t="str">
            <v>0042591906</v>
          </cell>
          <cell r="B6113" t="str">
            <v>00425</v>
          </cell>
          <cell r="C6113" t="str">
            <v>91906</v>
          </cell>
          <cell r="D6113">
            <v>40070</v>
          </cell>
          <cell r="E6113" t="str">
            <v>I</v>
          </cell>
          <cell r="F6113" t="str">
            <v>CO - ROOF REPAIRS</v>
          </cell>
          <cell r="G6113" t="str">
            <v/>
          </cell>
          <cell r="H6113" t="str">
            <v/>
          </cell>
        </row>
        <row r="6114">
          <cell r="A6114" t="str">
            <v>0042591956</v>
          </cell>
          <cell r="B6114" t="str">
            <v>00425</v>
          </cell>
          <cell r="C6114" t="str">
            <v>91956</v>
          </cell>
          <cell r="D6114">
            <v>40070</v>
          </cell>
          <cell r="E6114" t="str">
            <v>I</v>
          </cell>
          <cell r="F6114" t="str">
            <v>CO - REROOF SIX BUILDINGS</v>
          </cell>
          <cell r="G6114" t="str">
            <v/>
          </cell>
          <cell r="H6114" t="str">
            <v/>
          </cell>
        </row>
        <row r="6115">
          <cell r="A6115" t="str">
            <v>0042592007</v>
          </cell>
          <cell r="B6115" t="str">
            <v>00425</v>
          </cell>
          <cell r="C6115" t="str">
            <v>92007</v>
          </cell>
          <cell r="D6115">
            <v>40070</v>
          </cell>
          <cell r="E6115" t="str">
            <v>I</v>
          </cell>
          <cell r="F6115" t="str">
            <v>CO - LIFE SAFETY STANDARDS</v>
          </cell>
          <cell r="G6115" t="str">
            <v/>
          </cell>
          <cell r="H6115" t="str">
            <v/>
          </cell>
        </row>
        <row r="6116">
          <cell r="A6116" t="str">
            <v>0042592049</v>
          </cell>
          <cell r="B6116" t="str">
            <v>00425</v>
          </cell>
          <cell r="C6116" t="str">
            <v>92049</v>
          </cell>
          <cell r="D6116">
            <v>40070</v>
          </cell>
          <cell r="E6116" t="str">
            <v>I</v>
          </cell>
          <cell r="F6116" t="str">
            <v>CO - BOILER REPAIR/REHAB</v>
          </cell>
          <cell r="G6116" t="str">
            <v/>
          </cell>
          <cell r="H6116" t="str">
            <v/>
          </cell>
        </row>
        <row r="6117">
          <cell r="A6117" t="str">
            <v>0042593841</v>
          </cell>
          <cell r="B6117" t="str">
            <v>00425</v>
          </cell>
          <cell r="C6117" t="str">
            <v>93841</v>
          </cell>
          <cell r="D6117">
            <v>40070</v>
          </cell>
          <cell r="E6117" t="str">
            <v>I</v>
          </cell>
          <cell r="F6117" t="str">
            <v>CO - BONUS REVENUE P/Y</v>
          </cell>
          <cell r="G6117" t="str">
            <v/>
          </cell>
          <cell r="H6117" t="str">
            <v/>
          </cell>
        </row>
        <row r="6118">
          <cell r="A6118" t="str">
            <v>0043012920</v>
          </cell>
          <cell r="B6118" t="str">
            <v>00430</v>
          </cell>
          <cell r="C6118" t="str">
            <v>12920</v>
          </cell>
          <cell r="D6118">
            <v>732</v>
          </cell>
          <cell r="E6118" t="str">
            <v>A</v>
          </cell>
          <cell r="F6118" t="str">
            <v>MADISON STATE HOSPITAL</v>
          </cell>
          <cell r="G6118" t="str">
            <v>3</v>
          </cell>
          <cell r="H6118" t="str">
            <v>1000</v>
          </cell>
        </row>
        <row r="6119">
          <cell r="A6119" t="str">
            <v>0043012930</v>
          </cell>
          <cell r="B6119" t="str">
            <v>00430</v>
          </cell>
          <cell r="C6119" t="str">
            <v>12930</v>
          </cell>
          <cell r="D6119">
            <v>732</v>
          </cell>
          <cell r="E6119" t="str">
            <v>A</v>
          </cell>
          <cell r="F6119" t="str">
            <v>FARM REVENUE</v>
          </cell>
          <cell r="G6119" t="str">
            <v>3</v>
          </cell>
          <cell r="H6119" t="str">
            <v>1000</v>
          </cell>
        </row>
        <row r="6120">
          <cell r="A6120" t="str">
            <v>0043013014</v>
          </cell>
          <cell r="B6120" t="str">
            <v>00430</v>
          </cell>
          <cell r="C6120" t="str">
            <v>13014</v>
          </cell>
          <cell r="D6120">
            <v>41082</v>
          </cell>
          <cell r="E6120" t="str">
            <v>A</v>
          </cell>
          <cell r="F6120" t="str">
            <v>Capital Reversions - MSH</v>
          </cell>
          <cell r="G6120" t="str">
            <v>3</v>
          </cell>
          <cell r="H6120" t="str">
            <v>1000</v>
          </cell>
        </row>
        <row r="6121">
          <cell r="A6121" t="str">
            <v>0043017640</v>
          </cell>
          <cell r="B6121" t="str">
            <v>00430</v>
          </cell>
          <cell r="C6121" t="str">
            <v>17640</v>
          </cell>
          <cell r="D6121">
            <v>732</v>
          </cell>
          <cell r="E6121" t="str">
            <v>A</v>
          </cell>
          <cell r="F6121" t="str">
            <v>INSURANCE RECOVERY</v>
          </cell>
          <cell r="G6121" t="str">
            <v>5</v>
          </cell>
          <cell r="H6121" t="str">
            <v>1000</v>
          </cell>
        </row>
        <row r="6122">
          <cell r="A6122" t="str">
            <v>0043019190</v>
          </cell>
          <cell r="B6122" t="str">
            <v>00430</v>
          </cell>
          <cell r="C6122" t="str">
            <v>19190</v>
          </cell>
          <cell r="D6122">
            <v>732</v>
          </cell>
          <cell r="E6122" t="str">
            <v>A</v>
          </cell>
          <cell r="F6122" t="str">
            <v>MSH GF Constr Fund</v>
          </cell>
          <cell r="G6122" t="str">
            <v>7</v>
          </cell>
          <cell r="H6122" t="str">
            <v>1000</v>
          </cell>
        </row>
        <row r="6123">
          <cell r="A6123" t="str">
            <v>0043019191</v>
          </cell>
          <cell r="B6123" t="str">
            <v>00430</v>
          </cell>
          <cell r="C6123" t="str">
            <v>19191</v>
          </cell>
          <cell r="D6123">
            <v>732</v>
          </cell>
          <cell r="E6123" t="str">
            <v>A</v>
          </cell>
          <cell r="F6123" t="str">
            <v>Madison St Hosp GF PM</v>
          </cell>
          <cell r="G6123" t="str">
            <v>7</v>
          </cell>
          <cell r="H6123" t="str">
            <v>1000</v>
          </cell>
        </row>
        <row r="6124">
          <cell r="A6124" t="str">
            <v>0043041620</v>
          </cell>
          <cell r="B6124" t="str">
            <v>00430</v>
          </cell>
          <cell r="C6124" t="str">
            <v>41620</v>
          </cell>
          <cell r="D6124">
            <v>732</v>
          </cell>
          <cell r="E6124" t="str">
            <v>I</v>
          </cell>
          <cell r="F6124" t="str">
            <v>BONUS REVENUE</v>
          </cell>
          <cell r="G6124" t="str">
            <v>3</v>
          </cell>
          <cell r="H6124" t="str">
            <v>3890</v>
          </cell>
        </row>
        <row r="6125">
          <cell r="A6125" t="str">
            <v>0043041660</v>
          </cell>
          <cell r="B6125" t="str">
            <v>00430</v>
          </cell>
          <cell r="C6125" t="str">
            <v>41660</v>
          </cell>
          <cell r="D6125">
            <v>732</v>
          </cell>
          <cell r="E6125" t="str">
            <v>A</v>
          </cell>
          <cell r="F6125" t="str">
            <v>INDIVIDUAL SUPPORT-REV ONLY</v>
          </cell>
          <cell r="G6125" t="str">
            <v>3</v>
          </cell>
          <cell r="H6125" t="str">
            <v>3890</v>
          </cell>
        </row>
        <row r="6126">
          <cell r="A6126" t="str">
            <v>0043046180</v>
          </cell>
          <cell r="B6126" t="str">
            <v>00430</v>
          </cell>
          <cell r="C6126" t="str">
            <v>46180</v>
          </cell>
          <cell r="D6126">
            <v>732</v>
          </cell>
          <cell r="E6126" t="str">
            <v>A</v>
          </cell>
          <cell r="F6126" t="str">
            <v>ALCOHOLIC ACTION PROGRAM</v>
          </cell>
          <cell r="G6126" t="str">
            <v>5</v>
          </cell>
          <cell r="H6126" t="str">
            <v>6000</v>
          </cell>
        </row>
        <row r="6127">
          <cell r="A6127" t="str">
            <v>0043062130</v>
          </cell>
          <cell r="B6127" t="str">
            <v>00430</v>
          </cell>
          <cell r="C6127" t="str">
            <v>62130</v>
          </cell>
          <cell r="D6127">
            <v>40071</v>
          </cell>
          <cell r="E6127" t="str">
            <v>I</v>
          </cell>
          <cell r="F6127" t="str">
            <v>FSSA DHHS Fund</v>
          </cell>
          <cell r="G6127" t="str">
            <v>7</v>
          </cell>
          <cell r="H6127" t="str">
            <v>8093</v>
          </cell>
        </row>
        <row r="6128">
          <cell r="A6128" t="str">
            <v>0043070529</v>
          </cell>
          <cell r="B6128" t="str">
            <v>00430</v>
          </cell>
          <cell r="C6128" t="str">
            <v>70529</v>
          </cell>
          <cell r="D6128">
            <v>41395</v>
          </cell>
          <cell r="E6128" t="str">
            <v>A</v>
          </cell>
          <cell r="F6128" t="str">
            <v>MSH Postwar Constr Fund</v>
          </cell>
          <cell r="G6128" t="str">
            <v>7</v>
          </cell>
          <cell r="H6128" t="str">
            <v>3800</v>
          </cell>
        </row>
        <row r="6129">
          <cell r="A6129" t="str">
            <v>0043089026</v>
          </cell>
          <cell r="B6129" t="str">
            <v>00430</v>
          </cell>
          <cell r="C6129" t="str">
            <v>89026</v>
          </cell>
          <cell r="D6129">
            <v>40725</v>
          </cell>
          <cell r="E6129" t="str">
            <v>I</v>
          </cell>
          <cell r="F6129" t="str">
            <v>Inactivate after year-end</v>
          </cell>
          <cell r="G6129" t="str">
            <v>3</v>
          </cell>
          <cell r="H6129" t="str">
            <v>1000</v>
          </cell>
        </row>
        <row r="6130">
          <cell r="A6130" t="str">
            <v>0043089058</v>
          </cell>
          <cell r="B6130" t="str">
            <v>00430</v>
          </cell>
          <cell r="C6130" t="str">
            <v>89058</v>
          </cell>
          <cell r="D6130">
            <v>40725</v>
          </cell>
          <cell r="E6130" t="str">
            <v>I</v>
          </cell>
          <cell r="F6130" t="str">
            <v>Inactivate after year-end</v>
          </cell>
          <cell r="G6130" t="str">
            <v>3</v>
          </cell>
          <cell r="H6130" t="str">
            <v>1000</v>
          </cell>
        </row>
        <row r="6131">
          <cell r="A6131" t="str">
            <v>0043090022</v>
          </cell>
          <cell r="B6131" t="str">
            <v>00430</v>
          </cell>
          <cell r="C6131" t="str">
            <v>90022</v>
          </cell>
          <cell r="D6131">
            <v>40070</v>
          </cell>
          <cell r="E6131" t="str">
            <v>I</v>
          </cell>
          <cell r="F6131" t="str">
            <v>CO - FARM REVENUE</v>
          </cell>
          <cell r="G6131" t="str">
            <v/>
          </cell>
          <cell r="H6131" t="str">
            <v/>
          </cell>
        </row>
        <row r="6132">
          <cell r="A6132" t="str">
            <v>0043090105</v>
          </cell>
          <cell r="B6132" t="str">
            <v>00430</v>
          </cell>
          <cell r="C6132" t="str">
            <v>90105</v>
          </cell>
          <cell r="D6132">
            <v>40070</v>
          </cell>
          <cell r="E6132" t="str">
            <v>I</v>
          </cell>
          <cell r="F6132" t="str">
            <v>CO - SERVICE UNIT CONNECTIONS</v>
          </cell>
          <cell r="G6132" t="str">
            <v/>
          </cell>
          <cell r="H6132" t="str">
            <v/>
          </cell>
        </row>
        <row r="6133">
          <cell r="A6133" t="str">
            <v>0043090145</v>
          </cell>
          <cell r="B6133" t="str">
            <v>00430</v>
          </cell>
          <cell r="C6133" t="str">
            <v>90145</v>
          </cell>
          <cell r="D6133">
            <v>40070</v>
          </cell>
          <cell r="E6133" t="str">
            <v>I</v>
          </cell>
          <cell r="F6133" t="str">
            <v>CO - BOILER REPLACEMENT</v>
          </cell>
          <cell r="G6133" t="str">
            <v/>
          </cell>
          <cell r="H6133" t="str">
            <v/>
          </cell>
        </row>
        <row r="6134">
          <cell r="A6134" t="str">
            <v>0043090171</v>
          </cell>
          <cell r="B6134" t="str">
            <v>00430</v>
          </cell>
          <cell r="C6134" t="str">
            <v>90171</v>
          </cell>
          <cell r="D6134">
            <v>40070</v>
          </cell>
          <cell r="E6134" t="str">
            <v>I</v>
          </cell>
          <cell r="F6134" t="str">
            <v>CO - ROOFING PROJECT</v>
          </cell>
          <cell r="G6134" t="str">
            <v/>
          </cell>
          <cell r="H6134" t="str">
            <v/>
          </cell>
        </row>
        <row r="6135">
          <cell r="A6135" t="str">
            <v>0043090181</v>
          </cell>
          <cell r="B6135" t="str">
            <v>00430</v>
          </cell>
          <cell r="C6135" t="str">
            <v>90181</v>
          </cell>
          <cell r="D6135">
            <v>40070</v>
          </cell>
          <cell r="E6135" t="str">
            <v>I</v>
          </cell>
          <cell r="F6135" t="str">
            <v>CO - MADISON ST HOSP REHAB ELE</v>
          </cell>
          <cell r="G6135" t="str">
            <v/>
          </cell>
          <cell r="H6135" t="str">
            <v/>
          </cell>
        </row>
        <row r="6136">
          <cell r="A6136" t="str">
            <v>0043090212</v>
          </cell>
          <cell r="B6136" t="str">
            <v>00430</v>
          </cell>
          <cell r="C6136" t="str">
            <v>90212</v>
          </cell>
          <cell r="D6136">
            <v>40070</v>
          </cell>
          <cell r="E6136" t="str">
            <v>I</v>
          </cell>
          <cell r="F6136" t="str">
            <v>CO - REPAIR EAST WALL LAUNDRY</v>
          </cell>
          <cell r="G6136" t="str">
            <v/>
          </cell>
          <cell r="H6136" t="str">
            <v/>
          </cell>
        </row>
        <row r="6137">
          <cell r="A6137" t="str">
            <v>0043090227</v>
          </cell>
          <cell r="B6137" t="str">
            <v>00430</v>
          </cell>
          <cell r="C6137" t="str">
            <v>90227</v>
          </cell>
          <cell r="D6137">
            <v>40070</v>
          </cell>
          <cell r="E6137" t="str">
            <v>I</v>
          </cell>
          <cell r="F6137" t="str">
            <v>CO - FIRE ALARM SYSTEM</v>
          </cell>
          <cell r="G6137" t="str">
            <v/>
          </cell>
          <cell r="H6137" t="str">
            <v/>
          </cell>
        </row>
        <row r="6138">
          <cell r="A6138" t="str">
            <v>0043090265</v>
          </cell>
          <cell r="B6138" t="str">
            <v>00430</v>
          </cell>
          <cell r="C6138" t="str">
            <v>90265</v>
          </cell>
          <cell r="D6138">
            <v>40070</v>
          </cell>
          <cell r="E6138" t="str">
            <v>I</v>
          </cell>
          <cell r="F6138" t="str">
            <v>CO - ASBESTOS ABATEMENT</v>
          </cell>
          <cell r="G6138" t="str">
            <v/>
          </cell>
          <cell r="H6138" t="str">
            <v/>
          </cell>
        </row>
        <row r="6139">
          <cell r="A6139" t="str">
            <v>0043090287</v>
          </cell>
          <cell r="B6139" t="str">
            <v>00430</v>
          </cell>
          <cell r="C6139" t="str">
            <v>90287</v>
          </cell>
          <cell r="D6139">
            <v>40070</v>
          </cell>
          <cell r="E6139" t="str">
            <v>I</v>
          </cell>
          <cell r="F6139" t="str">
            <v>CO - IOSHA EQUIPMENT</v>
          </cell>
          <cell r="G6139" t="str">
            <v/>
          </cell>
          <cell r="H6139" t="str">
            <v/>
          </cell>
        </row>
        <row r="6140">
          <cell r="A6140" t="str">
            <v>0043090294</v>
          </cell>
          <cell r="B6140" t="str">
            <v>00430</v>
          </cell>
          <cell r="C6140" t="str">
            <v>90294</v>
          </cell>
          <cell r="D6140">
            <v>40070</v>
          </cell>
          <cell r="E6140" t="str">
            <v>I</v>
          </cell>
          <cell r="F6140" t="str">
            <v>CO - REPLACE FURNACE TUBES #2</v>
          </cell>
          <cell r="G6140" t="str">
            <v/>
          </cell>
          <cell r="H6140" t="str">
            <v/>
          </cell>
        </row>
        <row r="6141">
          <cell r="A6141" t="str">
            <v>0043090318</v>
          </cell>
          <cell r="B6141" t="str">
            <v>00430</v>
          </cell>
          <cell r="C6141" t="str">
            <v>90318</v>
          </cell>
          <cell r="D6141">
            <v>40070</v>
          </cell>
          <cell r="E6141" t="str">
            <v>I</v>
          </cell>
          <cell r="F6141" t="str">
            <v>CO - A/C ACTIVITY THERAPY BLDG</v>
          </cell>
          <cell r="G6141" t="str">
            <v/>
          </cell>
          <cell r="H6141" t="str">
            <v/>
          </cell>
        </row>
        <row r="6142">
          <cell r="A6142" t="str">
            <v>0043090321</v>
          </cell>
          <cell r="B6142" t="str">
            <v>00430</v>
          </cell>
          <cell r="C6142" t="str">
            <v>90321</v>
          </cell>
          <cell r="D6142">
            <v>40070</v>
          </cell>
          <cell r="E6142" t="str">
            <v>I</v>
          </cell>
          <cell r="F6142" t="str">
            <v>CO - ELEVATED WATER TANK CLEAN</v>
          </cell>
          <cell r="G6142" t="str">
            <v/>
          </cell>
          <cell r="H6142" t="str">
            <v/>
          </cell>
        </row>
        <row r="6143">
          <cell r="A6143" t="str">
            <v>0043090373</v>
          </cell>
          <cell r="B6143" t="str">
            <v>00430</v>
          </cell>
          <cell r="C6143" t="str">
            <v>90373</v>
          </cell>
          <cell r="D6143">
            <v>40070</v>
          </cell>
          <cell r="E6143" t="str">
            <v>I</v>
          </cell>
          <cell r="F6143" t="str">
            <v>CO - PATIENT RESTROOM MODERNIZ</v>
          </cell>
          <cell r="G6143" t="str">
            <v/>
          </cell>
          <cell r="H6143" t="str">
            <v/>
          </cell>
        </row>
        <row r="6144">
          <cell r="A6144" t="str">
            <v>0043090423</v>
          </cell>
          <cell r="B6144" t="str">
            <v>00430</v>
          </cell>
          <cell r="C6144" t="str">
            <v>90423</v>
          </cell>
          <cell r="D6144">
            <v>40070</v>
          </cell>
          <cell r="E6144" t="str">
            <v>I</v>
          </cell>
          <cell r="F6144" t="str">
            <v>CO - MEDICAL SERVICE PAYMENTS</v>
          </cell>
          <cell r="G6144" t="str">
            <v/>
          </cell>
          <cell r="H6144" t="str">
            <v/>
          </cell>
        </row>
        <row r="6145">
          <cell r="A6145" t="str">
            <v>0043090644</v>
          </cell>
          <cell r="B6145" t="str">
            <v>00430</v>
          </cell>
          <cell r="C6145" t="str">
            <v>90644</v>
          </cell>
          <cell r="D6145">
            <v>40070</v>
          </cell>
          <cell r="E6145" t="str">
            <v>I</v>
          </cell>
          <cell r="F6145" t="str">
            <v>CO - PREVENTIVE MAINTENANCE</v>
          </cell>
          <cell r="G6145" t="str">
            <v/>
          </cell>
          <cell r="H6145" t="str">
            <v/>
          </cell>
        </row>
        <row r="6146">
          <cell r="A6146" t="str">
            <v>0043091403</v>
          </cell>
          <cell r="B6146" t="str">
            <v>00430</v>
          </cell>
          <cell r="C6146" t="str">
            <v>91403</v>
          </cell>
          <cell r="D6146">
            <v>40070</v>
          </cell>
          <cell r="E6146" t="str">
            <v>I</v>
          </cell>
          <cell r="F6146" t="str">
            <v>CO - STORAGE BLDG &amp; SHELTER HO</v>
          </cell>
          <cell r="G6146" t="str">
            <v/>
          </cell>
          <cell r="H6146" t="str">
            <v/>
          </cell>
        </row>
        <row r="6147">
          <cell r="A6147" t="str">
            <v>0043091419</v>
          </cell>
          <cell r="B6147" t="str">
            <v>00430</v>
          </cell>
          <cell r="C6147" t="str">
            <v>91419</v>
          </cell>
          <cell r="D6147">
            <v>40070</v>
          </cell>
          <cell r="E6147" t="str">
            <v>I</v>
          </cell>
          <cell r="F6147" t="str">
            <v>CO - REPLACE REFRIGERATION EQU</v>
          </cell>
          <cell r="G6147" t="str">
            <v/>
          </cell>
          <cell r="H6147" t="str">
            <v/>
          </cell>
        </row>
        <row r="6148">
          <cell r="A6148" t="str">
            <v>0043091431</v>
          </cell>
          <cell r="B6148" t="str">
            <v>00430</v>
          </cell>
          <cell r="C6148" t="str">
            <v>91431</v>
          </cell>
          <cell r="D6148">
            <v>40070</v>
          </cell>
          <cell r="E6148" t="str">
            <v>I</v>
          </cell>
          <cell r="F6148" t="str">
            <v>CO - REPLACE AIR CONDITIONER U</v>
          </cell>
          <cell r="G6148" t="str">
            <v/>
          </cell>
          <cell r="H6148" t="str">
            <v/>
          </cell>
        </row>
        <row r="6149">
          <cell r="A6149" t="str">
            <v>0043091452</v>
          </cell>
          <cell r="B6149" t="str">
            <v>00430</v>
          </cell>
          <cell r="C6149" t="str">
            <v>91452</v>
          </cell>
          <cell r="D6149">
            <v>40070</v>
          </cell>
          <cell r="E6149" t="str">
            <v>I</v>
          </cell>
          <cell r="F6149" t="str">
            <v>CO - REPLACE WALK-IN COOLER &amp;F</v>
          </cell>
          <cell r="G6149" t="str">
            <v/>
          </cell>
          <cell r="H6149" t="str">
            <v/>
          </cell>
        </row>
        <row r="6150">
          <cell r="A6150" t="str">
            <v>0043091453</v>
          </cell>
          <cell r="B6150" t="str">
            <v>00430</v>
          </cell>
          <cell r="C6150" t="str">
            <v>91453</v>
          </cell>
          <cell r="D6150">
            <v>40070</v>
          </cell>
          <cell r="E6150" t="str">
            <v>I</v>
          </cell>
          <cell r="F6150" t="str">
            <v>CO - INSTALL DISHWASHER</v>
          </cell>
          <cell r="G6150" t="str">
            <v/>
          </cell>
          <cell r="H6150" t="str">
            <v/>
          </cell>
        </row>
        <row r="6151">
          <cell r="A6151" t="str">
            <v>0043091454</v>
          </cell>
          <cell r="B6151" t="str">
            <v>00430</v>
          </cell>
          <cell r="C6151" t="str">
            <v>91454</v>
          </cell>
          <cell r="D6151">
            <v>40070</v>
          </cell>
          <cell r="E6151" t="str">
            <v>I</v>
          </cell>
          <cell r="F6151" t="str">
            <v>CO - PURCHASE THREE NEW MOWERS</v>
          </cell>
          <cell r="G6151" t="str">
            <v/>
          </cell>
          <cell r="H6151" t="str">
            <v/>
          </cell>
        </row>
        <row r="6152">
          <cell r="A6152" t="str">
            <v>0043091468</v>
          </cell>
          <cell r="B6152" t="str">
            <v>00430</v>
          </cell>
          <cell r="C6152" t="str">
            <v>91468</v>
          </cell>
          <cell r="D6152">
            <v>40070</v>
          </cell>
          <cell r="E6152" t="str">
            <v>I</v>
          </cell>
          <cell r="F6152" t="str">
            <v>CO - ASBESTOS ABATEMENT</v>
          </cell>
          <cell r="G6152" t="str">
            <v/>
          </cell>
          <cell r="H6152" t="str">
            <v/>
          </cell>
        </row>
        <row r="6153">
          <cell r="A6153" t="str">
            <v>0043091493</v>
          </cell>
          <cell r="B6153" t="str">
            <v>00430</v>
          </cell>
          <cell r="C6153" t="str">
            <v>91493</v>
          </cell>
          <cell r="D6153">
            <v>40070</v>
          </cell>
          <cell r="E6153" t="str">
            <v>I</v>
          </cell>
          <cell r="F6153" t="str">
            <v>CO - REPLACE HARD WIRE CABLE</v>
          </cell>
          <cell r="G6153" t="str">
            <v/>
          </cell>
          <cell r="H6153" t="str">
            <v/>
          </cell>
        </row>
        <row r="6154">
          <cell r="A6154" t="str">
            <v>0043091494</v>
          </cell>
          <cell r="B6154" t="str">
            <v>00430</v>
          </cell>
          <cell r="C6154" t="str">
            <v>91494</v>
          </cell>
          <cell r="D6154">
            <v>40070</v>
          </cell>
          <cell r="E6154" t="str">
            <v>I</v>
          </cell>
          <cell r="F6154" t="str">
            <v>CO - PURCHASE OF GARBAGE TRUCK</v>
          </cell>
          <cell r="G6154" t="str">
            <v/>
          </cell>
          <cell r="H6154" t="str">
            <v/>
          </cell>
        </row>
        <row r="6155">
          <cell r="A6155" t="str">
            <v>0043091505</v>
          </cell>
          <cell r="B6155" t="str">
            <v>00430</v>
          </cell>
          <cell r="C6155" t="str">
            <v>91505</v>
          </cell>
          <cell r="D6155">
            <v>40070</v>
          </cell>
          <cell r="E6155" t="str">
            <v>I</v>
          </cell>
          <cell r="F6155" t="str">
            <v>CO - SECURITY SCREENS</v>
          </cell>
          <cell r="G6155" t="str">
            <v/>
          </cell>
          <cell r="H6155" t="str">
            <v/>
          </cell>
        </row>
        <row r="6156">
          <cell r="A6156" t="str">
            <v>0043091517</v>
          </cell>
          <cell r="B6156" t="str">
            <v>00430</v>
          </cell>
          <cell r="C6156" t="str">
            <v>91517</v>
          </cell>
          <cell r="D6156">
            <v>40070</v>
          </cell>
          <cell r="E6156" t="str">
            <v>I</v>
          </cell>
          <cell r="F6156" t="str">
            <v>CO - REPLACE WATER MAIN</v>
          </cell>
          <cell r="G6156" t="str">
            <v/>
          </cell>
          <cell r="H6156" t="str">
            <v/>
          </cell>
        </row>
        <row r="6157">
          <cell r="A6157" t="str">
            <v>0043091525</v>
          </cell>
          <cell r="B6157" t="str">
            <v>00430</v>
          </cell>
          <cell r="C6157" t="str">
            <v>91525</v>
          </cell>
          <cell r="D6157">
            <v>40070</v>
          </cell>
          <cell r="E6157" t="str">
            <v>I</v>
          </cell>
          <cell r="F6157" t="str">
            <v>CO - ROOF REPAIRS</v>
          </cell>
          <cell r="G6157" t="str">
            <v/>
          </cell>
          <cell r="H6157" t="str">
            <v/>
          </cell>
        </row>
        <row r="6158">
          <cell r="A6158" t="str">
            <v>0043091526</v>
          </cell>
          <cell r="B6158" t="str">
            <v>00430</v>
          </cell>
          <cell r="C6158" t="str">
            <v>91526</v>
          </cell>
          <cell r="D6158">
            <v>40070</v>
          </cell>
          <cell r="E6158" t="str">
            <v>I</v>
          </cell>
          <cell r="F6158" t="str">
            <v>CO - REPLACE ELECTRICAL OVERHE</v>
          </cell>
          <cell r="G6158" t="str">
            <v/>
          </cell>
          <cell r="H6158" t="str">
            <v/>
          </cell>
        </row>
        <row r="6159">
          <cell r="A6159" t="str">
            <v>0043091534</v>
          </cell>
          <cell r="B6159" t="str">
            <v>00430</v>
          </cell>
          <cell r="C6159" t="str">
            <v>91534</v>
          </cell>
          <cell r="D6159">
            <v>40070</v>
          </cell>
          <cell r="E6159" t="str">
            <v>I</v>
          </cell>
          <cell r="F6159" t="str">
            <v>CO - BUILDING 2 REPAIR</v>
          </cell>
          <cell r="G6159" t="str">
            <v/>
          </cell>
          <cell r="H6159" t="str">
            <v/>
          </cell>
        </row>
        <row r="6160">
          <cell r="A6160" t="str">
            <v>0043091540</v>
          </cell>
          <cell r="B6160" t="str">
            <v>00430</v>
          </cell>
          <cell r="C6160" t="str">
            <v>91540</v>
          </cell>
          <cell r="D6160">
            <v>40070</v>
          </cell>
          <cell r="E6160" t="str">
            <v>I</v>
          </cell>
          <cell r="F6160" t="str">
            <v>CO - WINDOW REPLACEMENT</v>
          </cell>
          <cell r="G6160" t="str">
            <v/>
          </cell>
          <cell r="H6160" t="str">
            <v/>
          </cell>
        </row>
        <row r="6161">
          <cell r="A6161" t="str">
            <v>0043091600</v>
          </cell>
          <cell r="B6161" t="str">
            <v>00430</v>
          </cell>
          <cell r="C6161" t="str">
            <v>91600</v>
          </cell>
          <cell r="D6161">
            <v>40070</v>
          </cell>
          <cell r="E6161" t="str">
            <v>I</v>
          </cell>
          <cell r="F6161" t="str">
            <v>CO - SERVICE LINE MODIFICATION</v>
          </cell>
          <cell r="G6161" t="str">
            <v/>
          </cell>
          <cell r="H6161" t="str">
            <v/>
          </cell>
        </row>
        <row r="6162">
          <cell r="A6162" t="str">
            <v>0043091601</v>
          </cell>
          <cell r="B6162" t="str">
            <v>00430</v>
          </cell>
          <cell r="C6162" t="str">
            <v>91601</v>
          </cell>
          <cell r="D6162">
            <v>40070</v>
          </cell>
          <cell r="E6162" t="str">
            <v>I</v>
          </cell>
          <cell r="F6162" t="str">
            <v>CO - REHAB OF ADMIN BUILDING</v>
          </cell>
          <cell r="G6162" t="str">
            <v/>
          </cell>
          <cell r="H6162" t="str">
            <v/>
          </cell>
        </row>
        <row r="6163">
          <cell r="A6163" t="str">
            <v>0043091602</v>
          </cell>
          <cell r="B6163" t="str">
            <v>00430</v>
          </cell>
          <cell r="C6163" t="str">
            <v>91602</v>
          </cell>
          <cell r="D6163">
            <v>40070</v>
          </cell>
          <cell r="E6163" t="str">
            <v>I</v>
          </cell>
          <cell r="F6163" t="str">
            <v>CO - TUCKPOINTING AND CAULKING</v>
          </cell>
          <cell r="G6163" t="str">
            <v/>
          </cell>
          <cell r="H6163" t="str">
            <v/>
          </cell>
        </row>
        <row r="6164">
          <cell r="A6164" t="str">
            <v>0043091960</v>
          </cell>
          <cell r="B6164" t="str">
            <v>00430</v>
          </cell>
          <cell r="C6164" t="str">
            <v>91960</v>
          </cell>
          <cell r="D6164">
            <v>40070</v>
          </cell>
          <cell r="E6164" t="str">
            <v>I</v>
          </cell>
          <cell r="F6164" t="str">
            <v>CO - COLLECTORS FOR BOILERS 2</v>
          </cell>
          <cell r="G6164" t="str">
            <v/>
          </cell>
          <cell r="H6164" t="str">
            <v/>
          </cell>
        </row>
        <row r="6165">
          <cell r="A6165" t="str">
            <v>0043092042</v>
          </cell>
          <cell r="B6165" t="str">
            <v>00430</v>
          </cell>
          <cell r="C6165" t="str">
            <v>92042</v>
          </cell>
          <cell r="D6165">
            <v>40070</v>
          </cell>
          <cell r="E6165" t="str">
            <v>I</v>
          </cell>
          <cell r="F6165" t="str">
            <v>CO - REHAB. #2&amp;#3 LACLEDE FK-2</v>
          </cell>
          <cell r="G6165" t="str">
            <v/>
          </cell>
          <cell r="H6165" t="str">
            <v/>
          </cell>
        </row>
        <row r="6166">
          <cell r="A6166" t="str">
            <v>0043093842</v>
          </cell>
          <cell r="B6166" t="str">
            <v>00430</v>
          </cell>
          <cell r="C6166" t="str">
            <v>93842</v>
          </cell>
          <cell r="D6166">
            <v>40070</v>
          </cell>
          <cell r="E6166" t="str">
            <v>I</v>
          </cell>
          <cell r="F6166" t="str">
            <v>CO - BONUS REVENUE</v>
          </cell>
          <cell r="G6166" t="str">
            <v/>
          </cell>
          <cell r="H6166" t="str">
            <v/>
          </cell>
        </row>
        <row r="6167">
          <cell r="A6167" t="str">
            <v>0043512940</v>
          </cell>
          <cell r="B6167" t="str">
            <v>00435</v>
          </cell>
          <cell r="C6167" t="str">
            <v>12940</v>
          </cell>
          <cell r="D6167">
            <v>732</v>
          </cell>
          <cell r="E6167" t="str">
            <v>A</v>
          </cell>
          <cell r="F6167" t="str">
            <v>LOGANSPORT STATE HOSPITAL</v>
          </cell>
          <cell r="G6167" t="str">
            <v>3</v>
          </cell>
          <cell r="H6167" t="str">
            <v>1000</v>
          </cell>
        </row>
        <row r="6168">
          <cell r="A6168" t="str">
            <v>0043512950</v>
          </cell>
          <cell r="B6168" t="str">
            <v>00435</v>
          </cell>
          <cell r="C6168" t="str">
            <v>12950</v>
          </cell>
          <cell r="D6168">
            <v>732</v>
          </cell>
          <cell r="E6168" t="str">
            <v>I</v>
          </cell>
          <cell r="F6168" t="str">
            <v>FARM REVENUE</v>
          </cell>
          <cell r="G6168" t="str">
            <v>3</v>
          </cell>
          <cell r="H6168" t="str">
            <v>1000</v>
          </cell>
        </row>
        <row r="6169">
          <cell r="A6169" t="str">
            <v>0043513015</v>
          </cell>
          <cell r="B6169" t="str">
            <v>00435</v>
          </cell>
          <cell r="C6169" t="str">
            <v>13015</v>
          </cell>
          <cell r="D6169">
            <v>41082</v>
          </cell>
          <cell r="E6169" t="str">
            <v>A</v>
          </cell>
          <cell r="F6169" t="str">
            <v>Capital Reversions - LSH</v>
          </cell>
          <cell r="G6169" t="str">
            <v>3</v>
          </cell>
          <cell r="H6169" t="str">
            <v>1000</v>
          </cell>
        </row>
        <row r="6170">
          <cell r="A6170" t="str">
            <v>0043519200</v>
          </cell>
          <cell r="B6170" t="str">
            <v>00435</v>
          </cell>
          <cell r="C6170" t="str">
            <v>19200</v>
          </cell>
          <cell r="D6170">
            <v>732</v>
          </cell>
          <cell r="E6170" t="str">
            <v>A</v>
          </cell>
          <cell r="F6170" t="str">
            <v>LSH GF Constr Fund</v>
          </cell>
          <cell r="G6170" t="str">
            <v>7</v>
          </cell>
          <cell r="H6170" t="str">
            <v>1000</v>
          </cell>
        </row>
        <row r="6171">
          <cell r="A6171" t="str">
            <v>0043519201</v>
          </cell>
          <cell r="B6171" t="str">
            <v>00435</v>
          </cell>
          <cell r="C6171" t="str">
            <v>19201</v>
          </cell>
          <cell r="D6171">
            <v>732</v>
          </cell>
          <cell r="E6171" t="str">
            <v>A</v>
          </cell>
          <cell r="F6171" t="str">
            <v>Logansport St Hosp GF PM</v>
          </cell>
          <cell r="G6171" t="str">
            <v>7</v>
          </cell>
          <cell r="H6171" t="str">
            <v>1000</v>
          </cell>
        </row>
        <row r="6172">
          <cell r="A6172" t="str">
            <v>0043541625</v>
          </cell>
          <cell r="B6172" t="str">
            <v>00435</v>
          </cell>
          <cell r="C6172" t="str">
            <v>41625</v>
          </cell>
          <cell r="D6172">
            <v>732</v>
          </cell>
          <cell r="E6172" t="str">
            <v>I</v>
          </cell>
          <cell r="F6172" t="str">
            <v>BONUS REVENUE</v>
          </cell>
          <cell r="G6172" t="str">
            <v>3</v>
          </cell>
          <cell r="H6172" t="str">
            <v>3890</v>
          </cell>
        </row>
        <row r="6173">
          <cell r="A6173" t="str">
            <v>0043541665</v>
          </cell>
          <cell r="B6173" t="str">
            <v>00435</v>
          </cell>
          <cell r="C6173" t="str">
            <v>41665</v>
          </cell>
          <cell r="D6173">
            <v>732</v>
          </cell>
          <cell r="E6173" t="str">
            <v>A</v>
          </cell>
          <cell r="F6173" t="str">
            <v>INDIVIDUAL SUPPORT-REV ONLY</v>
          </cell>
          <cell r="G6173" t="str">
            <v>3</v>
          </cell>
          <cell r="H6173" t="str">
            <v>3890</v>
          </cell>
        </row>
        <row r="6174">
          <cell r="A6174" t="str">
            <v>0043546200</v>
          </cell>
          <cell r="B6174" t="str">
            <v>00435</v>
          </cell>
          <cell r="C6174" t="str">
            <v>46200</v>
          </cell>
          <cell r="D6174">
            <v>732</v>
          </cell>
          <cell r="E6174" t="str">
            <v>I</v>
          </cell>
          <cell r="F6174" t="str">
            <v>ALCOHOLIC ACTION PROGRAM</v>
          </cell>
          <cell r="G6174" t="str">
            <v>5</v>
          </cell>
          <cell r="H6174" t="str">
            <v>6000</v>
          </cell>
        </row>
        <row r="6175">
          <cell r="A6175" t="str">
            <v>0043560070</v>
          </cell>
          <cell r="B6175" t="str">
            <v>00435</v>
          </cell>
          <cell r="C6175" t="str">
            <v>60070</v>
          </cell>
          <cell r="D6175">
            <v>732</v>
          </cell>
          <cell r="E6175" t="str">
            <v>I</v>
          </cell>
          <cell r="F6175" t="str">
            <v>Logansport State Hospital Lite</v>
          </cell>
          <cell r="G6175" t="str">
            <v>7</v>
          </cell>
          <cell r="H6175" t="str">
            <v>8045</v>
          </cell>
        </row>
        <row r="6176">
          <cell r="A6176" t="str">
            <v>0043562130</v>
          </cell>
          <cell r="B6176" t="str">
            <v>00435</v>
          </cell>
          <cell r="C6176" t="str">
            <v>62130</v>
          </cell>
          <cell r="D6176">
            <v>40071</v>
          </cell>
          <cell r="E6176" t="str">
            <v>I</v>
          </cell>
          <cell r="F6176" t="str">
            <v>FSSA DHHS Fund</v>
          </cell>
          <cell r="G6176" t="str">
            <v>7</v>
          </cell>
          <cell r="H6176" t="str">
            <v>8093</v>
          </cell>
        </row>
        <row r="6177">
          <cell r="A6177" t="str">
            <v>0043570515</v>
          </cell>
          <cell r="B6177" t="str">
            <v>00435</v>
          </cell>
          <cell r="C6177" t="str">
            <v>70515</v>
          </cell>
          <cell r="D6177">
            <v>732</v>
          </cell>
          <cell r="E6177" t="str">
            <v>A</v>
          </cell>
          <cell r="F6177" t="str">
            <v>Capital Reversions - LSH PW</v>
          </cell>
          <cell r="G6177" t="str">
            <v>3</v>
          </cell>
          <cell r="H6177" t="str">
            <v>3800</v>
          </cell>
        </row>
        <row r="6178">
          <cell r="A6178" t="str">
            <v>0043570530</v>
          </cell>
          <cell r="B6178" t="str">
            <v>00435</v>
          </cell>
          <cell r="C6178" t="str">
            <v>70530</v>
          </cell>
          <cell r="D6178">
            <v>732</v>
          </cell>
          <cell r="E6178" t="str">
            <v>A</v>
          </cell>
          <cell r="F6178" t="str">
            <v>LSH Postwar Constr Fund</v>
          </cell>
          <cell r="G6178" t="str">
            <v>7</v>
          </cell>
          <cell r="H6178" t="str">
            <v>3800</v>
          </cell>
        </row>
        <row r="6179">
          <cell r="A6179" t="str">
            <v>0043589080</v>
          </cell>
          <cell r="B6179" t="str">
            <v>00435</v>
          </cell>
          <cell r="C6179" t="str">
            <v>89080</v>
          </cell>
          <cell r="D6179">
            <v>40725</v>
          </cell>
          <cell r="E6179" t="str">
            <v>I</v>
          </cell>
          <cell r="F6179" t="str">
            <v>Inactivate after year-end</v>
          </cell>
          <cell r="G6179" t="str">
            <v>3</v>
          </cell>
          <cell r="H6179" t="str">
            <v>1000</v>
          </cell>
        </row>
        <row r="6180">
          <cell r="A6180" t="str">
            <v>0043589081</v>
          </cell>
          <cell r="B6180" t="str">
            <v>00435</v>
          </cell>
          <cell r="C6180" t="str">
            <v>89081</v>
          </cell>
          <cell r="D6180">
            <v>40725</v>
          </cell>
          <cell r="E6180" t="str">
            <v>I</v>
          </cell>
          <cell r="F6180" t="str">
            <v>Inactivate after year-end</v>
          </cell>
          <cell r="G6180" t="str">
            <v>3</v>
          </cell>
          <cell r="H6180" t="str">
            <v>1000</v>
          </cell>
        </row>
        <row r="6181">
          <cell r="A6181" t="str">
            <v>0043589089</v>
          </cell>
          <cell r="B6181" t="str">
            <v>00435</v>
          </cell>
          <cell r="C6181" t="str">
            <v>89089</v>
          </cell>
          <cell r="D6181">
            <v>40725</v>
          </cell>
          <cell r="E6181" t="str">
            <v>I</v>
          </cell>
          <cell r="F6181" t="str">
            <v>Inactivate after year-end</v>
          </cell>
          <cell r="G6181" t="str">
            <v>3</v>
          </cell>
          <cell r="H6181" t="str">
            <v>1000</v>
          </cell>
        </row>
        <row r="6182">
          <cell r="A6182" t="str">
            <v>0043589314</v>
          </cell>
          <cell r="B6182" t="str">
            <v>00435</v>
          </cell>
          <cell r="C6182" t="str">
            <v>89314</v>
          </cell>
          <cell r="D6182">
            <v>40725</v>
          </cell>
          <cell r="E6182" t="str">
            <v>I</v>
          </cell>
          <cell r="F6182" t="str">
            <v>Inactivate after year-end</v>
          </cell>
          <cell r="G6182" t="str">
            <v>3</v>
          </cell>
          <cell r="H6182" t="str">
            <v>3800</v>
          </cell>
        </row>
        <row r="6183">
          <cell r="A6183" t="str">
            <v>0043589315</v>
          </cell>
          <cell r="B6183" t="str">
            <v>00435</v>
          </cell>
          <cell r="C6183" t="str">
            <v>89315</v>
          </cell>
          <cell r="D6183">
            <v>40725</v>
          </cell>
          <cell r="E6183" t="str">
            <v>I</v>
          </cell>
          <cell r="F6183" t="str">
            <v>Inactivate after year-end</v>
          </cell>
          <cell r="G6183" t="str">
            <v>3</v>
          </cell>
          <cell r="H6183" t="str">
            <v>3800</v>
          </cell>
        </row>
        <row r="6184">
          <cell r="A6184" t="str">
            <v>0043590107</v>
          </cell>
          <cell r="B6184" t="str">
            <v>00435</v>
          </cell>
          <cell r="C6184" t="str">
            <v>90107</v>
          </cell>
          <cell r="D6184">
            <v>40070</v>
          </cell>
          <cell r="E6184" t="str">
            <v>I</v>
          </cell>
          <cell r="F6184" t="str">
            <v>CO - 400 BED WARD</v>
          </cell>
          <cell r="G6184" t="str">
            <v/>
          </cell>
          <cell r="H6184" t="str">
            <v/>
          </cell>
        </row>
        <row r="6185">
          <cell r="A6185" t="str">
            <v>0043590112</v>
          </cell>
          <cell r="B6185" t="str">
            <v>00435</v>
          </cell>
          <cell r="C6185" t="str">
            <v>90112</v>
          </cell>
          <cell r="D6185">
            <v>40070</v>
          </cell>
          <cell r="E6185" t="str">
            <v>I</v>
          </cell>
          <cell r="F6185" t="str">
            <v>CO - REPAIR ASBESTOS ABATEMENT</v>
          </cell>
          <cell r="G6185" t="str">
            <v/>
          </cell>
          <cell r="H6185" t="str">
            <v/>
          </cell>
        </row>
        <row r="6186">
          <cell r="A6186" t="str">
            <v>0043590133</v>
          </cell>
          <cell r="B6186" t="str">
            <v>00435</v>
          </cell>
          <cell r="C6186" t="str">
            <v>90133</v>
          </cell>
          <cell r="D6186">
            <v>40070</v>
          </cell>
          <cell r="E6186" t="str">
            <v>I</v>
          </cell>
          <cell r="F6186" t="str">
            <v>CO - REPAIR DRAINS VENTILATION</v>
          </cell>
          <cell r="G6186" t="str">
            <v/>
          </cell>
          <cell r="H6186" t="str">
            <v/>
          </cell>
        </row>
        <row r="6187">
          <cell r="A6187" t="str">
            <v>0043590190</v>
          </cell>
          <cell r="B6187" t="str">
            <v>00435</v>
          </cell>
          <cell r="C6187" t="str">
            <v>90190</v>
          </cell>
          <cell r="D6187">
            <v>40070</v>
          </cell>
          <cell r="E6187" t="str">
            <v>I</v>
          </cell>
          <cell r="F6187" t="str">
            <v>CO - LAY BLACKTOP-INSTALL OUT</v>
          </cell>
          <cell r="G6187" t="str">
            <v/>
          </cell>
          <cell r="H6187" t="str">
            <v/>
          </cell>
        </row>
        <row r="6188">
          <cell r="A6188" t="str">
            <v>0043590191</v>
          </cell>
          <cell r="B6188" t="str">
            <v>00435</v>
          </cell>
          <cell r="C6188" t="str">
            <v>90191</v>
          </cell>
          <cell r="D6188">
            <v>40070</v>
          </cell>
          <cell r="E6188" t="str">
            <v>I</v>
          </cell>
          <cell r="F6188" t="str">
            <v>CO - REPL ASH HAND SYS-STEAM P</v>
          </cell>
          <cell r="G6188" t="str">
            <v/>
          </cell>
          <cell r="H6188" t="str">
            <v/>
          </cell>
        </row>
        <row r="6189">
          <cell r="A6189" t="str">
            <v>0043590192</v>
          </cell>
          <cell r="B6189" t="str">
            <v>00435</v>
          </cell>
          <cell r="C6189" t="str">
            <v>90192</v>
          </cell>
          <cell r="D6189">
            <v>40070</v>
          </cell>
          <cell r="E6189" t="str">
            <v>I</v>
          </cell>
          <cell r="F6189" t="str">
            <v>CO - REPAIR ROOFS</v>
          </cell>
          <cell r="G6189" t="str">
            <v/>
          </cell>
          <cell r="H6189" t="str">
            <v/>
          </cell>
        </row>
        <row r="6190">
          <cell r="A6190" t="str">
            <v>0043590208</v>
          </cell>
          <cell r="B6190" t="str">
            <v>00435</v>
          </cell>
          <cell r="C6190" t="str">
            <v>90208</v>
          </cell>
          <cell r="D6190">
            <v>40070</v>
          </cell>
          <cell r="E6190" t="str">
            <v>I</v>
          </cell>
          <cell r="F6190" t="str">
            <v>CO - CONNECT TO CITY SEWER</v>
          </cell>
          <cell r="G6190" t="str">
            <v/>
          </cell>
          <cell r="H6190" t="str">
            <v/>
          </cell>
        </row>
        <row r="6191">
          <cell r="A6191" t="str">
            <v>0043590249</v>
          </cell>
          <cell r="B6191" t="str">
            <v>00435</v>
          </cell>
          <cell r="C6191" t="str">
            <v>90249</v>
          </cell>
          <cell r="D6191">
            <v>40070</v>
          </cell>
          <cell r="E6191" t="str">
            <v>I</v>
          </cell>
          <cell r="F6191" t="str">
            <v>CO - HVAC SYSTEM REPAIRS BLDG</v>
          </cell>
          <cell r="G6191" t="str">
            <v/>
          </cell>
          <cell r="H6191" t="str">
            <v/>
          </cell>
        </row>
        <row r="6192">
          <cell r="A6192" t="str">
            <v>0043590250</v>
          </cell>
          <cell r="B6192" t="str">
            <v>00435</v>
          </cell>
          <cell r="C6192" t="str">
            <v>90250</v>
          </cell>
          <cell r="D6192">
            <v>40070</v>
          </cell>
          <cell r="E6192" t="str">
            <v>I</v>
          </cell>
          <cell r="F6192" t="str">
            <v>CO - CABLE INSTALLATION</v>
          </cell>
          <cell r="G6192" t="str">
            <v/>
          </cell>
          <cell r="H6192" t="str">
            <v/>
          </cell>
        </row>
        <row r="6193">
          <cell r="A6193" t="str">
            <v>0043590255</v>
          </cell>
          <cell r="B6193" t="str">
            <v>00435</v>
          </cell>
          <cell r="C6193" t="str">
            <v>90255</v>
          </cell>
          <cell r="D6193">
            <v>40070</v>
          </cell>
          <cell r="E6193" t="str">
            <v>I</v>
          </cell>
          <cell r="F6193" t="str">
            <v>CO - HVAC RENOVATION BLDG 17</v>
          </cell>
          <cell r="G6193" t="str">
            <v/>
          </cell>
          <cell r="H6193" t="str">
            <v/>
          </cell>
        </row>
        <row r="6194">
          <cell r="A6194" t="str">
            <v>0043590322</v>
          </cell>
          <cell r="B6194" t="str">
            <v>00435</v>
          </cell>
          <cell r="C6194" t="str">
            <v>90322</v>
          </cell>
          <cell r="D6194">
            <v>40070</v>
          </cell>
          <cell r="E6194" t="str">
            <v>I</v>
          </cell>
          <cell r="F6194" t="str">
            <v>CO - DIETARY STEAM GENERATOR</v>
          </cell>
          <cell r="G6194" t="str">
            <v/>
          </cell>
          <cell r="H6194" t="str">
            <v/>
          </cell>
        </row>
        <row r="6195">
          <cell r="A6195" t="str">
            <v>0043590323</v>
          </cell>
          <cell r="B6195" t="str">
            <v>00435</v>
          </cell>
          <cell r="C6195" t="str">
            <v>90323</v>
          </cell>
          <cell r="D6195">
            <v>40070</v>
          </cell>
          <cell r="E6195" t="str">
            <v>I</v>
          </cell>
          <cell r="F6195" t="str">
            <v>CO - SETTLING POND</v>
          </cell>
          <cell r="G6195" t="str">
            <v/>
          </cell>
          <cell r="H6195" t="str">
            <v/>
          </cell>
        </row>
        <row r="6196">
          <cell r="A6196" t="str">
            <v>0043590324</v>
          </cell>
          <cell r="B6196" t="str">
            <v>00435</v>
          </cell>
          <cell r="C6196" t="str">
            <v>90324</v>
          </cell>
          <cell r="D6196">
            <v>40070</v>
          </cell>
          <cell r="E6196" t="str">
            <v>I</v>
          </cell>
          <cell r="F6196" t="str">
            <v>CO - CONCRETE CURBING</v>
          </cell>
          <cell r="G6196" t="str">
            <v/>
          </cell>
          <cell r="H6196" t="str">
            <v/>
          </cell>
        </row>
        <row r="6197">
          <cell r="A6197" t="str">
            <v>0043590325</v>
          </cell>
          <cell r="B6197" t="str">
            <v>00435</v>
          </cell>
          <cell r="C6197" t="str">
            <v>90325</v>
          </cell>
          <cell r="D6197">
            <v>40070</v>
          </cell>
          <cell r="E6197" t="str">
            <v>I</v>
          </cell>
          <cell r="F6197" t="str">
            <v>CO - PCB TRANSFORMER ABATEMENT</v>
          </cell>
          <cell r="G6197" t="str">
            <v/>
          </cell>
          <cell r="H6197" t="str">
            <v/>
          </cell>
        </row>
        <row r="6198">
          <cell r="A6198" t="str">
            <v>0043590326</v>
          </cell>
          <cell r="B6198" t="str">
            <v>00435</v>
          </cell>
          <cell r="C6198" t="str">
            <v>90326</v>
          </cell>
          <cell r="D6198">
            <v>40070</v>
          </cell>
          <cell r="E6198" t="str">
            <v>I</v>
          </cell>
          <cell r="F6198" t="str">
            <v>CO - INSTALL BATHROOM UNIT F-2</v>
          </cell>
          <cell r="G6198" t="str">
            <v/>
          </cell>
          <cell r="H6198" t="str">
            <v/>
          </cell>
        </row>
        <row r="6199">
          <cell r="A6199" t="str">
            <v>0043590352</v>
          </cell>
          <cell r="B6199" t="str">
            <v>00435</v>
          </cell>
          <cell r="C6199" t="str">
            <v>90352</v>
          </cell>
          <cell r="D6199">
            <v>40070</v>
          </cell>
          <cell r="E6199" t="str">
            <v>I</v>
          </cell>
          <cell r="F6199" t="str">
            <v>CO - FIRE PROTECTION/ALARM SYS</v>
          </cell>
          <cell r="G6199" t="str">
            <v/>
          </cell>
          <cell r="H6199" t="str">
            <v/>
          </cell>
        </row>
        <row r="6200">
          <cell r="A6200" t="str">
            <v>0043590356</v>
          </cell>
          <cell r="B6200" t="str">
            <v>00435</v>
          </cell>
          <cell r="C6200" t="str">
            <v>90356</v>
          </cell>
          <cell r="D6200">
            <v>40070</v>
          </cell>
          <cell r="E6200" t="str">
            <v>I</v>
          </cell>
          <cell r="F6200" t="str">
            <v>CO - LOGANSPORT FIRE SAFETY ST</v>
          </cell>
          <cell r="G6200" t="str">
            <v/>
          </cell>
          <cell r="H6200" t="str">
            <v/>
          </cell>
        </row>
        <row r="6201">
          <cell r="A6201" t="str">
            <v>0043590358</v>
          </cell>
          <cell r="B6201" t="str">
            <v>00435</v>
          </cell>
          <cell r="C6201" t="str">
            <v>90358</v>
          </cell>
          <cell r="D6201">
            <v>40070</v>
          </cell>
          <cell r="E6201" t="str">
            <v>I</v>
          </cell>
          <cell r="F6201" t="str">
            <v>CO - DEMOLITION LOGANSPORT HOS</v>
          </cell>
          <cell r="G6201" t="str">
            <v/>
          </cell>
          <cell r="H6201" t="str">
            <v/>
          </cell>
        </row>
        <row r="6202">
          <cell r="A6202" t="str">
            <v>0043590376</v>
          </cell>
          <cell r="B6202" t="str">
            <v>00435</v>
          </cell>
          <cell r="C6202" t="str">
            <v>90376</v>
          </cell>
          <cell r="D6202">
            <v>40070</v>
          </cell>
          <cell r="E6202" t="str">
            <v>I</v>
          </cell>
          <cell r="F6202" t="str">
            <v>CO - REPLACE #3 BOILER POWERHO</v>
          </cell>
          <cell r="G6202" t="str">
            <v/>
          </cell>
          <cell r="H6202" t="str">
            <v/>
          </cell>
        </row>
        <row r="6203">
          <cell r="A6203" t="str">
            <v>0043590378</v>
          </cell>
          <cell r="B6203" t="str">
            <v>00435</v>
          </cell>
          <cell r="C6203" t="str">
            <v>90378</v>
          </cell>
          <cell r="D6203">
            <v>40070</v>
          </cell>
          <cell r="E6203" t="str">
            <v>I</v>
          </cell>
          <cell r="F6203" t="str">
            <v>CO - REPAIR ROOF BLDG 18,19,33</v>
          </cell>
          <cell r="G6203" t="str">
            <v/>
          </cell>
          <cell r="H6203" t="str">
            <v/>
          </cell>
        </row>
        <row r="6204">
          <cell r="A6204" t="str">
            <v>0043590424</v>
          </cell>
          <cell r="B6204" t="str">
            <v>00435</v>
          </cell>
          <cell r="C6204" t="str">
            <v>90424</v>
          </cell>
          <cell r="D6204">
            <v>40070</v>
          </cell>
          <cell r="E6204" t="str">
            <v>I</v>
          </cell>
          <cell r="F6204" t="str">
            <v>CO - MEDICAL SERVICE PAYMENTS</v>
          </cell>
          <cell r="G6204" t="str">
            <v/>
          </cell>
          <cell r="H6204" t="str">
            <v/>
          </cell>
        </row>
        <row r="6205">
          <cell r="A6205" t="str">
            <v>0043590920</v>
          </cell>
          <cell r="B6205" t="str">
            <v>00435</v>
          </cell>
          <cell r="C6205" t="str">
            <v>90920</v>
          </cell>
          <cell r="D6205">
            <v>40070</v>
          </cell>
          <cell r="E6205" t="str">
            <v>I</v>
          </cell>
          <cell r="F6205" t="str">
            <v>CO - SUPPLEMENTAL FUNDS B9-001</v>
          </cell>
          <cell r="G6205" t="str">
            <v/>
          </cell>
          <cell r="H6205" t="str">
            <v/>
          </cell>
        </row>
        <row r="6206">
          <cell r="A6206" t="str">
            <v>0043591422</v>
          </cell>
          <cell r="B6206" t="str">
            <v>00435</v>
          </cell>
          <cell r="C6206" t="str">
            <v>91422</v>
          </cell>
          <cell r="D6206">
            <v>40070</v>
          </cell>
          <cell r="E6206" t="str">
            <v>I</v>
          </cell>
          <cell r="F6206" t="str">
            <v>CO - REPLACE ROOF &amp; INSULATION</v>
          </cell>
          <cell r="G6206" t="str">
            <v/>
          </cell>
          <cell r="H6206" t="str">
            <v/>
          </cell>
        </row>
        <row r="6207">
          <cell r="A6207" t="str">
            <v>0043591429</v>
          </cell>
          <cell r="B6207" t="str">
            <v>00435</v>
          </cell>
          <cell r="C6207" t="str">
            <v>91429</v>
          </cell>
          <cell r="D6207">
            <v>40070</v>
          </cell>
          <cell r="E6207" t="str">
            <v>I</v>
          </cell>
          <cell r="F6207" t="str">
            <v>CO - REPAIR SHEET FOLDER</v>
          </cell>
          <cell r="G6207" t="str">
            <v/>
          </cell>
          <cell r="H6207" t="str">
            <v/>
          </cell>
        </row>
        <row r="6208">
          <cell r="A6208" t="str">
            <v>0043591455</v>
          </cell>
          <cell r="B6208" t="str">
            <v>00435</v>
          </cell>
          <cell r="C6208" t="str">
            <v>91455</v>
          </cell>
          <cell r="D6208">
            <v>40070</v>
          </cell>
          <cell r="E6208" t="str">
            <v>I</v>
          </cell>
          <cell r="F6208" t="str">
            <v>CO - SECURITY SYSTEM BUILDING</v>
          </cell>
          <cell r="G6208" t="str">
            <v/>
          </cell>
          <cell r="H6208" t="str">
            <v/>
          </cell>
        </row>
        <row r="6209">
          <cell r="A6209" t="str">
            <v>0043591535</v>
          </cell>
          <cell r="B6209" t="str">
            <v>00435</v>
          </cell>
          <cell r="C6209" t="str">
            <v>91535</v>
          </cell>
          <cell r="D6209">
            <v>40070</v>
          </cell>
          <cell r="E6209" t="str">
            <v>I</v>
          </cell>
          <cell r="F6209" t="str">
            <v>CO - PURCHASE OF BACK HOE</v>
          </cell>
          <cell r="G6209" t="str">
            <v/>
          </cell>
          <cell r="H6209" t="str">
            <v/>
          </cell>
        </row>
        <row r="6210">
          <cell r="A6210" t="str">
            <v>0043591536</v>
          </cell>
          <cell r="B6210" t="str">
            <v>00435</v>
          </cell>
          <cell r="C6210" t="str">
            <v>91536</v>
          </cell>
          <cell r="D6210">
            <v>40070</v>
          </cell>
          <cell r="E6210" t="str">
            <v>I</v>
          </cell>
          <cell r="F6210" t="str">
            <v>CO - BOBCAT ATTACHMENTS</v>
          </cell>
          <cell r="G6210" t="str">
            <v/>
          </cell>
          <cell r="H6210" t="str">
            <v/>
          </cell>
        </row>
        <row r="6211">
          <cell r="A6211" t="str">
            <v>0043591537</v>
          </cell>
          <cell r="B6211" t="str">
            <v>00435</v>
          </cell>
          <cell r="C6211" t="str">
            <v>91537</v>
          </cell>
          <cell r="D6211">
            <v>40070</v>
          </cell>
          <cell r="E6211" t="str">
            <v>I</v>
          </cell>
          <cell r="F6211" t="str">
            <v>CO - EMERGENCY TRANSPORT VEHIC</v>
          </cell>
          <cell r="G6211" t="str">
            <v/>
          </cell>
          <cell r="H6211" t="str">
            <v/>
          </cell>
        </row>
        <row r="6212">
          <cell r="A6212" t="str">
            <v>0043591542</v>
          </cell>
          <cell r="B6212" t="str">
            <v>00435</v>
          </cell>
          <cell r="C6212" t="str">
            <v>91542</v>
          </cell>
          <cell r="D6212">
            <v>40070</v>
          </cell>
          <cell r="E6212" t="str">
            <v>I</v>
          </cell>
          <cell r="F6212" t="str">
            <v>CO - FIRE TRUCK REPLACEMENT</v>
          </cell>
          <cell r="G6212" t="str">
            <v/>
          </cell>
          <cell r="H6212" t="str">
            <v/>
          </cell>
        </row>
        <row r="6213">
          <cell r="A6213" t="str">
            <v>0043591558</v>
          </cell>
          <cell r="B6213" t="str">
            <v>00435</v>
          </cell>
          <cell r="C6213" t="str">
            <v>91558</v>
          </cell>
          <cell r="D6213">
            <v>40070</v>
          </cell>
          <cell r="E6213" t="str">
            <v>I</v>
          </cell>
          <cell r="F6213" t="str">
            <v>CO - ASPHALT PAVING</v>
          </cell>
          <cell r="G6213" t="str">
            <v/>
          </cell>
          <cell r="H6213" t="str">
            <v/>
          </cell>
        </row>
        <row r="6214">
          <cell r="A6214" t="str">
            <v>0043591570</v>
          </cell>
          <cell r="B6214" t="str">
            <v>00435</v>
          </cell>
          <cell r="C6214" t="str">
            <v>91570</v>
          </cell>
          <cell r="D6214">
            <v>40070</v>
          </cell>
          <cell r="E6214" t="str">
            <v>I</v>
          </cell>
          <cell r="F6214" t="str">
            <v>CO - AUTOMATION TO GAS FIRED B</v>
          </cell>
          <cell r="G6214" t="str">
            <v/>
          </cell>
          <cell r="H6214" t="str">
            <v/>
          </cell>
        </row>
        <row r="6215">
          <cell r="A6215" t="str">
            <v>0043591573</v>
          </cell>
          <cell r="B6215" t="str">
            <v>00435</v>
          </cell>
          <cell r="C6215" t="str">
            <v>91573</v>
          </cell>
          <cell r="D6215">
            <v>40070</v>
          </cell>
          <cell r="E6215" t="str">
            <v>I</v>
          </cell>
          <cell r="F6215" t="str">
            <v>CO - BUILDING 34 ROOF REPAIR</v>
          </cell>
          <cell r="G6215" t="str">
            <v/>
          </cell>
          <cell r="H6215" t="str">
            <v/>
          </cell>
        </row>
        <row r="6216">
          <cell r="A6216" t="str">
            <v>0043591576</v>
          </cell>
          <cell r="B6216" t="str">
            <v>00435</v>
          </cell>
          <cell r="C6216" t="str">
            <v>91576</v>
          </cell>
          <cell r="D6216">
            <v>40070</v>
          </cell>
          <cell r="E6216" t="str">
            <v>I</v>
          </cell>
          <cell r="F6216" t="str">
            <v>CO - DIETARY DISHWASHER</v>
          </cell>
          <cell r="G6216" t="str">
            <v/>
          </cell>
          <cell r="H6216" t="str">
            <v/>
          </cell>
        </row>
        <row r="6217">
          <cell r="A6217" t="str">
            <v>0043591577</v>
          </cell>
          <cell r="B6217" t="str">
            <v>00435</v>
          </cell>
          <cell r="C6217" t="str">
            <v>91577</v>
          </cell>
          <cell r="D6217">
            <v>40070</v>
          </cell>
          <cell r="E6217" t="str">
            <v>I</v>
          </cell>
          <cell r="F6217" t="str">
            <v>CO - NEW PAGING SYSTEM</v>
          </cell>
          <cell r="G6217" t="str">
            <v/>
          </cell>
          <cell r="H6217" t="str">
            <v/>
          </cell>
        </row>
        <row r="6218">
          <cell r="A6218" t="str">
            <v>0043591608</v>
          </cell>
          <cell r="B6218" t="str">
            <v>00435</v>
          </cell>
          <cell r="C6218" t="str">
            <v>91608</v>
          </cell>
          <cell r="D6218">
            <v>40070</v>
          </cell>
          <cell r="E6218" t="str">
            <v>I</v>
          </cell>
          <cell r="F6218" t="str">
            <v>CO - FORKLIFT</v>
          </cell>
          <cell r="G6218" t="str">
            <v/>
          </cell>
          <cell r="H6218" t="str">
            <v/>
          </cell>
        </row>
        <row r="6219">
          <cell r="A6219" t="str">
            <v>0043591629</v>
          </cell>
          <cell r="B6219" t="str">
            <v>00435</v>
          </cell>
          <cell r="C6219" t="str">
            <v>91629</v>
          </cell>
          <cell r="D6219">
            <v>40070</v>
          </cell>
          <cell r="E6219" t="str">
            <v>I</v>
          </cell>
          <cell r="F6219" t="str">
            <v>CO - REPAIR MAIN LOBBY FLOOR</v>
          </cell>
          <cell r="G6219" t="str">
            <v/>
          </cell>
          <cell r="H6219" t="str">
            <v/>
          </cell>
        </row>
        <row r="6220">
          <cell r="A6220" t="str">
            <v>0043591630</v>
          </cell>
          <cell r="B6220" t="str">
            <v>00435</v>
          </cell>
          <cell r="C6220" t="str">
            <v>91630</v>
          </cell>
          <cell r="D6220">
            <v>40070</v>
          </cell>
          <cell r="E6220" t="str">
            <v>I</v>
          </cell>
          <cell r="F6220" t="str">
            <v>CO - INSTALL CEILING GRIDS</v>
          </cell>
          <cell r="G6220" t="str">
            <v/>
          </cell>
          <cell r="H6220" t="str">
            <v/>
          </cell>
        </row>
        <row r="6221">
          <cell r="A6221" t="str">
            <v>0043591632</v>
          </cell>
          <cell r="B6221" t="str">
            <v>00435</v>
          </cell>
          <cell r="C6221" t="str">
            <v>91632</v>
          </cell>
          <cell r="D6221">
            <v>40070</v>
          </cell>
          <cell r="E6221" t="str">
            <v>I</v>
          </cell>
          <cell r="F6221" t="str">
            <v>CO - REPLACE CARPET</v>
          </cell>
          <cell r="G6221" t="str">
            <v/>
          </cell>
          <cell r="H6221" t="str">
            <v/>
          </cell>
        </row>
        <row r="6222">
          <cell r="A6222" t="str">
            <v>0043591634</v>
          </cell>
          <cell r="B6222" t="str">
            <v>00435</v>
          </cell>
          <cell r="C6222" t="str">
            <v>91634</v>
          </cell>
          <cell r="D6222">
            <v>40070</v>
          </cell>
          <cell r="E6222" t="str">
            <v>I</v>
          </cell>
          <cell r="F6222" t="str">
            <v>CO - REPLACE CARPET</v>
          </cell>
          <cell r="G6222" t="str">
            <v/>
          </cell>
          <cell r="H6222" t="str">
            <v/>
          </cell>
        </row>
        <row r="6223">
          <cell r="A6223" t="str">
            <v>0043591648</v>
          </cell>
          <cell r="B6223" t="str">
            <v>00435</v>
          </cell>
          <cell r="C6223" t="str">
            <v>91648</v>
          </cell>
          <cell r="D6223">
            <v>40070</v>
          </cell>
          <cell r="E6223" t="str">
            <v>I</v>
          </cell>
          <cell r="F6223" t="str">
            <v>CO - COMMERCIAL BUS</v>
          </cell>
          <cell r="G6223" t="str">
            <v/>
          </cell>
          <cell r="H6223" t="str">
            <v/>
          </cell>
        </row>
        <row r="6224">
          <cell r="A6224" t="str">
            <v>0043591653</v>
          </cell>
          <cell r="B6224" t="str">
            <v>00435</v>
          </cell>
          <cell r="C6224" t="str">
            <v>91653</v>
          </cell>
          <cell r="D6224">
            <v>40070</v>
          </cell>
          <cell r="E6224" t="str">
            <v>I</v>
          </cell>
          <cell r="F6224" t="str">
            <v>CO - MAINTENANCE TRUCKS</v>
          </cell>
          <cell r="G6224" t="str">
            <v/>
          </cell>
          <cell r="H6224" t="str">
            <v/>
          </cell>
        </row>
        <row r="6225">
          <cell r="A6225" t="str">
            <v>0043591654</v>
          </cell>
          <cell r="B6225" t="str">
            <v>00435</v>
          </cell>
          <cell r="C6225" t="str">
            <v>91654</v>
          </cell>
          <cell r="D6225">
            <v>40070</v>
          </cell>
          <cell r="E6225" t="str">
            <v>I</v>
          </cell>
          <cell r="F6225" t="str">
            <v>CO - LAUNDRY AND DIETARY TRUCK</v>
          </cell>
          <cell r="G6225" t="str">
            <v/>
          </cell>
          <cell r="H6225" t="str">
            <v/>
          </cell>
        </row>
        <row r="6226">
          <cell r="A6226" t="str">
            <v>0043591667</v>
          </cell>
          <cell r="B6226" t="str">
            <v>00435</v>
          </cell>
          <cell r="C6226" t="str">
            <v>91667</v>
          </cell>
          <cell r="D6226">
            <v>40070</v>
          </cell>
          <cell r="E6226" t="str">
            <v>I</v>
          </cell>
          <cell r="F6226" t="str">
            <v>CO - NEW MAINTENANCE FACILITY</v>
          </cell>
          <cell r="G6226" t="str">
            <v/>
          </cell>
          <cell r="H6226" t="str">
            <v/>
          </cell>
        </row>
        <row r="6227">
          <cell r="A6227" t="str">
            <v>0043591673</v>
          </cell>
          <cell r="B6227" t="str">
            <v>00435</v>
          </cell>
          <cell r="C6227" t="str">
            <v>91673</v>
          </cell>
          <cell r="D6227">
            <v>40070</v>
          </cell>
          <cell r="E6227" t="str">
            <v>I</v>
          </cell>
          <cell r="F6227" t="str">
            <v>CO - FURNITURE, FIXTURES, &amp; EQ</v>
          </cell>
          <cell r="G6227" t="str">
            <v/>
          </cell>
          <cell r="H6227" t="str">
            <v/>
          </cell>
        </row>
        <row r="6228">
          <cell r="A6228" t="str">
            <v>0043591679</v>
          </cell>
          <cell r="B6228" t="str">
            <v>00435</v>
          </cell>
          <cell r="C6228" t="str">
            <v>91679</v>
          </cell>
          <cell r="D6228">
            <v>40070</v>
          </cell>
          <cell r="E6228" t="str">
            <v>I</v>
          </cell>
          <cell r="F6228" t="str">
            <v>CO - FF&amp;E MAINTENANCE BLDG.</v>
          </cell>
          <cell r="G6228" t="str">
            <v/>
          </cell>
          <cell r="H6228" t="str">
            <v/>
          </cell>
        </row>
        <row r="6229">
          <cell r="A6229" t="str">
            <v>0043591680</v>
          </cell>
          <cell r="B6229" t="str">
            <v>00435</v>
          </cell>
          <cell r="C6229" t="str">
            <v>91680</v>
          </cell>
          <cell r="D6229">
            <v>40070</v>
          </cell>
          <cell r="E6229" t="str">
            <v>I</v>
          </cell>
          <cell r="F6229" t="str">
            <v>CO - NEW PHONE SWITCH</v>
          </cell>
          <cell r="G6229" t="str">
            <v/>
          </cell>
          <cell r="H6229" t="str">
            <v/>
          </cell>
        </row>
        <row r="6230">
          <cell r="A6230" t="str">
            <v>0043591907</v>
          </cell>
          <cell r="B6230" t="str">
            <v>00435</v>
          </cell>
          <cell r="C6230" t="str">
            <v>91907</v>
          </cell>
          <cell r="D6230">
            <v>40070</v>
          </cell>
          <cell r="E6230" t="str">
            <v>I</v>
          </cell>
          <cell r="F6230" t="str">
            <v>CO - COMPUTER CABLE INSTALLATI</v>
          </cell>
          <cell r="G6230" t="str">
            <v/>
          </cell>
          <cell r="H6230" t="str">
            <v/>
          </cell>
        </row>
        <row r="6231">
          <cell r="A6231" t="str">
            <v>0043591908</v>
          </cell>
          <cell r="B6231" t="str">
            <v>00435</v>
          </cell>
          <cell r="C6231" t="str">
            <v>91908</v>
          </cell>
          <cell r="D6231">
            <v>40070</v>
          </cell>
          <cell r="E6231" t="str">
            <v>I</v>
          </cell>
          <cell r="F6231" t="str">
            <v>CO - DEMOLISH 7 BUILDINGS</v>
          </cell>
          <cell r="G6231" t="str">
            <v/>
          </cell>
          <cell r="H6231" t="str">
            <v/>
          </cell>
        </row>
        <row r="6232">
          <cell r="A6232" t="str">
            <v>0043591910</v>
          </cell>
          <cell r="B6232" t="str">
            <v>00435</v>
          </cell>
          <cell r="C6232" t="str">
            <v>91910</v>
          </cell>
          <cell r="D6232">
            <v>40070</v>
          </cell>
          <cell r="E6232" t="str">
            <v>I</v>
          </cell>
          <cell r="F6232" t="str">
            <v>CO - NEW TELEPHONE SYSTEM</v>
          </cell>
          <cell r="G6232" t="str">
            <v/>
          </cell>
          <cell r="H6232" t="str">
            <v/>
          </cell>
        </row>
        <row r="6233">
          <cell r="A6233" t="str">
            <v>0043592030</v>
          </cell>
          <cell r="B6233" t="str">
            <v>00435</v>
          </cell>
          <cell r="C6233" t="str">
            <v>92030</v>
          </cell>
          <cell r="D6233">
            <v>40070</v>
          </cell>
          <cell r="E6233" t="str">
            <v>I</v>
          </cell>
          <cell r="F6233" t="str">
            <v>CO - DIETARY BDG 103 ROOF CEIL</v>
          </cell>
          <cell r="G6233" t="str">
            <v/>
          </cell>
          <cell r="H6233" t="str">
            <v/>
          </cell>
        </row>
        <row r="6234">
          <cell r="A6234" t="str">
            <v>0043593843</v>
          </cell>
          <cell r="B6234" t="str">
            <v>00435</v>
          </cell>
          <cell r="C6234" t="str">
            <v>93843</v>
          </cell>
          <cell r="D6234">
            <v>40070</v>
          </cell>
          <cell r="E6234" t="str">
            <v>I</v>
          </cell>
          <cell r="F6234" t="str">
            <v>CO - BONUS REVENUE-PY</v>
          </cell>
          <cell r="G6234" t="str">
            <v/>
          </cell>
          <cell r="H6234" t="str">
            <v/>
          </cell>
        </row>
        <row r="6235">
          <cell r="A6235" t="str">
            <v>0043593852</v>
          </cell>
          <cell r="B6235" t="str">
            <v>00435</v>
          </cell>
          <cell r="C6235" t="str">
            <v>93852</v>
          </cell>
          <cell r="D6235">
            <v>40070</v>
          </cell>
          <cell r="E6235" t="str">
            <v>I</v>
          </cell>
          <cell r="F6235" t="str">
            <v>CO - INDIVIDUAL SUPPORT-REV ON</v>
          </cell>
          <cell r="G6235" t="str">
            <v/>
          </cell>
          <cell r="H6235" t="str">
            <v/>
          </cell>
        </row>
        <row r="6236">
          <cell r="A6236" t="str">
            <v>0043593917</v>
          </cell>
          <cell r="B6236" t="str">
            <v>00435</v>
          </cell>
          <cell r="C6236" t="str">
            <v>93917</v>
          </cell>
          <cell r="D6236">
            <v>40070</v>
          </cell>
          <cell r="E6236" t="str">
            <v>I</v>
          </cell>
          <cell r="F6236" t="str">
            <v>CO - BOILER CONVERSION PROJECT</v>
          </cell>
          <cell r="G6236" t="str">
            <v/>
          </cell>
          <cell r="H6236" t="str">
            <v/>
          </cell>
        </row>
        <row r="6237">
          <cell r="A6237" t="str">
            <v>0043593918</v>
          </cell>
          <cell r="B6237" t="str">
            <v>00435</v>
          </cell>
          <cell r="C6237" t="str">
            <v>93918</v>
          </cell>
          <cell r="D6237">
            <v>40070</v>
          </cell>
          <cell r="E6237" t="str">
            <v>I</v>
          </cell>
          <cell r="F6237" t="str">
            <v>CO - REPAIR/UPGRADE CCTV SYSTE</v>
          </cell>
          <cell r="G6237" t="str">
            <v/>
          </cell>
          <cell r="H6237" t="str">
            <v/>
          </cell>
        </row>
        <row r="6238">
          <cell r="A6238" t="str">
            <v>0044012960</v>
          </cell>
          <cell r="B6238" t="str">
            <v>00440</v>
          </cell>
          <cell r="C6238" t="str">
            <v>12960</v>
          </cell>
          <cell r="D6238">
            <v>732</v>
          </cell>
          <cell r="E6238" t="str">
            <v>A</v>
          </cell>
          <cell r="F6238" t="str">
            <v>RICHMOND STATE HOSPITAL</v>
          </cell>
          <cell r="G6238" t="str">
            <v>3</v>
          </cell>
          <cell r="H6238" t="str">
            <v>1000</v>
          </cell>
        </row>
        <row r="6239">
          <cell r="A6239" t="str">
            <v>0044012970</v>
          </cell>
          <cell r="B6239" t="str">
            <v>00440</v>
          </cell>
          <cell r="C6239" t="str">
            <v>12970</v>
          </cell>
          <cell r="D6239">
            <v>732</v>
          </cell>
          <cell r="E6239" t="str">
            <v>I</v>
          </cell>
          <cell r="F6239" t="str">
            <v>FARM REVENUE</v>
          </cell>
          <cell r="G6239" t="str">
            <v>3</v>
          </cell>
          <cell r="H6239" t="str">
            <v>1000</v>
          </cell>
        </row>
        <row r="6240">
          <cell r="A6240" t="str">
            <v>0044013016</v>
          </cell>
          <cell r="B6240" t="str">
            <v>00440</v>
          </cell>
          <cell r="C6240" t="str">
            <v>13016</v>
          </cell>
          <cell r="D6240">
            <v>41082</v>
          </cell>
          <cell r="E6240" t="str">
            <v>A</v>
          </cell>
          <cell r="F6240" t="str">
            <v>Capital Reversions - RSH</v>
          </cell>
          <cell r="G6240" t="str">
            <v>3</v>
          </cell>
          <cell r="H6240" t="str">
            <v>1000</v>
          </cell>
        </row>
        <row r="6241">
          <cell r="A6241" t="str">
            <v>0044014760</v>
          </cell>
          <cell r="B6241" t="str">
            <v>00440</v>
          </cell>
          <cell r="C6241" t="str">
            <v>14760</v>
          </cell>
          <cell r="D6241">
            <v>732</v>
          </cell>
          <cell r="E6241" t="str">
            <v>A</v>
          </cell>
          <cell r="F6241" t="str">
            <v>RICHMOND LAND SALE</v>
          </cell>
          <cell r="G6241" t="str">
            <v>5</v>
          </cell>
          <cell r="H6241" t="str">
            <v>1000</v>
          </cell>
        </row>
        <row r="6242">
          <cell r="A6242" t="str">
            <v>0044017650</v>
          </cell>
          <cell r="B6242" t="str">
            <v>00440</v>
          </cell>
          <cell r="C6242" t="str">
            <v>17650</v>
          </cell>
          <cell r="D6242">
            <v>732</v>
          </cell>
          <cell r="E6242" t="str">
            <v>I</v>
          </cell>
          <cell r="F6242" t="str">
            <v>SALE OF REAL ESTATE</v>
          </cell>
          <cell r="G6242" t="str">
            <v>5</v>
          </cell>
          <cell r="H6242" t="str">
            <v>1000</v>
          </cell>
        </row>
        <row r="6243">
          <cell r="A6243" t="str">
            <v>0044019210</v>
          </cell>
          <cell r="B6243" t="str">
            <v>00440</v>
          </cell>
          <cell r="C6243" t="str">
            <v>19210</v>
          </cell>
          <cell r="D6243">
            <v>732</v>
          </cell>
          <cell r="E6243" t="str">
            <v>A</v>
          </cell>
          <cell r="F6243" t="str">
            <v>RSH GF Constr Fund</v>
          </cell>
          <cell r="G6243" t="str">
            <v>7</v>
          </cell>
          <cell r="H6243" t="str">
            <v>1000</v>
          </cell>
        </row>
        <row r="6244">
          <cell r="A6244" t="str">
            <v>0044019211</v>
          </cell>
          <cell r="B6244" t="str">
            <v>00440</v>
          </cell>
          <cell r="C6244" t="str">
            <v>19211</v>
          </cell>
          <cell r="D6244">
            <v>732</v>
          </cell>
          <cell r="E6244" t="str">
            <v>A</v>
          </cell>
          <cell r="F6244" t="str">
            <v>Richmond St Hosp GF PM</v>
          </cell>
          <cell r="G6244" t="str">
            <v>7</v>
          </cell>
          <cell r="H6244" t="str">
            <v>1000</v>
          </cell>
        </row>
        <row r="6245">
          <cell r="A6245" t="str">
            <v>0044041630</v>
          </cell>
          <cell r="B6245" t="str">
            <v>00440</v>
          </cell>
          <cell r="C6245" t="str">
            <v>41630</v>
          </cell>
          <cell r="D6245">
            <v>732</v>
          </cell>
          <cell r="E6245" t="str">
            <v>I</v>
          </cell>
          <cell r="F6245" t="str">
            <v>BONUS REVENUE</v>
          </cell>
          <cell r="G6245" t="str">
            <v>3</v>
          </cell>
          <cell r="H6245" t="str">
            <v>3890</v>
          </cell>
        </row>
        <row r="6246">
          <cell r="A6246" t="str">
            <v>0044041670</v>
          </cell>
          <cell r="B6246" t="str">
            <v>00440</v>
          </cell>
          <cell r="C6246" t="str">
            <v>41670</v>
          </cell>
          <cell r="D6246">
            <v>732</v>
          </cell>
          <cell r="E6246" t="str">
            <v>A</v>
          </cell>
          <cell r="F6246" t="str">
            <v>INDIVIDUAL SUPPORT-REV ONLY</v>
          </cell>
          <cell r="G6246" t="str">
            <v>3</v>
          </cell>
          <cell r="H6246" t="str">
            <v>3890</v>
          </cell>
        </row>
        <row r="6247">
          <cell r="A6247" t="str">
            <v>0044044140</v>
          </cell>
          <cell r="B6247" t="str">
            <v>00440</v>
          </cell>
          <cell r="C6247" t="str">
            <v>44140</v>
          </cell>
          <cell r="D6247">
            <v>40071</v>
          </cell>
          <cell r="E6247" t="str">
            <v>I</v>
          </cell>
          <cell r="F6247" t="str">
            <v>INFO SYSTEMS-TECH BUDGET</v>
          </cell>
          <cell r="G6247" t="str">
            <v>5</v>
          </cell>
          <cell r="H6247" t="str">
            <v>6000</v>
          </cell>
        </row>
        <row r="6248">
          <cell r="A6248" t="str">
            <v>0044046230</v>
          </cell>
          <cell r="B6248" t="str">
            <v>00440</v>
          </cell>
          <cell r="C6248" t="str">
            <v>46230</v>
          </cell>
          <cell r="D6248">
            <v>732</v>
          </cell>
          <cell r="E6248" t="str">
            <v>A</v>
          </cell>
          <cell r="F6248" t="str">
            <v>SMOKING CESSATION PROGRAM</v>
          </cell>
          <cell r="G6248" t="str">
            <v>5</v>
          </cell>
          <cell r="H6248" t="str">
            <v>6000</v>
          </cell>
        </row>
        <row r="6249">
          <cell r="A6249" t="str">
            <v>0044060420</v>
          </cell>
          <cell r="B6249" t="str">
            <v>00440</v>
          </cell>
          <cell r="C6249" t="str">
            <v>60420</v>
          </cell>
          <cell r="D6249">
            <v>40071</v>
          </cell>
          <cell r="E6249" t="str">
            <v>I</v>
          </cell>
          <cell r="F6249" t="str">
            <v>IPAS DHHS Fund</v>
          </cell>
          <cell r="G6249" t="str">
            <v>7</v>
          </cell>
          <cell r="H6249" t="str">
            <v>8093</v>
          </cell>
        </row>
        <row r="6250">
          <cell r="A6250" t="str">
            <v>0044061910</v>
          </cell>
          <cell r="B6250" t="str">
            <v>00440</v>
          </cell>
          <cell r="C6250" t="str">
            <v>61910</v>
          </cell>
          <cell r="D6250">
            <v>40071</v>
          </cell>
          <cell r="E6250" t="str">
            <v>I</v>
          </cell>
          <cell r="F6250" t="str">
            <v>ISDH DHHS Fund</v>
          </cell>
          <cell r="G6250" t="str">
            <v>7</v>
          </cell>
          <cell r="H6250" t="str">
            <v>8093</v>
          </cell>
        </row>
        <row r="6251">
          <cell r="A6251" t="str">
            <v>0044062030</v>
          </cell>
          <cell r="B6251" t="str">
            <v>00440</v>
          </cell>
          <cell r="C6251" t="str">
            <v>62030</v>
          </cell>
          <cell r="D6251">
            <v>732</v>
          </cell>
          <cell r="E6251" t="str">
            <v>A</v>
          </cell>
          <cell r="F6251" t="str">
            <v>RSH IMLS Fund</v>
          </cell>
          <cell r="G6251" t="str">
            <v>7</v>
          </cell>
          <cell r="H6251" t="str">
            <v>8045</v>
          </cell>
        </row>
        <row r="6252">
          <cell r="A6252" t="str">
            <v>0044062100</v>
          </cell>
          <cell r="B6252" t="str">
            <v>00440</v>
          </cell>
          <cell r="C6252" t="str">
            <v>62100</v>
          </cell>
          <cell r="D6252">
            <v>41275</v>
          </cell>
          <cell r="E6252" t="str">
            <v>A</v>
          </cell>
          <cell r="F6252" t="str">
            <v>FSSA DOAg Fund</v>
          </cell>
          <cell r="G6252" t="str">
            <v>7</v>
          </cell>
          <cell r="H6252" t="str">
            <v>8010</v>
          </cell>
        </row>
        <row r="6253">
          <cell r="A6253" t="str">
            <v>0044062130</v>
          </cell>
          <cell r="B6253" t="str">
            <v>00440</v>
          </cell>
          <cell r="C6253" t="str">
            <v>62130</v>
          </cell>
          <cell r="D6253">
            <v>732</v>
          </cell>
          <cell r="E6253" t="str">
            <v>A</v>
          </cell>
          <cell r="F6253" t="str">
            <v>FSSA DHHS Fund</v>
          </cell>
          <cell r="G6253" t="str">
            <v>7</v>
          </cell>
          <cell r="H6253" t="str">
            <v>8093</v>
          </cell>
        </row>
        <row r="6254">
          <cell r="A6254" t="str">
            <v>0044070531</v>
          </cell>
          <cell r="B6254" t="str">
            <v>00440</v>
          </cell>
          <cell r="C6254" t="str">
            <v>70531</v>
          </cell>
          <cell r="D6254">
            <v>732</v>
          </cell>
          <cell r="E6254" t="str">
            <v>A</v>
          </cell>
          <cell r="F6254" t="str">
            <v>RSH Postwar Constr Fund</v>
          </cell>
          <cell r="G6254" t="str">
            <v>7</v>
          </cell>
          <cell r="H6254" t="str">
            <v>3800</v>
          </cell>
        </row>
        <row r="6255">
          <cell r="A6255" t="str">
            <v>0044089050</v>
          </cell>
          <cell r="B6255" t="str">
            <v>00440</v>
          </cell>
          <cell r="C6255" t="str">
            <v>89050</v>
          </cell>
          <cell r="D6255">
            <v>40725</v>
          </cell>
          <cell r="E6255" t="str">
            <v>I</v>
          </cell>
          <cell r="F6255" t="str">
            <v>Inactivate after year-end</v>
          </cell>
          <cell r="G6255" t="str">
            <v>3</v>
          </cell>
          <cell r="H6255" t="str">
            <v>1000</v>
          </cell>
        </row>
        <row r="6256">
          <cell r="A6256" t="str">
            <v>0044089051</v>
          </cell>
          <cell r="B6256" t="str">
            <v>00440</v>
          </cell>
          <cell r="C6256" t="str">
            <v>89051</v>
          </cell>
          <cell r="D6256">
            <v>40725</v>
          </cell>
          <cell r="E6256" t="str">
            <v>I</v>
          </cell>
          <cell r="F6256" t="str">
            <v>Inactivate after year-end</v>
          </cell>
          <cell r="G6256" t="str">
            <v>3</v>
          </cell>
          <cell r="H6256" t="str">
            <v>1000</v>
          </cell>
        </row>
        <row r="6257">
          <cell r="A6257" t="str">
            <v>0044089077</v>
          </cell>
          <cell r="B6257" t="str">
            <v>00440</v>
          </cell>
          <cell r="C6257" t="str">
            <v>89077</v>
          </cell>
          <cell r="D6257">
            <v>40725</v>
          </cell>
          <cell r="E6257" t="str">
            <v>I</v>
          </cell>
          <cell r="F6257" t="str">
            <v>Inactivate after year-end</v>
          </cell>
          <cell r="G6257" t="str">
            <v>3</v>
          </cell>
          <cell r="H6257" t="str">
            <v>1000</v>
          </cell>
        </row>
        <row r="6258">
          <cell r="A6258" t="str">
            <v>0044090094</v>
          </cell>
          <cell r="B6258" t="str">
            <v>00440</v>
          </cell>
          <cell r="C6258" t="str">
            <v>90094</v>
          </cell>
          <cell r="D6258">
            <v>40070</v>
          </cell>
          <cell r="E6258" t="str">
            <v>I</v>
          </cell>
          <cell r="F6258" t="str">
            <v>CO - ROOF REPAIR BLDG 417</v>
          </cell>
          <cell r="G6258" t="str">
            <v/>
          </cell>
          <cell r="H6258" t="str">
            <v/>
          </cell>
        </row>
        <row r="6259">
          <cell r="A6259" t="str">
            <v>0044090101</v>
          </cell>
          <cell r="B6259" t="str">
            <v>00440</v>
          </cell>
          <cell r="C6259" t="str">
            <v>90101</v>
          </cell>
          <cell r="D6259">
            <v>40070</v>
          </cell>
          <cell r="E6259" t="str">
            <v>I</v>
          </cell>
          <cell r="F6259" t="str">
            <v>CO - 100 PATIENT TREATMENT BED</v>
          </cell>
          <cell r="G6259" t="str">
            <v/>
          </cell>
          <cell r="H6259" t="str">
            <v/>
          </cell>
        </row>
        <row r="6260">
          <cell r="A6260" t="str">
            <v>0044090128</v>
          </cell>
          <cell r="B6260" t="str">
            <v>00440</v>
          </cell>
          <cell r="C6260" t="str">
            <v>90128</v>
          </cell>
          <cell r="D6260">
            <v>40070</v>
          </cell>
          <cell r="E6260" t="str">
            <v>I</v>
          </cell>
          <cell r="F6260" t="str">
            <v>CO - REHAB BLDG 417 (AIT)</v>
          </cell>
          <cell r="G6260" t="str">
            <v/>
          </cell>
          <cell r="H6260" t="str">
            <v/>
          </cell>
        </row>
        <row r="6261">
          <cell r="A6261" t="str">
            <v>0044090159</v>
          </cell>
          <cell r="B6261" t="str">
            <v>00440</v>
          </cell>
          <cell r="C6261" t="str">
            <v>90159</v>
          </cell>
          <cell r="D6261">
            <v>40070</v>
          </cell>
          <cell r="E6261" t="str">
            <v>I</v>
          </cell>
          <cell r="F6261" t="str">
            <v>CO - DINING FACILITY</v>
          </cell>
          <cell r="G6261" t="str">
            <v/>
          </cell>
          <cell r="H6261" t="str">
            <v/>
          </cell>
        </row>
        <row r="6262">
          <cell r="A6262" t="str">
            <v>0044090177</v>
          </cell>
          <cell r="B6262" t="str">
            <v>00440</v>
          </cell>
          <cell r="C6262" t="str">
            <v>90177</v>
          </cell>
          <cell r="D6262">
            <v>40070</v>
          </cell>
          <cell r="E6262" t="str">
            <v>I</v>
          </cell>
          <cell r="F6262" t="str">
            <v>CO - DOMESTIC WATER CONNECTION</v>
          </cell>
          <cell r="G6262" t="str">
            <v/>
          </cell>
          <cell r="H6262" t="str">
            <v/>
          </cell>
        </row>
        <row r="6263">
          <cell r="A6263" t="str">
            <v>0044090178</v>
          </cell>
          <cell r="B6263" t="str">
            <v>00440</v>
          </cell>
          <cell r="C6263" t="str">
            <v>90178</v>
          </cell>
          <cell r="D6263">
            <v>40070</v>
          </cell>
          <cell r="E6263" t="str">
            <v>I</v>
          </cell>
          <cell r="F6263" t="str">
            <v>CO - STRUCTURE 322 WATER TOWER</v>
          </cell>
          <cell r="G6263" t="str">
            <v/>
          </cell>
          <cell r="H6263" t="str">
            <v/>
          </cell>
        </row>
        <row r="6264">
          <cell r="A6264" t="str">
            <v>0044090182</v>
          </cell>
          <cell r="B6264" t="str">
            <v>00440</v>
          </cell>
          <cell r="C6264" t="str">
            <v>90182</v>
          </cell>
          <cell r="D6264">
            <v>40070</v>
          </cell>
          <cell r="E6264" t="str">
            <v>I</v>
          </cell>
          <cell r="F6264" t="str">
            <v>CO - RICHMOND ST HOSP REHAB BL</v>
          </cell>
          <cell r="G6264" t="str">
            <v/>
          </cell>
          <cell r="H6264" t="str">
            <v/>
          </cell>
        </row>
        <row r="6265">
          <cell r="A6265" t="str">
            <v>0044090186</v>
          </cell>
          <cell r="B6265" t="str">
            <v>00440</v>
          </cell>
          <cell r="C6265" t="str">
            <v>90186</v>
          </cell>
          <cell r="D6265">
            <v>40070</v>
          </cell>
          <cell r="E6265" t="str">
            <v>I</v>
          </cell>
          <cell r="F6265" t="str">
            <v>CO - REPAIR SMOKE STACK</v>
          </cell>
          <cell r="G6265" t="str">
            <v/>
          </cell>
          <cell r="H6265" t="str">
            <v/>
          </cell>
        </row>
        <row r="6266">
          <cell r="A6266" t="str">
            <v>0044090199</v>
          </cell>
          <cell r="B6266" t="str">
            <v>00440</v>
          </cell>
          <cell r="C6266" t="str">
            <v>90199</v>
          </cell>
          <cell r="D6266">
            <v>40070</v>
          </cell>
          <cell r="E6266" t="str">
            <v>I</v>
          </cell>
          <cell r="F6266" t="str">
            <v>CO - SANITARY &amp; STORN SEWER RE</v>
          </cell>
          <cell r="G6266" t="str">
            <v/>
          </cell>
          <cell r="H6266" t="str">
            <v/>
          </cell>
        </row>
        <row r="6267">
          <cell r="A6267" t="str">
            <v>0044090200</v>
          </cell>
          <cell r="B6267" t="str">
            <v>00440</v>
          </cell>
          <cell r="C6267" t="str">
            <v>90200</v>
          </cell>
          <cell r="D6267">
            <v>40070</v>
          </cell>
          <cell r="E6267" t="str">
            <v>I</v>
          </cell>
          <cell r="F6267" t="str">
            <v>CO - REPLACE WINDOW SASH/SCREE</v>
          </cell>
          <cell r="G6267" t="str">
            <v/>
          </cell>
          <cell r="H6267" t="str">
            <v/>
          </cell>
        </row>
        <row r="6268">
          <cell r="A6268" t="str">
            <v>0044090201</v>
          </cell>
          <cell r="B6268" t="str">
            <v>00440</v>
          </cell>
          <cell r="C6268" t="str">
            <v>90201</v>
          </cell>
          <cell r="D6268">
            <v>40070</v>
          </cell>
          <cell r="E6268" t="str">
            <v>I</v>
          </cell>
          <cell r="F6268" t="str">
            <v>CO - STNDS,CODES,CMPLC &amp; PTNT</v>
          </cell>
          <cell r="G6268" t="str">
            <v/>
          </cell>
          <cell r="H6268" t="str">
            <v/>
          </cell>
        </row>
        <row r="6269">
          <cell r="A6269" t="str">
            <v>0044090202</v>
          </cell>
          <cell r="B6269" t="str">
            <v>00440</v>
          </cell>
          <cell r="C6269" t="str">
            <v>90202</v>
          </cell>
          <cell r="D6269">
            <v>40070</v>
          </cell>
          <cell r="E6269" t="str">
            <v>I</v>
          </cell>
          <cell r="F6269" t="str">
            <v>CO - REHAB MAINT BUILDING 306</v>
          </cell>
          <cell r="G6269" t="str">
            <v/>
          </cell>
          <cell r="H6269" t="str">
            <v/>
          </cell>
        </row>
        <row r="6270">
          <cell r="A6270" t="str">
            <v>0044090203</v>
          </cell>
          <cell r="B6270" t="str">
            <v>00440</v>
          </cell>
          <cell r="C6270" t="str">
            <v>90203</v>
          </cell>
          <cell r="D6270">
            <v>40070</v>
          </cell>
          <cell r="E6270" t="str">
            <v>I</v>
          </cell>
          <cell r="F6270" t="str">
            <v>CO - REHAB LAUNDRY</v>
          </cell>
          <cell r="G6270" t="str">
            <v/>
          </cell>
          <cell r="H6270" t="str">
            <v/>
          </cell>
        </row>
        <row r="6271">
          <cell r="A6271" t="str">
            <v>0044090204</v>
          </cell>
          <cell r="B6271" t="str">
            <v>00440</v>
          </cell>
          <cell r="C6271" t="str">
            <v>90204</v>
          </cell>
          <cell r="D6271">
            <v>40070</v>
          </cell>
          <cell r="E6271" t="str">
            <v>I</v>
          </cell>
          <cell r="F6271" t="str">
            <v>CO - DOOR REPLACEMENT</v>
          </cell>
          <cell r="G6271" t="str">
            <v/>
          </cell>
          <cell r="H6271" t="str">
            <v/>
          </cell>
        </row>
        <row r="6272">
          <cell r="A6272" t="str">
            <v>0044090205</v>
          </cell>
          <cell r="B6272" t="str">
            <v>00440</v>
          </cell>
          <cell r="C6272" t="str">
            <v>90205</v>
          </cell>
          <cell r="D6272">
            <v>40070</v>
          </cell>
          <cell r="E6272" t="str">
            <v>I</v>
          </cell>
          <cell r="F6272" t="str">
            <v>CO - REHAB INDUSTRIAL SHOP BLD</v>
          </cell>
          <cell r="G6272" t="str">
            <v/>
          </cell>
          <cell r="H6272" t="str">
            <v/>
          </cell>
        </row>
        <row r="6273">
          <cell r="A6273" t="str">
            <v>0044090206</v>
          </cell>
          <cell r="B6273" t="str">
            <v>00440</v>
          </cell>
          <cell r="C6273" t="str">
            <v>90206</v>
          </cell>
          <cell r="D6273">
            <v>40070</v>
          </cell>
          <cell r="E6273" t="str">
            <v>I</v>
          </cell>
          <cell r="F6273" t="str">
            <v>CO - REHAB BLDG 508 SCHOOL</v>
          </cell>
          <cell r="G6273" t="str">
            <v/>
          </cell>
          <cell r="H6273" t="str">
            <v/>
          </cell>
        </row>
        <row r="6274">
          <cell r="A6274" t="str">
            <v>0044090244</v>
          </cell>
          <cell r="B6274" t="str">
            <v>00440</v>
          </cell>
          <cell r="C6274" t="str">
            <v>90244</v>
          </cell>
          <cell r="D6274">
            <v>40070</v>
          </cell>
          <cell r="E6274" t="str">
            <v>I</v>
          </cell>
          <cell r="F6274" t="str">
            <v>CO - DEMOLITION</v>
          </cell>
          <cell r="G6274" t="str">
            <v/>
          </cell>
          <cell r="H6274" t="str">
            <v/>
          </cell>
        </row>
        <row r="6275">
          <cell r="A6275" t="str">
            <v>0044090269</v>
          </cell>
          <cell r="B6275" t="str">
            <v>00440</v>
          </cell>
          <cell r="C6275" t="str">
            <v>90269</v>
          </cell>
          <cell r="D6275">
            <v>40070</v>
          </cell>
          <cell r="E6275" t="str">
            <v>I</v>
          </cell>
          <cell r="F6275" t="str">
            <v>CO - ASBESTOS ABATEMENT POWERH</v>
          </cell>
          <cell r="G6275" t="str">
            <v/>
          </cell>
          <cell r="H6275" t="str">
            <v/>
          </cell>
        </row>
        <row r="6276">
          <cell r="A6276" t="str">
            <v>0044090279</v>
          </cell>
          <cell r="B6276" t="str">
            <v>00440</v>
          </cell>
          <cell r="C6276" t="str">
            <v>90279</v>
          </cell>
          <cell r="D6276">
            <v>40070</v>
          </cell>
          <cell r="E6276" t="str">
            <v>I</v>
          </cell>
          <cell r="F6276" t="str">
            <v>CO - WATER DISTRIBUTION VALVES</v>
          </cell>
          <cell r="G6276" t="str">
            <v/>
          </cell>
          <cell r="H6276" t="str">
            <v/>
          </cell>
        </row>
        <row r="6277">
          <cell r="A6277" t="str">
            <v>0044090295</v>
          </cell>
          <cell r="B6277" t="str">
            <v>00440</v>
          </cell>
          <cell r="C6277" t="str">
            <v>90295</v>
          </cell>
          <cell r="D6277">
            <v>40070</v>
          </cell>
          <cell r="E6277" t="str">
            <v>I</v>
          </cell>
          <cell r="F6277" t="str">
            <v>CO - REHAB PATIENT BATHROOMS</v>
          </cell>
          <cell r="G6277" t="str">
            <v/>
          </cell>
          <cell r="H6277" t="str">
            <v/>
          </cell>
        </row>
        <row r="6278">
          <cell r="A6278" t="str">
            <v>0044090296</v>
          </cell>
          <cell r="B6278" t="str">
            <v>00440</v>
          </cell>
          <cell r="C6278" t="str">
            <v>90296</v>
          </cell>
          <cell r="D6278">
            <v>40070</v>
          </cell>
          <cell r="E6278" t="str">
            <v>I</v>
          </cell>
          <cell r="F6278" t="str">
            <v>CO - REHAB BLDG 301 ROOF/GUTTE</v>
          </cell>
          <cell r="G6278" t="str">
            <v/>
          </cell>
          <cell r="H6278" t="str">
            <v/>
          </cell>
        </row>
        <row r="6279">
          <cell r="A6279" t="str">
            <v>0044090297</v>
          </cell>
          <cell r="B6279" t="str">
            <v>00440</v>
          </cell>
          <cell r="C6279" t="str">
            <v>90297</v>
          </cell>
          <cell r="D6279">
            <v>40070</v>
          </cell>
          <cell r="E6279" t="str">
            <v>I</v>
          </cell>
          <cell r="F6279" t="str">
            <v>CO - ROOF REPAIR BLD 308 POWER</v>
          </cell>
          <cell r="G6279" t="str">
            <v/>
          </cell>
          <cell r="H6279" t="str">
            <v/>
          </cell>
        </row>
        <row r="6280">
          <cell r="A6280" t="str">
            <v>0044090365</v>
          </cell>
          <cell r="B6280" t="str">
            <v>00440</v>
          </cell>
          <cell r="C6280" t="str">
            <v>90365</v>
          </cell>
          <cell r="D6280">
            <v>40070</v>
          </cell>
          <cell r="E6280" t="str">
            <v>I</v>
          </cell>
          <cell r="F6280" t="str">
            <v>CO - REPLACE CHILLERS AIT BUIL</v>
          </cell>
          <cell r="G6280" t="str">
            <v/>
          </cell>
          <cell r="H6280" t="str">
            <v/>
          </cell>
        </row>
        <row r="6281">
          <cell r="A6281" t="str">
            <v>0044090425</v>
          </cell>
          <cell r="B6281" t="str">
            <v>00440</v>
          </cell>
          <cell r="C6281" t="str">
            <v>90425</v>
          </cell>
          <cell r="D6281">
            <v>40070</v>
          </cell>
          <cell r="E6281" t="str">
            <v>I</v>
          </cell>
          <cell r="F6281" t="str">
            <v>CO - MEDICAL SERVICE PAYMENTS</v>
          </cell>
          <cell r="G6281" t="str">
            <v/>
          </cell>
          <cell r="H6281" t="str">
            <v/>
          </cell>
        </row>
        <row r="6282">
          <cell r="A6282" t="str">
            <v>0044090647</v>
          </cell>
          <cell r="B6282" t="str">
            <v>00440</v>
          </cell>
          <cell r="C6282" t="str">
            <v>90647</v>
          </cell>
          <cell r="D6282">
            <v>40070</v>
          </cell>
          <cell r="E6282" t="str">
            <v>I</v>
          </cell>
          <cell r="F6282" t="str">
            <v>CO - PREVENTIVE MAINTENANCE</v>
          </cell>
          <cell r="G6282" t="str">
            <v/>
          </cell>
          <cell r="H6282" t="str">
            <v/>
          </cell>
        </row>
        <row r="6283">
          <cell r="A6283" t="str">
            <v>0044090863</v>
          </cell>
          <cell r="B6283" t="str">
            <v>00440</v>
          </cell>
          <cell r="C6283" t="str">
            <v>90863</v>
          </cell>
          <cell r="D6283">
            <v>40070</v>
          </cell>
          <cell r="E6283" t="str">
            <v>I</v>
          </cell>
          <cell r="F6283" t="str">
            <v>CO - ELECT DISTRI HOSPITAL WID</v>
          </cell>
          <cell r="G6283" t="str">
            <v/>
          </cell>
          <cell r="H6283" t="str">
            <v/>
          </cell>
        </row>
        <row r="6284">
          <cell r="A6284" t="str">
            <v>0044091032</v>
          </cell>
          <cell r="B6284" t="str">
            <v>00440</v>
          </cell>
          <cell r="C6284" t="str">
            <v>91032</v>
          </cell>
          <cell r="D6284">
            <v>40070</v>
          </cell>
          <cell r="E6284" t="str">
            <v>I</v>
          </cell>
          <cell r="F6284" t="str">
            <v>CO - ESEA TITLE 1</v>
          </cell>
          <cell r="G6284" t="str">
            <v/>
          </cell>
          <cell r="H6284" t="str">
            <v/>
          </cell>
        </row>
        <row r="6285">
          <cell r="A6285" t="str">
            <v>0044091424</v>
          </cell>
          <cell r="B6285" t="str">
            <v>00440</v>
          </cell>
          <cell r="C6285" t="str">
            <v>91424</v>
          </cell>
          <cell r="D6285">
            <v>40070</v>
          </cell>
          <cell r="E6285" t="str">
            <v>I</v>
          </cell>
          <cell r="F6285" t="str">
            <v>CO - RAZE BUILDING 315 DAIRY B</v>
          </cell>
          <cell r="G6285" t="str">
            <v/>
          </cell>
          <cell r="H6285" t="str">
            <v/>
          </cell>
        </row>
        <row r="6286">
          <cell r="A6286" t="str">
            <v>0044091472</v>
          </cell>
          <cell r="B6286" t="str">
            <v>00440</v>
          </cell>
          <cell r="C6286" t="str">
            <v>91472</v>
          </cell>
          <cell r="D6286">
            <v>40070</v>
          </cell>
          <cell r="E6286" t="str">
            <v>I</v>
          </cell>
          <cell r="F6286" t="str">
            <v>CO - INSTALL CHILLER UNIT</v>
          </cell>
          <cell r="G6286" t="str">
            <v/>
          </cell>
          <cell r="H6286" t="str">
            <v/>
          </cell>
        </row>
        <row r="6287">
          <cell r="A6287" t="str">
            <v>0044091492</v>
          </cell>
          <cell r="B6287" t="str">
            <v>00440</v>
          </cell>
          <cell r="C6287" t="str">
            <v>91492</v>
          </cell>
          <cell r="D6287">
            <v>40070</v>
          </cell>
          <cell r="E6287" t="str">
            <v>I</v>
          </cell>
          <cell r="F6287" t="str">
            <v>CO - REHAB BUILDING 417</v>
          </cell>
          <cell r="G6287" t="str">
            <v/>
          </cell>
          <cell r="H6287" t="str">
            <v/>
          </cell>
        </row>
        <row r="6288">
          <cell r="A6288" t="str">
            <v>0044091543</v>
          </cell>
          <cell r="B6288" t="str">
            <v>00440</v>
          </cell>
          <cell r="C6288" t="str">
            <v>91543</v>
          </cell>
          <cell r="D6288">
            <v>40070</v>
          </cell>
          <cell r="E6288" t="str">
            <v>I</v>
          </cell>
          <cell r="F6288" t="str">
            <v>CO - ROOF REMOVAL/REPLACEMENT</v>
          </cell>
          <cell r="G6288" t="str">
            <v/>
          </cell>
          <cell r="H6288" t="str">
            <v/>
          </cell>
        </row>
        <row r="6289">
          <cell r="A6289" t="str">
            <v>0044091574</v>
          </cell>
          <cell r="B6289" t="str">
            <v>00440</v>
          </cell>
          <cell r="C6289" t="str">
            <v>91574</v>
          </cell>
          <cell r="D6289">
            <v>40070</v>
          </cell>
          <cell r="E6289" t="str">
            <v>I</v>
          </cell>
          <cell r="F6289" t="str">
            <v>CO - DEMOLITION</v>
          </cell>
          <cell r="G6289" t="str">
            <v/>
          </cell>
          <cell r="H6289" t="str">
            <v/>
          </cell>
        </row>
        <row r="6290">
          <cell r="A6290" t="str">
            <v>0044091592</v>
          </cell>
          <cell r="B6290" t="str">
            <v>00440</v>
          </cell>
          <cell r="C6290" t="str">
            <v>91592</v>
          </cell>
          <cell r="D6290">
            <v>40070</v>
          </cell>
          <cell r="E6290" t="str">
            <v>I</v>
          </cell>
          <cell r="F6290" t="str">
            <v>CO - REHAB OF ADULT CHEM DEPEN</v>
          </cell>
          <cell r="G6290" t="str">
            <v/>
          </cell>
          <cell r="H6290" t="str">
            <v/>
          </cell>
        </row>
        <row r="6291">
          <cell r="A6291" t="str">
            <v>0044091642</v>
          </cell>
          <cell r="B6291" t="str">
            <v>00440</v>
          </cell>
          <cell r="C6291" t="str">
            <v>91642</v>
          </cell>
          <cell r="D6291">
            <v>40070</v>
          </cell>
          <cell r="E6291" t="str">
            <v>I</v>
          </cell>
          <cell r="F6291" t="str">
            <v>CO - REHAB UTILITY TUNNEL</v>
          </cell>
          <cell r="G6291" t="str">
            <v/>
          </cell>
          <cell r="H6291" t="str">
            <v/>
          </cell>
        </row>
        <row r="6292">
          <cell r="A6292" t="str">
            <v>0044091643</v>
          </cell>
          <cell r="B6292" t="str">
            <v>00440</v>
          </cell>
          <cell r="C6292" t="str">
            <v>91643</v>
          </cell>
          <cell r="D6292">
            <v>40070</v>
          </cell>
          <cell r="E6292" t="str">
            <v>I</v>
          </cell>
          <cell r="F6292" t="str">
            <v>CO - SANITARY STORM RELIEF</v>
          </cell>
          <cell r="G6292" t="str">
            <v/>
          </cell>
          <cell r="H6292" t="str">
            <v/>
          </cell>
        </row>
        <row r="6293">
          <cell r="A6293" t="str">
            <v>0044091921</v>
          </cell>
          <cell r="B6293" t="str">
            <v>00440</v>
          </cell>
          <cell r="C6293" t="str">
            <v>91921</v>
          </cell>
          <cell r="D6293">
            <v>40070</v>
          </cell>
          <cell r="E6293" t="str">
            <v>I</v>
          </cell>
          <cell r="F6293" t="str">
            <v>CO - CONVERT COAL TO GAS UNITS</v>
          </cell>
          <cell r="G6293" t="str">
            <v/>
          </cell>
          <cell r="H6293" t="str">
            <v/>
          </cell>
        </row>
        <row r="6294">
          <cell r="A6294" t="str">
            <v>0044091959</v>
          </cell>
          <cell r="B6294" t="str">
            <v>00440</v>
          </cell>
          <cell r="C6294" t="str">
            <v>91959</v>
          </cell>
          <cell r="D6294">
            <v>40070</v>
          </cell>
          <cell r="E6294" t="str">
            <v>I</v>
          </cell>
          <cell r="F6294" t="str">
            <v>CO - LIFE SAFETY AUTO FIRE PRO</v>
          </cell>
          <cell r="G6294" t="str">
            <v/>
          </cell>
          <cell r="H6294" t="str">
            <v/>
          </cell>
        </row>
        <row r="6295">
          <cell r="A6295" t="str">
            <v>0044092093</v>
          </cell>
          <cell r="B6295" t="str">
            <v>00440</v>
          </cell>
          <cell r="C6295" t="str">
            <v>92093</v>
          </cell>
          <cell r="D6295">
            <v>40070</v>
          </cell>
          <cell r="E6295" t="str">
            <v>I</v>
          </cell>
          <cell r="F6295" t="str">
            <v>CO - ENERGY SAVINGS</v>
          </cell>
          <cell r="G6295" t="str">
            <v/>
          </cell>
          <cell r="H6295" t="str">
            <v/>
          </cell>
        </row>
        <row r="6296">
          <cell r="A6296" t="str">
            <v>0044092094</v>
          </cell>
          <cell r="B6296" t="str">
            <v>00440</v>
          </cell>
          <cell r="C6296" t="str">
            <v>92094</v>
          </cell>
          <cell r="D6296">
            <v>40070</v>
          </cell>
          <cell r="E6296" t="str">
            <v>I</v>
          </cell>
          <cell r="F6296" t="str">
            <v>CO - ENERGY SAVINGS</v>
          </cell>
          <cell r="G6296" t="str">
            <v/>
          </cell>
          <cell r="H6296" t="str">
            <v/>
          </cell>
        </row>
        <row r="6297">
          <cell r="A6297" t="str">
            <v>0044093844</v>
          </cell>
          <cell r="B6297" t="str">
            <v>00440</v>
          </cell>
          <cell r="C6297" t="str">
            <v>93844</v>
          </cell>
          <cell r="D6297">
            <v>40070</v>
          </cell>
          <cell r="E6297" t="str">
            <v>I</v>
          </cell>
          <cell r="F6297" t="str">
            <v>CO - BONUS REVENUE P/Y</v>
          </cell>
          <cell r="G6297" t="str">
            <v/>
          </cell>
          <cell r="H6297" t="str">
            <v/>
          </cell>
        </row>
        <row r="6298">
          <cell r="A6298" t="str">
            <v>0045012990</v>
          </cell>
          <cell r="B6298" t="str">
            <v>00450</v>
          </cell>
          <cell r="C6298" t="str">
            <v>12990</v>
          </cell>
          <cell r="D6298">
            <v>732</v>
          </cell>
          <cell r="E6298" t="str">
            <v>A</v>
          </cell>
          <cell r="F6298" t="str">
            <v>LARUE CARTER HOSPITAL</v>
          </cell>
          <cell r="G6298" t="str">
            <v>3</v>
          </cell>
          <cell r="H6298" t="str">
            <v>1000</v>
          </cell>
        </row>
        <row r="6299">
          <cell r="A6299" t="str">
            <v>0045013017</v>
          </cell>
          <cell r="B6299" t="str">
            <v>00450</v>
          </cell>
          <cell r="C6299" t="str">
            <v>13017</v>
          </cell>
          <cell r="D6299">
            <v>41082</v>
          </cell>
          <cell r="E6299" t="str">
            <v>A</v>
          </cell>
          <cell r="F6299" t="str">
            <v>Capital Reversions - LCMH</v>
          </cell>
          <cell r="G6299" t="str">
            <v>3</v>
          </cell>
          <cell r="H6299" t="str">
            <v>1000</v>
          </cell>
        </row>
        <row r="6300">
          <cell r="A6300" t="str">
            <v>0045019220</v>
          </cell>
          <cell r="B6300" t="str">
            <v>00450</v>
          </cell>
          <cell r="C6300" t="str">
            <v>19220</v>
          </cell>
          <cell r="D6300">
            <v>732</v>
          </cell>
          <cell r="E6300" t="str">
            <v>A</v>
          </cell>
          <cell r="F6300" t="str">
            <v>LCMH GF Constr Fund</v>
          </cell>
          <cell r="G6300" t="str">
            <v>7</v>
          </cell>
          <cell r="H6300" t="str">
            <v>1000</v>
          </cell>
        </row>
        <row r="6301">
          <cell r="A6301" t="str">
            <v>0045019221</v>
          </cell>
          <cell r="B6301" t="str">
            <v>00450</v>
          </cell>
          <cell r="C6301" t="str">
            <v>19221</v>
          </cell>
          <cell r="D6301">
            <v>732</v>
          </cell>
          <cell r="E6301" t="str">
            <v>A</v>
          </cell>
          <cell r="F6301" t="str">
            <v>Larue Carter Mem Hosp GF PM</v>
          </cell>
          <cell r="G6301" t="str">
            <v>7</v>
          </cell>
          <cell r="H6301" t="str">
            <v>1000</v>
          </cell>
        </row>
        <row r="6302">
          <cell r="A6302" t="str">
            <v>0045031410</v>
          </cell>
          <cell r="B6302" t="str">
            <v>00450</v>
          </cell>
          <cell r="C6302" t="str">
            <v>31410</v>
          </cell>
          <cell r="D6302">
            <v>40071</v>
          </cell>
          <cell r="E6302" t="str">
            <v>I</v>
          </cell>
          <cell r="F6302" t="str">
            <v>DISTRICT WELFARE ADMINISTRATIO</v>
          </cell>
          <cell r="G6302" t="str">
            <v>6</v>
          </cell>
          <cell r="H6302" t="str">
            <v>2100</v>
          </cell>
        </row>
        <row r="6303">
          <cell r="A6303" t="str">
            <v>0045041635</v>
          </cell>
          <cell r="B6303" t="str">
            <v>00450</v>
          </cell>
          <cell r="C6303" t="str">
            <v>41635</v>
          </cell>
          <cell r="D6303">
            <v>732</v>
          </cell>
          <cell r="E6303" t="str">
            <v>I</v>
          </cell>
          <cell r="F6303" t="str">
            <v>BONUS REVENUE</v>
          </cell>
          <cell r="G6303" t="str">
            <v>3</v>
          </cell>
          <cell r="H6303" t="str">
            <v>3890</v>
          </cell>
        </row>
        <row r="6304">
          <cell r="A6304" t="str">
            <v>0045041675</v>
          </cell>
          <cell r="B6304" t="str">
            <v>00450</v>
          </cell>
          <cell r="C6304" t="str">
            <v>41675</v>
          </cell>
          <cell r="D6304">
            <v>732</v>
          </cell>
          <cell r="E6304" t="str">
            <v>A</v>
          </cell>
          <cell r="F6304" t="str">
            <v>INDIVIDUAL SUPPORT-REV ONLY</v>
          </cell>
          <cell r="G6304" t="str">
            <v>3</v>
          </cell>
          <cell r="H6304" t="str">
            <v>3890</v>
          </cell>
        </row>
        <row r="6305">
          <cell r="A6305" t="str">
            <v>0045044150</v>
          </cell>
          <cell r="B6305" t="str">
            <v>00450</v>
          </cell>
          <cell r="C6305" t="str">
            <v>44150</v>
          </cell>
          <cell r="D6305">
            <v>40071</v>
          </cell>
          <cell r="E6305" t="str">
            <v>I</v>
          </cell>
          <cell r="F6305" t="str">
            <v>SEMINARS</v>
          </cell>
          <cell r="G6305" t="str">
            <v>6</v>
          </cell>
          <cell r="H6305" t="str">
            <v>6000</v>
          </cell>
        </row>
        <row r="6306">
          <cell r="A6306" t="str">
            <v>0045045280</v>
          </cell>
          <cell r="B6306" t="str">
            <v>00450</v>
          </cell>
          <cell r="C6306" t="str">
            <v>45280</v>
          </cell>
          <cell r="D6306">
            <v>732</v>
          </cell>
          <cell r="E6306" t="str">
            <v>A</v>
          </cell>
          <cell r="F6306" t="str">
            <v>ESEA TITLE 1</v>
          </cell>
          <cell r="G6306" t="str">
            <v>5</v>
          </cell>
          <cell r="H6306" t="str">
            <v>6000</v>
          </cell>
        </row>
        <row r="6307">
          <cell r="A6307" t="str">
            <v>0045046310</v>
          </cell>
          <cell r="B6307" t="str">
            <v>00450</v>
          </cell>
          <cell r="C6307" t="str">
            <v>46310</v>
          </cell>
          <cell r="D6307">
            <v>732</v>
          </cell>
          <cell r="E6307" t="str">
            <v>A</v>
          </cell>
          <cell r="F6307" t="str">
            <v>DRUGS ECT IN SCHIZO TREATMENT</v>
          </cell>
          <cell r="G6307" t="str">
            <v>5</v>
          </cell>
          <cell r="H6307" t="str">
            <v>6000</v>
          </cell>
        </row>
        <row r="6308">
          <cell r="A6308" t="str">
            <v>0045047050</v>
          </cell>
          <cell r="B6308" t="str">
            <v>00450</v>
          </cell>
          <cell r="C6308" t="str">
            <v>47050</v>
          </cell>
          <cell r="D6308">
            <v>732</v>
          </cell>
          <cell r="E6308" t="str">
            <v>A</v>
          </cell>
          <cell r="F6308" t="str">
            <v>DONATIONS</v>
          </cell>
          <cell r="G6308" t="str">
            <v>5</v>
          </cell>
          <cell r="H6308" t="str">
            <v>6000</v>
          </cell>
        </row>
        <row r="6309">
          <cell r="A6309" t="str">
            <v>0045062100</v>
          </cell>
          <cell r="B6309" t="str">
            <v>00450</v>
          </cell>
          <cell r="C6309" t="str">
            <v>62100</v>
          </cell>
          <cell r="D6309">
            <v>41275</v>
          </cell>
          <cell r="E6309" t="str">
            <v>A</v>
          </cell>
          <cell r="F6309" t="str">
            <v>FSSA DOAg Fund</v>
          </cell>
          <cell r="G6309" t="str">
            <v>7</v>
          </cell>
          <cell r="H6309" t="str">
            <v>8010</v>
          </cell>
        </row>
        <row r="6310">
          <cell r="A6310" t="str">
            <v>0045062130</v>
          </cell>
          <cell r="B6310" t="str">
            <v>00450</v>
          </cell>
          <cell r="C6310" t="str">
            <v>62130</v>
          </cell>
          <cell r="D6310">
            <v>732</v>
          </cell>
          <cell r="E6310" t="str">
            <v>A</v>
          </cell>
          <cell r="F6310" t="str">
            <v>FSSA DHHS Fund</v>
          </cell>
          <cell r="G6310" t="str">
            <v>7</v>
          </cell>
          <cell r="H6310" t="str">
            <v>8093</v>
          </cell>
        </row>
        <row r="6311">
          <cell r="A6311" t="str">
            <v>0045070532</v>
          </cell>
          <cell r="B6311" t="str">
            <v>00450</v>
          </cell>
          <cell r="C6311" t="str">
            <v>70532</v>
          </cell>
          <cell r="D6311">
            <v>732</v>
          </cell>
          <cell r="E6311" t="str">
            <v>A</v>
          </cell>
          <cell r="F6311" t="str">
            <v>LCMH Postwar Constr Fund</v>
          </cell>
          <cell r="G6311" t="str">
            <v>7</v>
          </cell>
          <cell r="H6311" t="str">
            <v>3800</v>
          </cell>
        </row>
        <row r="6312">
          <cell r="A6312" t="str">
            <v>0045089049</v>
          </cell>
          <cell r="B6312" t="str">
            <v>00450</v>
          </cell>
          <cell r="C6312" t="str">
            <v>89049</v>
          </cell>
          <cell r="D6312">
            <v>40725</v>
          </cell>
          <cell r="E6312" t="str">
            <v>I</v>
          </cell>
          <cell r="F6312" t="str">
            <v>Inactivate after year-end</v>
          </cell>
          <cell r="G6312" t="str">
            <v>3</v>
          </cell>
          <cell r="H6312" t="str">
            <v>1000</v>
          </cell>
        </row>
        <row r="6313">
          <cell r="A6313" t="str">
            <v>0045089052</v>
          </cell>
          <cell r="B6313" t="str">
            <v>00450</v>
          </cell>
          <cell r="C6313" t="str">
            <v>89052</v>
          </cell>
          <cell r="D6313">
            <v>40725</v>
          </cell>
          <cell r="E6313" t="str">
            <v>I</v>
          </cell>
          <cell r="F6313" t="str">
            <v>Inactivate after year-end</v>
          </cell>
          <cell r="G6313" t="str">
            <v>3</v>
          </cell>
          <cell r="H6313" t="str">
            <v>1000</v>
          </cell>
        </row>
        <row r="6314">
          <cell r="A6314" t="str">
            <v>0045089053</v>
          </cell>
          <cell r="B6314" t="str">
            <v>00450</v>
          </cell>
          <cell r="C6314" t="str">
            <v>89053</v>
          </cell>
          <cell r="D6314">
            <v>40725</v>
          </cell>
          <cell r="E6314" t="str">
            <v>I</v>
          </cell>
          <cell r="F6314" t="str">
            <v>Inactivate after year-end</v>
          </cell>
          <cell r="G6314" t="str">
            <v>3</v>
          </cell>
          <cell r="H6314" t="str">
            <v>1000</v>
          </cell>
        </row>
        <row r="6315">
          <cell r="A6315" t="str">
            <v>0045089064</v>
          </cell>
          <cell r="B6315" t="str">
            <v>00450</v>
          </cell>
          <cell r="C6315" t="str">
            <v>89064</v>
          </cell>
          <cell r="D6315">
            <v>40725</v>
          </cell>
          <cell r="E6315" t="str">
            <v>I</v>
          </cell>
          <cell r="F6315" t="str">
            <v>Inactivate after year-end</v>
          </cell>
          <cell r="G6315" t="str">
            <v>3</v>
          </cell>
          <cell r="H6315" t="str">
            <v>1000</v>
          </cell>
        </row>
        <row r="6316">
          <cell r="A6316" t="str">
            <v>0045089074</v>
          </cell>
          <cell r="B6316" t="str">
            <v>00450</v>
          </cell>
          <cell r="C6316" t="str">
            <v>89074</v>
          </cell>
          <cell r="D6316">
            <v>40725</v>
          </cell>
          <cell r="E6316" t="str">
            <v>I</v>
          </cell>
          <cell r="F6316" t="str">
            <v>Inactivate after year-end</v>
          </cell>
          <cell r="G6316" t="str">
            <v>3</v>
          </cell>
          <cell r="H6316" t="str">
            <v>1000</v>
          </cell>
        </row>
        <row r="6317">
          <cell r="A6317" t="str">
            <v>0045089075</v>
          </cell>
          <cell r="B6317" t="str">
            <v>00450</v>
          </cell>
          <cell r="C6317" t="str">
            <v>89075</v>
          </cell>
          <cell r="D6317">
            <v>40725</v>
          </cell>
          <cell r="E6317" t="str">
            <v>I</v>
          </cell>
          <cell r="F6317" t="str">
            <v>Inactivate after year-end</v>
          </cell>
          <cell r="G6317" t="str">
            <v>3</v>
          </cell>
          <cell r="H6317" t="str">
            <v>1000</v>
          </cell>
        </row>
        <row r="6318">
          <cell r="A6318" t="str">
            <v>0045089084</v>
          </cell>
          <cell r="B6318" t="str">
            <v>00450</v>
          </cell>
          <cell r="C6318" t="str">
            <v>89084</v>
          </cell>
          <cell r="D6318">
            <v>40725</v>
          </cell>
          <cell r="E6318" t="str">
            <v>I</v>
          </cell>
          <cell r="F6318" t="str">
            <v>Inactivate after year-end</v>
          </cell>
          <cell r="G6318" t="str">
            <v>3</v>
          </cell>
          <cell r="H6318" t="str">
            <v>1000</v>
          </cell>
        </row>
        <row r="6319">
          <cell r="A6319" t="str">
            <v>0045089102</v>
          </cell>
          <cell r="B6319" t="str">
            <v>00450</v>
          </cell>
          <cell r="C6319" t="str">
            <v>89102</v>
          </cell>
          <cell r="D6319">
            <v>40725</v>
          </cell>
          <cell r="E6319" t="str">
            <v>I</v>
          </cell>
          <cell r="F6319" t="str">
            <v>Inactivate after year-end</v>
          </cell>
          <cell r="G6319" t="str">
            <v>3</v>
          </cell>
          <cell r="H6319" t="str">
            <v>1000</v>
          </cell>
        </row>
        <row r="6320">
          <cell r="A6320" t="str">
            <v>0045090129</v>
          </cell>
          <cell r="B6320" t="str">
            <v>00450</v>
          </cell>
          <cell r="C6320" t="str">
            <v>90129</v>
          </cell>
          <cell r="D6320">
            <v>40070</v>
          </cell>
          <cell r="E6320" t="str">
            <v>I</v>
          </cell>
          <cell r="F6320" t="str">
            <v>CO - REPLACE TRANSFORMERS</v>
          </cell>
          <cell r="G6320" t="str">
            <v/>
          </cell>
          <cell r="H6320" t="str">
            <v/>
          </cell>
        </row>
        <row r="6321">
          <cell r="A6321" t="str">
            <v>0045090169</v>
          </cell>
          <cell r="B6321" t="str">
            <v>00450</v>
          </cell>
          <cell r="C6321" t="str">
            <v>90169</v>
          </cell>
          <cell r="D6321">
            <v>40070</v>
          </cell>
          <cell r="E6321" t="str">
            <v>I</v>
          </cell>
          <cell r="F6321" t="str">
            <v>CO - REHAB OF WARD F-1</v>
          </cell>
          <cell r="G6321" t="str">
            <v/>
          </cell>
          <cell r="H6321" t="str">
            <v/>
          </cell>
        </row>
        <row r="6322">
          <cell r="A6322" t="str">
            <v>0045090228</v>
          </cell>
          <cell r="B6322" t="str">
            <v>00450</v>
          </cell>
          <cell r="C6322" t="str">
            <v>90228</v>
          </cell>
          <cell r="D6322">
            <v>40070</v>
          </cell>
          <cell r="E6322" t="str">
            <v>I</v>
          </cell>
          <cell r="F6322" t="str">
            <v>CO - ELEVATOR REHAB</v>
          </cell>
          <cell r="G6322" t="str">
            <v/>
          </cell>
          <cell r="H6322" t="str">
            <v/>
          </cell>
        </row>
        <row r="6323">
          <cell r="A6323" t="str">
            <v>0045090264</v>
          </cell>
          <cell r="B6323" t="str">
            <v>00450</v>
          </cell>
          <cell r="C6323" t="str">
            <v>90264</v>
          </cell>
          <cell r="D6323">
            <v>40070</v>
          </cell>
          <cell r="E6323" t="str">
            <v>I</v>
          </cell>
          <cell r="F6323" t="str">
            <v>CO - INSTALL VINYL ROOF</v>
          </cell>
          <cell r="G6323" t="str">
            <v/>
          </cell>
          <cell r="H6323" t="str">
            <v/>
          </cell>
        </row>
        <row r="6324">
          <cell r="A6324" t="str">
            <v>0045090272</v>
          </cell>
          <cell r="B6324" t="str">
            <v>00450</v>
          </cell>
          <cell r="C6324" t="str">
            <v>90272</v>
          </cell>
          <cell r="D6324">
            <v>40070</v>
          </cell>
          <cell r="E6324" t="str">
            <v>I</v>
          </cell>
          <cell r="F6324" t="str">
            <v>CO - REMOVE INCINERATOR</v>
          </cell>
          <cell r="G6324" t="str">
            <v/>
          </cell>
          <cell r="H6324" t="str">
            <v/>
          </cell>
        </row>
        <row r="6325">
          <cell r="A6325" t="str">
            <v>0045090273</v>
          </cell>
          <cell r="B6325" t="str">
            <v>00450</v>
          </cell>
          <cell r="C6325" t="str">
            <v>90273</v>
          </cell>
          <cell r="D6325">
            <v>40070</v>
          </cell>
          <cell r="E6325" t="str">
            <v>I</v>
          </cell>
          <cell r="F6325" t="str">
            <v>CO - STUDY OF ELECTRICAL SYSTE</v>
          </cell>
          <cell r="G6325" t="str">
            <v/>
          </cell>
          <cell r="H6325" t="str">
            <v/>
          </cell>
        </row>
        <row r="6326">
          <cell r="A6326" t="str">
            <v>0045090274</v>
          </cell>
          <cell r="B6326" t="str">
            <v>00450</v>
          </cell>
          <cell r="C6326" t="str">
            <v>90274</v>
          </cell>
          <cell r="D6326">
            <v>40070</v>
          </cell>
          <cell r="E6326" t="str">
            <v>I</v>
          </cell>
          <cell r="F6326" t="str">
            <v>CO - ANNUNCIATOR PANEL</v>
          </cell>
          <cell r="G6326" t="str">
            <v/>
          </cell>
          <cell r="H6326" t="str">
            <v/>
          </cell>
        </row>
        <row r="6327">
          <cell r="A6327" t="str">
            <v>0045090307</v>
          </cell>
          <cell r="B6327" t="str">
            <v>00450</v>
          </cell>
          <cell r="C6327" t="str">
            <v>90307</v>
          </cell>
          <cell r="D6327">
            <v>40070</v>
          </cell>
          <cell r="E6327" t="str">
            <v>I</v>
          </cell>
          <cell r="F6327" t="str">
            <v>CO - RENOVATE ADOLESCENT PT UN</v>
          </cell>
          <cell r="G6327" t="str">
            <v/>
          </cell>
          <cell r="H6327" t="str">
            <v/>
          </cell>
        </row>
        <row r="6328">
          <cell r="A6328" t="str">
            <v>0045090312</v>
          </cell>
          <cell r="B6328" t="str">
            <v>00450</v>
          </cell>
          <cell r="C6328" t="str">
            <v>90312</v>
          </cell>
          <cell r="D6328">
            <v>40070</v>
          </cell>
          <cell r="E6328" t="str">
            <v>I</v>
          </cell>
          <cell r="F6328" t="str">
            <v>CO - RENOVATE WARD F-1</v>
          </cell>
          <cell r="G6328" t="str">
            <v/>
          </cell>
          <cell r="H6328" t="str">
            <v/>
          </cell>
        </row>
        <row r="6329">
          <cell r="A6329" t="str">
            <v>0045090313</v>
          </cell>
          <cell r="B6329" t="str">
            <v>00450</v>
          </cell>
          <cell r="C6329" t="str">
            <v>90313</v>
          </cell>
          <cell r="D6329">
            <v>40070</v>
          </cell>
          <cell r="E6329" t="str">
            <v>I</v>
          </cell>
          <cell r="F6329" t="str">
            <v>CO - MASTER PLAN FOR DECORATIN</v>
          </cell>
          <cell r="G6329" t="str">
            <v/>
          </cell>
          <cell r="H6329" t="str">
            <v/>
          </cell>
        </row>
        <row r="6330">
          <cell r="A6330" t="str">
            <v>0045090327</v>
          </cell>
          <cell r="B6330" t="str">
            <v>00450</v>
          </cell>
          <cell r="C6330" t="str">
            <v>90327</v>
          </cell>
          <cell r="D6330">
            <v>40070</v>
          </cell>
          <cell r="E6330" t="str">
            <v>I</v>
          </cell>
          <cell r="F6330" t="str">
            <v>CO - REMOVE ASBESTOS/INSTALL A</v>
          </cell>
          <cell r="G6330" t="str">
            <v/>
          </cell>
          <cell r="H6330" t="str">
            <v/>
          </cell>
        </row>
        <row r="6331">
          <cell r="A6331" t="str">
            <v>0045090362</v>
          </cell>
          <cell r="B6331" t="str">
            <v>00450</v>
          </cell>
          <cell r="C6331" t="str">
            <v>90362</v>
          </cell>
          <cell r="D6331">
            <v>40070</v>
          </cell>
          <cell r="E6331" t="str">
            <v>I</v>
          </cell>
          <cell r="F6331" t="str">
            <v>CO - ROOF REPLACEMENT</v>
          </cell>
          <cell r="G6331" t="str">
            <v/>
          </cell>
          <cell r="H6331" t="str">
            <v/>
          </cell>
        </row>
        <row r="6332">
          <cell r="A6332" t="str">
            <v>0045090426</v>
          </cell>
          <cell r="B6332" t="str">
            <v>00450</v>
          </cell>
          <cell r="C6332" t="str">
            <v>90426</v>
          </cell>
          <cell r="D6332">
            <v>40070</v>
          </cell>
          <cell r="E6332" t="str">
            <v>I</v>
          </cell>
          <cell r="F6332" t="str">
            <v>CO - MEDICAL SERVICE PAYMENTS</v>
          </cell>
          <cell r="G6332" t="str">
            <v/>
          </cell>
          <cell r="H6332" t="str">
            <v/>
          </cell>
        </row>
        <row r="6333">
          <cell r="A6333" t="str">
            <v>0045090639</v>
          </cell>
          <cell r="B6333" t="str">
            <v>00450</v>
          </cell>
          <cell r="C6333" t="str">
            <v>90639</v>
          </cell>
          <cell r="D6333">
            <v>40070</v>
          </cell>
          <cell r="E6333" t="str">
            <v>I</v>
          </cell>
          <cell r="F6333" t="str">
            <v>CO - PREVENTIVE MAINTENANCE</v>
          </cell>
          <cell r="G6333" t="str">
            <v/>
          </cell>
          <cell r="H6333" t="str">
            <v/>
          </cell>
        </row>
        <row r="6334">
          <cell r="A6334" t="str">
            <v>0045090889</v>
          </cell>
          <cell r="B6334" t="str">
            <v>00450</v>
          </cell>
          <cell r="C6334" t="str">
            <v>90889</v>
          </cell>
          <cell r="D6334">
            <v>40070</v>
          </cell>
          <cell r="E6334" t="str">
            <v>I</v>
          </cell>
          <cell r="F6334" t="str">
            <v>CO - REHAB ELECTRICAL SYSTEM</v>
          </cell>
          <cell r="G6334" t="str">
            <v/>
          </cell>
          <cell r="H6334" t="str">
            <v/>
          </cell>
        </row>
        <row r="6335">
          <cell r="A6335" t="str">
            <v>0045090921</v>
          </cell>
          <cell r="B6335" t="str">
            <v>00450</v>
          </cell>
          <cell r="C6335" t="str">
            <v>90921</v>
          </cell>
          <cell r="D6335">
            <v>40070</v>
          </cell>
          <cell r="E6335" t="str">
            <v>I</v>
          </cell>
          <cell r="F6335" t="str">
            <v>CO - ASBESTOS ABATE AIR MONITO</v>
          </cell>
          <cell r="G6335" t="str">
            <v/>
          </cell>
          <cell r="H6335" t="str">
            <v/>
          </cell>
        </row>
        <row r="6336">
          <cell r="A6336" t="str">
            <v>0045091409</v>
          </cell>
          <cell r="B6336" t="str">
            <v>00450</v>
          </cell>
          <cell r="C6336" t="str">
            <v>91409</v>
          </cell>
          <cell r="D6336">
            <v>40070</v>
          </cell>
          <cell r="E6336" t="str">
            <v>I</v>
          </cell>
          <cell r="F6336" t="str">
            <v>CO - COUNTERS, CABINETS, STORA</v>
          </cell>
          <cell r="G6336" t="str">
            <v/>
          </cell>
          <cell r="H6336" t="str">
            <v/>
          </cell>
        </row>
        <row r="6337">
          <cell r="A6337" t="str">
            <v>0045091471</v>
          </cell>
          <cell r="B6337" t="str">
            <v>00450</v>
          </cell>
          <cell r="C6337" t="str">
            <v>91471</v>
          </cell>
          <cell r="D6337">
            <v>40070</v>
          </cell>
          <cell r="E6337" t="str">
            <v>I</v>
          </cell>
          <cell r="F6337" t="str">
            <v>CO - COLD SPRINGS ROAD</v>
          </cell>
          <cell r="G6337" t="str">
            <v/>
          </cell>
          <cell r="H6337" t="str">
            <v/>
          </cell>
        </row>
        <row r="6338">
          <cell r="A6338" t="str">
            <v>0045091489</v>
          </cell>
          <cell r="B6338" t="str">
            <v>00450</v>
          </cell>
          <cell r="C6338" t="str">
            <v>91489</v>
          </cell>
          <cell r="D6338">
            <v>40070</v>
          </cell>
          <cell r="E6338" t="str">
            <v>I</v>
          </cell>
          <cell r="F6338" t="str">
            <v>CO - UNDERGROUND TANK REPAIR</v>
          </cell>
          <cell r="G6338" t="str">
            <v/>
          </cell>
          <cell r="H6338" t="str">
            <v/>
          </cell>
        </row>
        <row r="6339">
          <cell r="A6339" t="str">
            <v>0045091585</v>
          </cell>
          <cell r="B6339" t="str">
            <v>00450</v>
          </cell>
          <cell r="C6339" t="str">
            <v>91585</v>
          </cell>
          <cell r="D6339">
            <v>40070</v>
          </cell>
          <cell r="E6339" t="str">
            <v>I</v>
          </cell>
          <cell r="F6339" t="str">
            <v>CO - LIMESTONE STEPS</v>
          </cell>
          <cell r="G6339" t="str">
            <v/>
          </cell>
          <cell r="H6339" t="str">
            <v/>
          </cell>
        </row>
        <row r="6340">
          <cell r="A6340" t="str">
            <v>0045091586</v>
          </cell>
          <cell r="B6340" t="str">
            <v>00450</v>
          </cell>
          <cell r="C6340" t="str">
            <v>91586</v>
          </cell>
          <cell r="D6340">
            <v>40070</v>
          </cell>
          <cell r="E6340" t="str">
            <v>I</v>
          </cell>
          <cell r="F6340" t="str">
            <v>CO - ELEVATOR UPGRADES</v>
          </cell>
          <cell r="G6340" t="str">
            <v/>
          </cell>
          <cell r="H6340" t="str">
            <v/>
          </cell>
        </row>
        <row r="6341">
          <cell r="A6341" t="str">
            <v>0045091605</v>
          </cell>
          <cell r="B6341" t="str">
            <v>00450</v>
          </cell>
          <cell r="C6341" t="str">
            <v>91605</v>
          </cell>
          <cell r="D6341">
            <v>40070</v>
          </cell>
          <cell r="E6341" t="str">
            <v>I</v>
          </cell>
          <cell r="F6341" t="str">
            <v>CO - WATER TOWER DEMOLITION</v>
          </cell>
          <cell r="G6341" t="str">
            <v/>
          </cell>
          <cell r="H6341" t="str">
            <v/>
          </cell>
        </row>
        <row r="6342">
          <cell r="A6342" t="str">
            <v>0045091606</v>
          </cell>
          <cell r="B6342" t="str">
            <v>00450</v>
          </cell>
          <cell r="C6342" t="str">
            <v>91606</v>
          </cell>
          <cell r="D6342">
            <v>40070</v>
          </cell>
          <cell r="E6342" t="str">
            <v>I</v>
          </cell>
          <cell r="F6342" t="str">
            <v>CO - FENCING/GROUND IMPROVEMEN</v>
          </cell>
          <cell r="G6342" t="str">
            <v/>
          </cell>
          <cell r="H6342" t="str">
            <v/>
          </cell>
        </row>
        <row r="6343">
          <cell r="A6343" t="str">
            <v>0045091609</v>
          </cell>
          <cell r="B6343" t="str">
            <v>00450</v>
          </cell>
          <cell r="C6343" t="str">
            <v>91609</v>
          </cell>
          <cell r="D6343">
            <v>40070</v>
          </cell>
          <cell r="E6343" t="str">
            <v>I</v>
          </cell>
          <cell r="F6343" t="str">
            <v>CO - EXTERIOR SIGNAGE</v>
          </cell>
          <cell r="G6343" t="str">
            <v/>
          </cell>
          <cell r="H6343" t="str">
            <v/>
          </cell>
        </row>
        <row r="6344">
          <cell r="A6344" t="str">
            <v>0045091645</v>
          </cell>
          <cell r="B6344" t="str">
            <v>00450</v>
          </cell>
          <cell r="C6344" t="str">
            <v>91645</v>
          </cell>
          <cell r="D6344">
            <v>40070</v>
          </cell>
          <cell r="E6344" t="str">
            <v>I</v>
          </cell>
          <cell r="F6344" t="str">
            <v>CO - NEW ROOF</v>
          </cell>
          <cell r="G6344" t="str">
            <v/>
          </cell>
          <cell r="H6344" t="str">
            <v/>
          </cell>
        </row>
        <row r="6345">
          <cell r="A6345" t="str">
            <v>0045091664</v>
          </cell>
          <cell r="B6345" t="str">
            <v>00450</v>
          </cell>
          <cell r="C6345" t="str">
            <v>91664</v>
          </cell>
          <cell r="D6345">
            <v>40070</v>
          </cell>
          <cell r="E6345" t="str">
            <v>I</v>
          </cell>
          <cell r="F6345" t="str">
            <v>CO - CLEANUP &amp; REPAIR BLDNG 18</v>
          </cell>
          <cell r="G6345" t="str">
            <v/>
          </cell>
          <cell r="H6345" t="str">
            <v/>
          </cell>
        </row>
        <row r="6346">
          <cell r="A6346" t="str">
            <v>0045091922</v>
          </cell>
          <cell r="B6346" t="str">
            <v>00450</v>
          </cell>
          <cell r="C6346" t="str">
            <v>91922</v>
          </cell>
          <cell r="D6346">
            <v>40070</v>
          </cell>
          <cell r="E6346" t="str">
            <v>I</v>
          </cell>
          <cell r="F6346" t="str">
            <v>CO - ADA UPGRADE</v>
          </cell>
          <cell r="G6346" t="str">
            <v/>
          </cell>
          <cell r="H6346" t="str">
            <v/>
          </cell>
        </row>
        <row r="6347">
          <cell r="A6347" t="str">
            <v>0045093845</v>
          </cell>
          <cell r="B6347" t="str">
            <v>00450</v>
          </cell>
          <cell r="C6347" t="str">
            <v>93845</v>
          </cell>
          <cell r="D6347">
            <v>40070</v>
          </cell>
          <cell r="E6347" t="str">
            <v>I</v>
          </cell>
          <cell r="F6347" t="str">
            <v>CO - BONUS REVENUE - PY</v>
          </cell>
          <cell r="G6347" t="str">
            <v/>
          </cell>
          <cell r="H6347" t="str">
            <v/>
          </cell>
        </row>
        <row r="6348">
          <cell r="A6348" t="str">
            <v>0046013010</v>
          </cell>
          <cell r="B6348" t="str">
            <v>00460</v>
          </cell>
          <cell r="C6348" t="str">
            <v>13010</v>
          </cell>
          <cell r="D6348">
            <v>41046</v>
          </cell>
          <cell r="E6348" t="str">
            <v>I</v>
          </cell>
          <cell r="F6348" t="str">
            <v>NEWCASTLE STATE HOSPITAL</v>
          </cell>
          <cell r="G6348" t="str">
            <v>3</v>
          </cell>
          <cell r="H6348" t="str">
            <v>1000</v>
          </cell>
        </row>
        <row r="6349">
          <cell r="A6349" t="str">
            <v>0046013020</v>
          </cell>
          <cell r="B6349" t="str">
            <v>00460</v>
          </cell>
          <cell r="C6349" t="str">
            <v>13020</v>
          </cell>
          <cell r="D6349">
            <v>41046</v>
          </cell>
          <cell r="E6349" t="str">
            <v>I</v>
          </cell>
          <cell r="F6349" t="str">
            <v>FARM REVENUE</v>
          </cell>
          <cell r="G6349" t="str">
            <v>3</v>
          </cell>
          <cell r="H6349" t="str">
            <v>1000</v>
          </cell>
        </row>
        <row r="6350">
          <cell r="A6350" t="str">
            <v>0046041680</v>
          </cell>
          <cell r="B6350" t="str">
            <v>00460</v>
          </cell>
          <cell r="C6350" t="str">
            <v>41680</v>
          </cell>
          <cell r="D6350">
            <v>41046</v>
          </cell>
          <cell r="E6350" t="str">
            <v>I</v>
          </cell>
          <cell r="F6350" t="str">
            <v>INDIVIDUAL SUPPORT-REV ONLY</v>
          </cell>
          <cell r="G6350" t="str">
            <v>3</v>
          </cell>
          <cell r="H6350" t="str">
            <v>3890</v>
          </cell>
        </row>
        <row r="6351">
          <cell r="A6351" t="str">
            <v>0046090108</v>
          </cell>
          <cell r="B6351" t="str">
            <v>00460</v>
          </cell>
          <cell r="C6351" t="str">
            <v>90108</v>
          </cell>
          <cell r="D6351">
            <v>40070</v>
          </cell>
          <cell r="E6351" t="str">
            <v>I</v>
          </cell>
          <cell r="F6351" t="str">
            <v>CO - REHABILITATE VAN NUYS KIT</v>
          </cell>
          <cell r="G6351" t="str">
            <v/>
          </cell>
          <cell r="H6351" t="str">
            <v/>
          </cell>
        </row>
        <row r="6352">
          <cell r="A6352" t="str">
            <v>0046090130</v>
          </cell>
          <cell r="B6352" t="str">
            <v>00460</v>
          </cell>
          <cell r="C6352" t="str">
            <v>90130</v>
          </cell>
          <cell r="D6352">
            <v>40070</v>
          </cell>
          <cell r="E6352" t="str">
            <v>I</v>
          </cell>
          <cell r="F6352" t="str">
            <v>CO - REHAB AIR CONDITION BROCK</v>
          </cell>
          <cell r="G6352" t="str">
            <v/>
          </cell>
          <cell r="H6352" t="str">
            <v/>
          </cell>
        </row>
        <row r="6353">
          <cell r="A6353" t="str">
            <v>0046090137</v>
          </cell>
          <cell r="B6353" t="str">
            <v>00460</v>
          </cell>
          <cell r="C6353" t="str">
            <v>90137</v>
          </cell>
          <cell r="D6353">
            <v>40070</v>
          </cell>
          <cell r="E6353" t="str">
            <v>I</v>
          </cell>
          <cell r="F6353" t="str">
            <v>CO - WINDOW REPLACE BROCK &amp; BA</v>
          </cell>
          <cell r="G6353" t="str">
            <v/>
          </cell>
          <cell r="H6353" t="str">
            <v/>
          </cell>
        </row>
        <row r="6354">
          <cell r="A6354" t="str">
            <v>0046090160</v>
          </cell>
          <cell r="B6354" t="str">
            <v>00460</v>
          </cell>
          <cell r="C6354" t="str">
            <v>90160</v>
          </cell>
          <cell r="D6354">
            <v>40070</v>
          </cell>
          <cell r="E6354" t="str">
            <v>I</v>
          </cell>
          <cell r="F6354" t="str">
            <v>CO - GAS BOILER</v>
          </cell>
          <cell r="G6354" t="str">
            <v/>
          </cell>
          <cell r="H6354" t="str">
            <v/>
          </cell>
        </row>
        <row r="6355">
          <cell r="A6355" t="str">
            <v>0046090161</v>
          </cell>
          <cell r="B6355" t="str">
            <v>00460</v>
          </cell>
          <cell r="C6355" t="str">
            <v>90161</v>
          </cell>
          <cell r="D6355">
            <v>40070</v>
          </cell>
          <cell r="E6355" t="str">
            <v>I</v>
          </cell>
          <cell r="F6355" t="str">
            <v>CO - END LOADER</v>
          </cell>
          <cell r="G6355" t="str">
            <v/>
          </cell>
          <cell r="H6355" t="str">
            <v/>
          </cell>
        </row>
        <row r="6356">
          <cell r="A6356" t="str">
            <v>0046090165</v>
          </cell>
          <cell r="B6356" t="str">
            <v>00460</v>
          </cell>
          <cell r="C6356" t="str">
            <v>90165</v>
          </cell>
          <cell r="D6356">
            <v>40070</v>
          </cell>
          <cell r="E6356" t="str">
            <v>I</v>
          </cell>
          <cell r="F6356" t="str">
            <v>CO - COAL SILO REPAIR</v>
          </cell>
          <cell r="G6356" t="str">
            <v/>
          </cell>
          <cell r="H6356" t="str">
            <v/>
          </cell>
        </row>
        <row r="6357">
          <cell r="A6357" t="str">
            <v>0046090166</v>
          </cell>
          <cell r="B6357" t="str">
            <v>00460</v>
          </cell>
          <cell r="C6357" t="str">
            <v>90166</v>
          </cell>
          <cell r="D6357">
            <v>40070</v>
          </cell>
          <cell r="E6357" t="str">
            <v>I</v>
          </cell>
          <cell r="F6357" t="str">
            <v>CO - POWER PLANT AIR HANDLER</v>
          </cell>
          <cell r="G6357" t="str">
            <v/>
          </cell>
          <cell r="H6357" t="str">
            <v/>
          </cell>
        </row>
        <row r="6358">
          <cell r="A6358" t="str">
            <v>0046090225</v>
          </cell>
          <cell r="B6358" t="str">
            <v>00460</v>
          </cell>
          <cell r="C6358" t="str">
            <v>90225</v>
          </cell>
          <cell r="D6358">
            <v>40070</v>
          </cell>
          <cell r="E6358" t="str">
            <v>I</v>
          </cell>
          <cell r="F6358" t="str">
            <v>CO - BACKHOE</v>
          </cell>
          <cell r="G6358" t="str">
            <v/>
          </cell>
          <cell r="H6358" t="str">
            <v/>
          </cell>
        </row>
        <row r="6359">
          <cell r="A6359" t="str">
            <v>0046090239</v>
          </cell>
          <cell r="B6359" t="str">
            <v>00460</v>
          </cell>
          <cell r="C6359" t="str">
            <v>90239</v>
          </cell>
          <cell r="D6359">
            <v>40070</v>
          </cell>
          <cell r="E6359" t="str">
            <v>I</v>
          </cell>
          <cell r="F6359" t="str">
            <v>CO - REHAB HVAC BARTON</v>
          </cell>
          <cell r="G6359" t="str">
            <v/>
          </cell>
          <cell r="H6359" t="str">
            <v/>
          </cell>
        </row>
        <row r="6360">
          <cell r="A6360" t="str">
            <v>0046090240</v>
          </cell>
          <cell r="B6360" t="str">
            <v>00460</v>
          </cell>
          <cell r="C6360" t="str">
            <v>90240</v>
          </cell>
          <cell r="D6360">
            <v>40070</v>
          </cell>
          <cell r="E6360" t="str">
            <v>I</v>
          </cell>
          <cell r="F6360" t="str">
            <v>CO - MOTOR CONTROL PANEL</v>
          </cell>
          <cell r="G6360" t="str">
            <v/>
          </cell>
          <cell r="H6360" t="str">
            <v/>
          </cell>
        </row>
        <row r="6361">
          <cell r="A6361" t="str">
            <v>0046090245</v>
          </cell>
          <cell r="B6361" t="str">
            <v>00460</v>
          </cell>
          <cell r="C6361" t="str">
            <v>90245</v>
          </cell>
          <cell r="D6361">
            <v>40070</v>
          </cell>
          <cell r="E6361" t="str">
            <v>I</v>
          </cell>
          <cell r="F6361" t="str">
            <v>CO - SPRINKLER SYSTEM-LIFE SAF</v>
          </cell>
          <cell r="G6361" t="str">
            <v/>
          </cell>
          <cell r="H6361" t="str">
            <v/>
          </cell>
        </row>
        <row r="6362">
          <cell r="A6362" t="str">
            <v>0046090298</v>
          </cell>
          <cell r="B6362" t="str">
            <v>00460</v>
          </cell>
          <cell r="C6362" t="str">
            <v>90298</v>
          </cell>
          <cell r="D6362">
            <v>40070</v>
          </cell>
          <cell r="E6362" t="str">
            <v>I</v>
          </cell>
          <cell r="F6362" t="str">
            <v>CO - RE-TUBE BOILERS</v>
          </cell>
          <cell r="G6362" t="str">
            <v/>
          </cell>
          <cell r="H6362" t="str">
            <v/>
          </cell>
        </row>
        <row r="6363">
          <cell r="A6363" t="str">
            <v>0046090314</v>
          </cell>
          <cell r="B6363" t="str">
            <v>00460</v>
          </cell>
          <cell r="C6363" t="str">
            <v>90314</v>
          </cell>
          <cell r="D6363">
            <v>40070</v>
          </cell>
          <cell r="E6363" t="str">
            <v>I</v>
          </cell>
          <cell r="F6363" t="str">
            <v>CO - EXIT DOORS-FIRE SAFETY</v>
          </cell>
          <cell r="G6363" t="str">
            <v/>
          </cell>
          <cell r="H6363" t="str">
            <v/>
          </cell>
        </row>
        <row r="6364">
          <cell r="A6364" t="str">
            <v>0046090315</v>
          </cell>
          <cell r="B6364" t="str">
            <v>00460</v>
          </cell>
          <cell r="C6364" t="str">
            <v>90315</v>
          </cell>
          <cell r="D6364">
            <v>40070</v>
          </cell>
          <cell r="E6364" t="str">
            <v>I</v>
          </cell>
          <cell r="F6364" t="str">
            <v>CO - FIRE SAFETY</v>
          </cell>
          <cell r="G6364" t="str">
            <v/>
          </cell>
          <cell r="H6364" t="str">
            <v/>
          </cell>
        </row>
        <row r="6365">
          <cell r="A6365" t="str">
            <v>0046090427</v>
          </cell>
          <cell r="B6365" t="str">
            <v>00460</v>
          </cell>
          <cell r="C6365" t="str">
            <v>90427</v>
          </cell>
          <cell r="D6365">
            <v>40070</v>
          </cell>
          <cell r="E6365" t="str">
            <v>I</v>
          </cell>
          <cell r="F6365" t="str">
            <v>CO - MEDICAL SERVICE PAYMENTS</v>
          </cell>
          <cell r="G6365" t="str">
            <v/>
          </cell>
          <cell r="H6365" t="str">
            <v/>
          </cell>
        </row>
        <row r="6366">
          <cell r="A6366" t="str">
            <v>0046090645</v>
          </cell>
          <cell r="B6366" t="str">
            <v>00460</v>
          </cell>
          <cell r="C6366" t="str">
            <v>90645</v>
          </cell>
          <cell r="D6366">
            <v>40070</v>
          </cell>
          <cell r="E6366" t="str">
            <v>I</v>
          </cell>
          <cell r="F6366" t="str">
            <v>CO - PREVENTIVE MAINTENANCE</v>
          </cell>
          <cell r="G6366" t="str">
            <v/>
          </cell>
          <cell r="H6366" t="str">
            <v/>
          </cell>
        </row>
        <row r="6367">
          <cell r="A6367" t="str">
            <v>0046091031</v>
          </cell>
          <cell r="B6367" t="str">
            <v>00460</v>
          </cell>
          <cell r="C6367" t="str">
            <v>91031</v>
          </cell>
          <cell r="D6367">
            <v>40070</v>
          </cell>
          <cell r="E6367" t="str">
            <v>I</v>
          </cell>
          <cell r="F6367" t="str">
            <v>CO - CHAPTER I ECIA HANDICAPPE</v>
          </cell>
          <cell r="G6367" t="str">
            <v/>
          </cell>
          <cell r="H6367" t="str">
            <v/>
          </cell>
        </row>
        <row r="6368">
          <cell r="A6368" t="str">
            <v>0046091366</v>
          </cell>
          <cell r="B6368" t="str">
            <v>00460</v>
          </cell>
          <cell r="C6368" t="str">
            <v>91366</v>
          </cell>
          <cell r="D6368">
            <v>40070</v>
          </cell>
          <cell r="E6368" t="str">
            <v>I</v>
          </cell>
          <cell r="F6368" t="str">
            <v>CO - FARM REVENUE        -P/Y</v>
          </cell>
          <cell r="G6368" t="str">
            <v/>
          </cell>
          <cell r="H6368" t="str">
            <v/>
          </cell>
        </row>
        <row r="6369">
          <cell r="A6369" t="str">
            <v>0046091411</v>
          </cell>
          <cell r="B6369" t="str">
            <v>00460</v>
          </cell>
          <cell r="C6369" t="str">
            <v>91411</v>
          </cell>
          <cell r="D6369">
            <v>40070</v>
          </cell>
          <cell r="E6369" t="str">
            <v>I</v>
          </cell>
          <cell r="F6369" t="str">
            <v>CO - NEW FLOOR BROCK</v>
          </cell>
          <cell r="G6369" t="str">
            <v/>
          </cell>
          <cell r="H6369" t="str">
            <v/>
          </cell>
        </row>
        <row r="6370">
          <cell r="A6370" t="str">
            <v>0046091425</v>
          </cell>
          <cell r="B6370" t="str">
            <v>00460</v>
          </cell>
          <cell r="C6370" t="str">
            <v>91425</v>
          </cell>
          <cell r="D6370">
            <v>40070</v>
          </cell>
          <cell r="E6370" t="str">
            <v>I</v>
          </cell>
          <cell r="F6370" t="str">
            <v>CO - REROOF BLDGS 1, 2 AND 3</v>
          </cell>
          <cell r="G6370" t="str">
            <v/>
          </cell>
          <cell r="H6370" t="str">
            <v/>
          </cell>
        </row>
        <row r="6371">
          <cell r="A6371" t="str">
            <v>0046093846</v>
          </cell>
          <cell r="B6371" t="str">
            <v>00460</v>
          </cell>
          <cell r="C6371" t="str">
            <v>93846</v>
          </cell>
          <cell r="D6371">
            <v>40070</v>
          </cell>
          <cell r="E6371" t="str">
            <v>I</v>
          </cell>
          <cell r="F6371" t="str">
            <v>CO - BONUS REVENUE</v>
          </cell>
          <cell r="G6371" t="str">
            <v/>
          </cell>
          <cell r="H6371" t="str">
            <v/>
          </cell>
        </row>
        <row r="6372">
          <cell r="A6372" t="str">
            <v>0046093853</v>
          </cell>
          <cell r="B6372" t="str">
            <v>00460</v>
          </cell>
          <cell r="C6372" t="str">
            <v>93853</v>
          </cell>
          <cell r="D6372">
            <v>40070</v>
          </cell>
          <cell r="E6372" t="str">
            <v>I</v>
          </cell>
          <cell r="F6372" t="str">
            <v>CO - INDIVIDUAL SUPPORT-REV ON</v>
          </cell>
          <cell r="G6372" t="str">
            <v/>
          </cell>
          <cell r="H6372" t="str">
            <v/>
          </cell>
        </row>
        <row r="6373">
          <cell r="A6373" t="str">
            <v>0046510430</v>
          </cell>
          <cell r="B6373" t="str">
            <v>00465</v>
          </cell>
          <cell r="C6373" t="str">
            <v>10430</v>
          </cell>
          <cell r="D6373">
            <v>40071</v>
          </cell>
          <cell r="E6373" t="str">
            <v>I</v>
          </cell>
          <cell r="F6373" t="str">
            <v>ATTORNEY GENERAL</v>
          </cell>
          <cell r="G6373" t="str">
            <v>3</v>
          </cell>
          <cell r="H6373" t="str">
            <v>1000</v>
          </cell>
        </row>
        <row r="6374">
          <cell r="A6374" t="str">
            <v>0046513030</v>
          </cell>
          <cell r="B6374" t="str">
            <v>00465</v>
          </cell>
          <cell r="C6374" t="str">
            <v>13030</v>
          </cell>
          <cell r="D6374">
            <v>41456</v>
          </cell>
          <cell r="E6374" t="str">
            <v>I</v>
          </cell>
          <cell r="F6374" t="str">
            <v>FT WAYNE ST TRAINING HOSP</v>
          </cell>
          <cell r="G6374" t="str">
            <v>3</v>
          </cell>
          <cell r="H6374" t="str">
            <v>1000</v>
          </cell>
        </row>
        <row r="6375">
          <cell r="A6375" t="str">
            <v>0046513045</v>
          </cell>
          <cell r="B6375" t="str">
            <v>00465</v>
          </cell>
          <cell r="C6375" t="str">
            <v>13045</v>
          </cell>
          <cell r="D6375">
            <v>41456</v>
          </cell>
          <cell r="E6375" t="str">
            <v>I</v>
          </cell>
          <cell r="F6375" t="str">
            <v>Capital Reversions - FWSDC</v>
          </cell>
          <cell r="G6375" t="str">
            <v>3</v>
          </cell>
          <cell r="H6375" t="str">
            <v>1000</v>
          </cell>
        </row>
        <row r="6376">
          <cell r="A6376" t="str">
            <v>0046519230</v>
          </cell>
          <cell r="B6376" t="str">
            <v>00465</v>
          </cell>
          <cell r="C6376" t="str">
            <v>19230</v>
          </cell>
          <cell r="D6376">
            <v>41821</v>
          </cell>
          <cell r="E6376" t="str">
            <v>I</v>
          </cell>
          <cell r="F6376" t="str">
            <v>FWSDC  GF Constr Fund</v>
          </cell>
          <cell r="G6376" t="str">
            <v>7</v>
          </cell>
          <cell r="H6376" t="str">
            <v>1000</v>
          </cell>
        </row>
        <row r="6377">
          <cell r="A6377" t="str">
            <v>0046519240</v>
          </cell>
          <cell r="B6377" t="str">
            <v>00465</v>
          </cell>
          <cell r="C6377" t="str">
            <v>19240</v>
          </cell>
          <cell r="D6377">
            <v>40071</v>
          </cell>
          <cell r="E6377" t="str">
            <v>I</v>
          </cell>
          <cell r="F6377" t="str">
            <v>MSDC GF Constr Fund</v>
          </cell>
          <cell r="G6377" t="str">
            <v>7</v>
          </cell>
          <cell r="H6377" t="str">
            <v>1000</v>
          </cell>
        </row>
        <row r="6378">
          <cell r="A6378" t="str">
            <v>0046541640</v>
          </cell>
          <cell r="B6378" t="str">
            <v>00465</v>
          </cell>
          <cell r="C6378" t="str">
            <v>41640</v>
          </cell>
          <cell r="D6378">
            <v>732</v>
          </cell>
          <cell r="E6378" t="str">
            <v>I</v>
          </cell>
          <cell r="F6378" t="str">
            <v>BONUS REVENUE</v>
          </cell>
          <cell r="G6378" t="str">
            <v>3</v>
          </cell>
          <cell r="H6378" t="str">
            <v>3890</v>
          </cell>
        </row>
        <row r="6379">
          <cell r="A6379" t="str">
            <v>0046541685</v>
          </cell>
          <cell r="B6379" t="str">
            <v>00465</v>
          </cell>
          <cell r="C6379" t="str">
            <v>41685</v>
          </cell>
          <cell r="D6379">
            <v>732</v>
          </cell>
          <cell r="E6379" t="str">
            <v>I</v>
          </cell>
          <cell r="F6379" t="str">
            <v>INDIVIDUAL SUPPORT-REV ONLY</v>
          </cell>
          <cell r="G6379" t="str">
            <v>3</v>
          </cell>
          <cell r="H6379" t="str">
            <v>3890</v>
          </cell>
        </row>
        <row r="6380">
          <cell r="A6380" t="str">
            <v>0046562110</v>
          </cell>
          <cell r="B6380" t="str">
            <v>00465</v>
          </cell>
          <cell r="C6380" t="str">
            <v>62110</v>
          </cell>
          <cell r="D6380">
            <v>41821</v>
          </cell>
          <cell r="E6380" t="str">
            <v>I</v>
          </cell>
          <cell r="F6380" t="str">
            <v>FSSA DOEd Fund</v>
          </cell>
          <cell r="G6380" t="str">
            <v>7</v>
          </cell>
          <cell r="H6380" t="str">
            <v>8084</v>
          </cell>
        </row>
        <row r="6381">
          <cell r="A6381" t="str">
            <v>0046562130</v>
          </cell>
          <cell r="B6381" t="str">
            <v>00465</v>
          </cell>
          <cell r="C6381" t="str">
            <v>62130</v>
          </cell>
          <cell r="D6381">
            <v>40071</v>
          </cell>
          <cell r="E6381" t="str">
            <v>I</v>
          </cell>
          <cell r="F6381" t="str">
            <v>FSSA DHHS Fund</v>
          </cell>
          <cell r="G6381" t="str">
            <v>7</v>
          </cell>
          <cell r="H6381" t="str">
            <v>8093</v>
          </cell>
        </row>
        <row r="6382">
          <cell r="A6382" t="str">
            <v>0046570534</v>
          </cell>
          <cell r="B6382" t="str">
            <v>00465</v>
          </cell>
          <cell r="C6382" t="str">
            <v>70534</v>
          </cell>
          <cell r="D6382">
            <v>41821</v>
          </cell>
          <cell r="E6382" t="str">
            <v>I</v>
          </cell>
          <cell r="F6382" t="str">
            <v>FWSDC  Postwar Constr Fund</v>
          </cell>
          <cell r="G6382" t="str">
            <v>7</v>
          </cell>
          <cell r="H6382" t="str">
            <v>3800</v>
          </cell>
        </row>
        <row r="6383">
          <cell r="A6383" t="str">
            <v>0046589014</v>
          </cell>
          <cell r="B6383" t="str">
            <v>00465</v>
          </cell>
          <cell r="C6383" t="str">
            <v>89014</v>
          </cell>
          <cell r="D6383">
            <v>40725</v>
          </cell>
          <cell r="E6383" t="str">
            <v>I</v>
          </cell>
          <cell r="F6383" t="str">
            <v>Inactivate after year-end</v>
          </cell>
          <cell r="G6383" t="str">
            <v>3</v>
          </cell>
          <cell r="H6383" t="str">
            <v>1000</v>
          </cell>
        </row>
        <row r="6384">
          <cell r="A6384" t="str">
            <v>0046589056</v>
          </cell>
          <cell r="B6384" t="str">
            <v>00465</v>
          </cell>
          <cell r="C6384" t="str">
            <v>89056</v>
          </cell>
          <cell r="D6384">
            <v>40725</v>
          </cell>
          <cell r="E6384" t="str">
            <v>I</v>
          </cell>
          <cell r="F6384" t="str">
            <v>Inactivate after year-end</v>
          </cell>
          <cell r="G6384" t="str">
            <v>3</v>
          </cell>
          <cell r="H6384" t="str">
            <v>1000</v>
          </cell>
        </row>
        <row r="6385">
          <cell r="A6385" t="str">
            <v>0046589057</v>
          </cell>
          <cell r="B6385" t="str">
            <v>00465</v>
          </cell>
          <cell r="C6385" t="str">
            <v>89057</v>
          </cell>
          <cell r="D6385">
            <v>40725</v>
          </cell>
          <cell r="E6385" t="str">
            <v>I</v>
          </cell>
          <cell r="F6385" t="str">
            <v>Inactivate after year-end</v>
          </cell>
          <cell r="G6385" t="str">
            <v>3</v>
          </cell>
          <cell r="H6385" t="str">
            <v>1000</v>
          </cell>
        </row>
        <row r="6386">
          <cell r="A6386" t="str">
            <v>0046589079</v>
          </cell>
          <cell r="B6386" t="str">
            <v>00465</v>
          </cell>
          <cell r="C6386" t="str">
            <v>89079</v>
          </cell>
          <cell r="D6386">
            <v>40725</v>
          </cell>
          <cell r="E6386" t="str">
            <v>I</v>
          </cell>
          <cell r="F6386" t="str">
            <v>Inactivate after year-end</v>
          </cell>
          <cell r="G6386" t="str">
            <v>3</v>
          </cell>
          <cell r="H6386" t="str">
            <v>1000</v>
          </cell>
        </row>
        <row r="6387">
          <cell r="A6387" t="str">
            <v>0046589085</v>
          </cell>
          <cell r="B6387" t="str">
            <v>00465</v>
          </cell>
          <cell r="C6387" t="str">
            <v>89085</v>
          </cell>
          <cell r="D6387">
            <v>40725</v>
          </cell>
          <cell r="E6387" t="str">
            <v>I</v>
          </cell>
          <cell r="F6387" t="str">
            <v>Inactivate after year-end</v>
          </cell>
          <cell r="G6387" t="str">
            <v>3</v>
          </cell>
          <cell r="H6387" t="str">
            <v>1000</v>
          </cell>
        </row>
        <row r="6388">
          <cell r="A6388" t="str">
            <v>0046589313</v>
          </cell>
          <cell r="B6388" t="str">
            <v>00465</v>
          </cell>
          <cell r="C6388" t="str">
            <v>89313</v>
          </cell>
          <cell r="D6388">
            <v>40725</v>
          </cell>
          <cell r="E6388" t="str">
            <v>I</v>
          </cell>
          <cell r="F6388" t="str">
            <v>Inactivate after year-end</v>
          </cell>
          <cell r="G6388" t="str">
            <v>3</v>
          </cell>
          <cell r="H6388" t="str">
            <v>3800</v>
          </cell>
        </row>
        <row r="6389">
          <cell r="A6389" t="str">
            <v>0046589421</v>
          </cell>
          <cell r="B6389" t="str">
            <v>00465</v>
          </cell>
          <cell r="C6389" t="str">
            <v>89421</v>
          </cell>
          <cell r="D6389">
            <v>40725</v>
          </cell>
          <cell r="E6389" t="str">
            <v>I</v>
          </cell>
          <cell r="F6389" t="str">
            <v>Inactivate after year-end</v>
          </cell>
          <cell r="G6389" t="str">
            <v>3</v>
          </cell>
          <cell r="H6389" t="str">
            <v>6330</v>
          </cell>
        </row>
        <row r="6390">
          <cell r="A6390" t="str">
            <v>0046589422</v>
          </cell>
          <cell r="B6390" t="str">
            <v>00465</v>
          </cell>
          <cell r="C6390" t="str">
            <v>89422</v>
          </cell>
          <cell r="D6390">
            <v>40725</v>
          </cell>
          <cell r="E6390" t="str">
            <v>I</v>
          </cell>
          <cell r="F6390" t="str">
            <v>Inactivate after year-end</v>
          </cell>
          <cell r="G6390" t="str">
            <v>3</v>
          </cell>
          <cell r="H6390" t="str">
            <v>6330</v>
          </cell>
        </row>
        <row r="6391">
          <cell r="A6391" t="str">
            <v>0046589833</v>
          </cell>
          <cell r="B6391" t="str">
            <v>00465</v>
          </cell>
          <cell r="C6391" t="str">
            <v>89833</v>
          </cell>
          <cell r="D6391">
            <v>40071</v>
          </cell>
          <cell r="E6391" t="str">
            <v>I</v>
          </cell>
          <cell r="F6391" t="str">
            <v>ERROR FUND CENTER</v>
          </cell>
          <cell r="G6391" t="str">
            <v>3</v>
          </cell>
          <cell r="H6391" t="str">
            <v>1000</v>
          </cell>
        </row>
        <row r="6392">
          <cell r="A6392" t="str">
            <v>0046590090</v>
          </cell>
          <cell r="B6392" t="str">
            <v>00465</v>
          </cell>
          <cell r="C6392" t="str">
            <v>90090</v>
          </cell>
          <cell r="D6392">
            <v>40070</v>
          </cell>
          <cell r="E6392" t="str">
            <v>I</v>
          </cell>
          <cell r="F6392" t="str">
            <v>CO - INSURANCE RECOVERY</v>
          </cell>
          <cell r="G6392" t="str">
            <v/>
          </cell>
          <cell r="H6392" t="str">
            <v/>
          </cell>
        </row>
        <row r="6393">
          <cell r="A6393" t="str">
            <v>0046590099</v>
          </cell>
          <cell r="B6393" t="str">
            <v>00465</v>
          </cell>
          <cell r="C6393" t="str">
            <v>90099</v>
          </cell>
          <cell r="D6393">
            <v>40070</v>
          </cell>
          <cell r="E6393" t="str">
            <v>I</v>
          </cell>
          <cell r="F6393" t="str">
            <v>CO - TITLE XIX COMPLIANCE</v>
          </cell>
          <cell r="G6393" t="str">
            <v/>
          </cell>
          <cell r="H6393" t="str">
            <v/>
          </cell>
        </row>
        <row r="6394">
          <cell r="A6394" t="str">
            <v>0046590106</v>
          </cell>
          <cell r="B6394" t="str">
            <v>00465</v>
          </cell>
          <cell r="C6394" t="str">
            <v>90106</v>
          </cell>
          <cell r="D6394">
            <v>40070</v>
          </cell>
          <cell r="E6394" t="str">
            <v>I</v>
          </cell>
          <cell r="F6394" t="str">
            <v>CO - GINSBERG/HARSHMAN ROOFS</v>
          </cell>
          <cell r="G6394" t="str">
            <v/>
          </cell>
          <cell r="H6394" t="str">
            <v/>
          </cell>
        </row>
        <row r="6395">
          <cell r="A6395" t="str">
            <v>0046590110</v>
          </cell>
          <cell r="B6395" t="str">
            <v>00465</v>
          </cell>
          <cell r="C6395" t="str">
            <v>90110</v>
          </cell>
          <cell r="D6395">
            <v>40070</v>
          </cell>
          <cell r="E6395" t="str">
            <v>I</v>
          </cell>
          <cell r="F6395" t="str">
            <v>CO - RECONDITION MAIN FREEZERS</v>
          </cell>
          <cell r="G6395" t="str">
            <v/>
          </cell>
          <cell r="H6395" t="str">
            <v/>
          </cell>
        </row>
        <row r="6396">
          <cell r="A6396" t="str">
            <v>0046590131</v>
          </cell>
          <cell r="B6396" t="str">
            <v>00465</v>
          </cell>
          <cell r="C6396" t="str">
            <v>90131</v>
          </cell>
          <cell r="D6396">
            <v>40070</v>
          </cell>
          <cell r="E6396" t="str">
            <v>I</v>
          </cell>
          <cell r="F6396" t="str">
            <v>CO - INSULATED PANELS TITLE XI</v>
          </cell>
          <cell r="G6396" t="str">
            <v/>
          </cell>
          <cell r="H6396" t="str">
            <v/>
          </cell>
        </row>
        <row r="6397">
          <cell r="A6397" t="str">
            <v>0046590162</v>
          </cell>
          <cell r="B6397" t="str">
            <v>00465</v>
          </cell>
          <cell r="C6397" t="str">
            <v>90162</v>
          </cell>
          <cell r="D6397">
            <v>40070</v>
          </cell>
          <cell r="E6397" t="str">
            <v>I</v>
          </cell>
          <cell r="F6397" t="str">
            <v>CO - ELEC SYSTEM EMERG GENERAT</v>
          </cell>
          <cell r="G6397" t="str">
            <v/>
          </cell>
          <cell r="H6397" t="str">
            <v/>
          </cell>
        </row>
        <row r="6398">
          <cell r="A6398" t="str">
            <v>0046590183</v>
          </cell>
          <cell r="B6398" t="str">
            <v>00465</v>
          </cell>
          <cell r="C6398" t="str">
            <v>90183</v>
          </cell>
          <cell r="D6398">
            <v>40070</v>
          </cell>
          <cell r="E6398" t="str">
            <v>I</v>
          </cell>
          <cell r="F6398" t="str">
            <v>CO - FT WAYNE ST HOSP/ENVIROCN</v>
          </cell>
          <cell r="G6398" t="str">
            <v/>
          </cell>
          <cell r="H6398" t="str">
            <v/>
          </cell>
        </row>
        <row r="6399">
          <cell r="A6399" t="str">
            <v>0046590256</v>
          </cell>
          <cell r="B6399" t="str">
            <v>00465</v>
          </cell>
          <cell r="C6399" t="str">
            <v>90256</v>
          </cell>
          <cell r="D6399">
            <v>40070</v>
          </cell>
          <cell r="E6399" t="str">
            <v>I</v>
          </cell>
          <cell r="F6399" t="str">
            <v>CO - TELEPHONE CABLE REPLACEME</v>
          </cell>
          <cell r="G6399" t="str">
            <v/>
          </cell>
          <cell r="H6399" t="str">
            <v/>
          </cell>
        </row>
        <row r="6400">
          <cell r="A6400" t="str">
            <v>0046590257</v>
          </cell>
          <cell r="B6400" t="str">
            <v>00465</v>
          </cell>
          <cell r="C6400" t="str">
            <v>90257</v>
          </cell>
          <cell r="D6400">
            <v>40070</v>
          </cell>
          <cell r="E6400" t="str">
            <v>I</v>
          </cell>
          <cell r="F6400" t="str">
            <v>CO - REPLACE DA TANK-JOHNSON H</v>
          </cell>
          <cell r="G6400" t="str">
            <v/>
          </cell>
          <cell r="H6400" t="str">
            <v/>
          </cell>
        </row>
        <row r="6401">
          <cell r="A6401" t="str">
            <v>0046590258</v>
          </cell>
          <cell r="B6401" t="str">
            <v>00465</v>
          </cell>
          <cell r="C6401" t="str">
            <v>90258</v>
          </cell>
          <cell r="D6401">
            <v>40070</v>
          </cell>
          <cell r="E6401" t="str">
            <v>I</v>
          </cell>
          <cell r="F6401" t="str">
            <v>CO - REP TWO BURNERS CARROLL B</v>
          </cell>
          <cell r="G6401" t="str">
            <v/>
          </cell>
          <cell r="H6401" t="str">
            <v/>
          </cell>
        </row>
        <row r="6402">
          <cell r="A6402" t="str">
            <v>0046590285</v>
          </cell>
          <cell r="B6402" t="str">
            <v>00465</v>
          </cell>
          <cell r="C6402" t="str">
            <v>90285</v>
          </cell>
          <cell r="D6402">
            <v>40070</v>
          </cell>
          <cell r="E6402" t="str">
            <v>I</v>
          </cell>
          <cell r="F6402" t="str">
            <v>CO - TEN FIRE DOORS</v>
          </cell>
          <cell r="G6402" t="str">
            <v/>
          </cell>
          <cell r="H6402" t="str">
            <v/>
          </cell>
        </row>
        <row r="6403">
          <cell r="A6403" t="str">
            <v>0046590355</v>
          </cell>
          <cell r="B6403" t="str">
            <v>00465</v>
          </cell>
          <cell r="C6403" t="str">
            <v>90355</v>
          </cell>
          <cell r="D6403">
            <v>40070</v>
          </cell>
          <cell r="E6403" t="str">
            <v>I</v>
          </cell>
          <cell r="F6403" t="str">
            <v>CO - RENOVATE FIRE ALARM SYSTE</v>
          </cell>
          <cell r="G6403" t="str">
            <v/>
          </cell>
          <cell r="H6403" t="str">
            <v/>
          </cell>
        </row>
        <row r="6404">
          <cell r="A6404" t="str">
            <v>0046590428</v>
          </cell>
          <cell r="B6404" t="str">
            <v>00465</v>
          </cell>
          <cell r="C6404" t="str">
            <v>90428</v>
          </cell>
          <cell r="D6404">
            <v>40070</v>
          </cell>
          <cell r="E6404" t="str">
            <v>I</v>
          </cell>
          <cell r="F6404" t="str">
            <v>CO - MEDICAL SERVICE PAYMENTS</v>
          </cell>
          <cell r="G6404" t="str">
            <v/>
          </cell>
          <cell r="H6404" t="str">
            <v/>
          </cell>
        </row>
        <row r="6405">
          <cell r="A6405" t="str">
            <v>0046591063</v>
          </cell>
          <cell r="B6405" t="str">
            <v>00465</v>
          </cell>
          <cell r="C6405" t="str">
            <v>91063</v>
          </cell>
          <cell r="D6405">
            <v>40070</v>
          </cell>
          <cell r="E6405" t="str">
            <v>I</v>
          </cell>
          <cell r="F6405" t="str">
            <v>CO - CHAPEL BLDG DONATIONS</v>
          </cell>
          <cell r="G6405" t="str">
            <v/>
          </cell>
          <cell r="H6405" t="str">
            <v/>
          </cell>
        </row>
        <row r="6406">
          <cell r="A6406" t="str">
            <v>0046591404</v>
          </cell>
          <cell r="B6406" t="str">
            <v>00465</v>
          </cell>
          <cell r="C6406" t="str">
            <v>91404</v>
          </cell>
          <cell r="D6406">
            <v>40070</v>
          </cell>
          <cell r="E6406" t="str">
            <v>I</v>
          </cell>
          <cell r="F6406" t="str">
            <v>CO - LIFT STATION PUMPS</v>
          </cell>
          <cell r="G6406" t="str">
            <v/>
          </cell>
          <cell r="H6406" t="str">
            <v/>
          </cell>
        </row>
        <row r="6407">
          <cell r="A6407" t="str">
            <v>0046591406</v>
          </cell>
          <cell r="B6407" t="str">
            <v>00465</v>
          </cell>
          <cell r="C6407" t="str">
            <v>91406</v>
          </cell>
          <cell r="D6407">
            <v>40070</v>
          </cell>
          <cell r="E6407" t="str">
            <v>I</v>
          </cell>
          <cell r="F6407" t="str">
            <v>CO - HIGH VOLTAGE ELECTRICAL R</v>
          </cell>
          <cell r="G6407" t="str">
            <v/>
          </cell>
          <cell r="H6407" t="str">
            <v/>
          </cell>
        </row>
        <row r="6408">
          <cell r="A6408" t="str">
            <v>0046591491</v>
          </cell>
          <cell r="B6408" t="str">
            <v>00465</v>
          </cell>
          <cell r="C6408" t="str">
            <v>91491</v>
          </cell>
          <cell r="D6408">
            <v>40070</v>
          </cell>
          <cell r="E6408" t="str">
            <v>I</v>
          </cell>
          <cell r="F6408" t="str">
            <v>CO - SPRINKLER FIRE PROTECTION</v>
          </cell>
          <cell r="G6408" t="str">
            <v/>
          </cell>
          <cell r="H6408" t="str">
            <v/>
          </cell>
        </row>
        <row r="6409">
          <cell r="A6409" t="str">
            <v>0046591522</v>
          </cell>
          <cell r="B6409" t="str">
            <v>00465</v>
          </cell>
          <cell r="C6409" t="str">
            <v>91522</v>
          </cell>
          <cell r="D6409">
            <v>40070</v>
          </cell>
          <cell r="E6409" t="str">
            <v>I</v>
          </cell>
          <cell r="F6409" t="str">
            <v>CO - ADA COMPLIANCE</v>
          </cell>
          <cell r="G6409" t="str">
            <v/>
          </cell>
          <cell r="H6409" t="str">
            <v/>
          </cell>
        </row>
        <row r="6410">
          <cell r="A6410" t="str">
            <v>0046591597</v>
          </cell>
          <cell r="B6410" t="str">
            <v>00465</v>
          </cell>
          <cell r="C6410" t="str">
            <v>91597</v>
          </cell>
          <cell r="D6410">
            <v>40070</v>
          </cell>
          <cell r="E6410" t="str">
            <v>I</v>
          </cell>
          <cell r="F6410" t="str">
            <v>CO - REPLACE MAIN DISHWASHER</v>
          </cell>
          <cell r="G6410" t="str">
            <v/>
          </cell>
          <cell r="H6410" t="str">
            <v/>
          </cell>
        </row>
        <row r="6411">
          <cell r="A6411" t="str">
            <v>0046591946</v>
          </cell>
          <cell r="B6411" t="str">
            <v>00465</v>
          </cell>
          <cell r="C6411" t="str">
            <v>91946</v>
          </cell>
          <cell r="D6411">
            <v>40070</v>
          </cell>
          <cell r="E6411" t="str">
            <v>I</v>
          </cell>
          <cell r="F6411" t="str">
            <v>CO - ROOFS - WELSH, HANDLEY</v>
          </cell>
          <cell r="G6411" t="str">
            <v/>
          </cell>
          <cell r="H6411" t="str">
            <v/>
          </cell>
        </row>
        <row r="6412">
          <cell r="A6412" t="str">
            <v>0046591947</v>
          </cell>
          <cell r="B6412" t="str">
            <v>00465</v>
          </cell>
          <cell r="C6412" t="str">
            <v>91947</v>
          </cell>
          <cell r="D6412">
            <v>40070</v>
          </cell>
          <cell r="E6412" t="str">
            <v>I</v>
          </cell>
          <cell r="F6412" t="str">
            <v>CO - GAS LINE REPAIR</v>
          </cell>
          <cell r="G6412" t="str">
            <v/>
          </cell>
          <cell r="H6412" t="str">
            <v/>
          </cell>
        </row>
        <row r="6413">
          <cell r="A6413" t="str">
            <v>0046592004</v>
          </cell>
          <cell r="B6413" t="str">
            <v>00465</v>
          </cell>
          <cell r="C6413" t="str">
            <v>92004</v>
          </cell>
          <cell r="D6413">
            <v>40070</v>
          </cell>
          <cell r="E6413" t="str">
            <v>I</v>
          </cell>
          <cell r="F6413" t="str">
            <v>CO - REPLACE MAIN COOL.TOWER&amp;C</v>
          </cell>
          <cell r="G6413" t="str">
            <v/>
          </cell>
          <cell r="H6413" t="str">
            <v/>
          </cell>
        </row>
        <row r="6414">
          <cell r="A6414" t="str">
            <v>0046592005</v>
          </cell>
          <cell r="B6414" t="str">
            <v>00465</v>
          </cell>
          <cell r="C6414" t="str">
            <v>92005</v>
          </cell>
          <cell r="D6414">
            <v>40070</v>
          </cell>
          <cell r="E6414" t="str">
            <v>I</v>
          </cell>
          <cell r="F6414" t="str">
            <v>CO - SPRINKLE FIVE PATIENT BUI</v>
          </cell>
          <cell r="G6414" t="str">
            <v/>
          </cell>
          <cell r="H6414" t="str">
            <v/>
          </cell>
        </row>
        <row r="6415">
          <cell r="A6415" t="str">
            <v>0046592006</v>
          </cell>
          <cell r="B6415" t="str">
            <v>00465</v>
          </cell>
          <cell r="C6415" t="str">
            <v>92006</v>
          </cell>
          <cell r="D6415">
            <v>40070</v>
          </cell>
          <cell r="E6415" t="str">
            <v>I</v>
          </cell>
          <cell r="F6415" t="str">
            <v>CO - FOOD SERVICE DELIVERY SYS</v>
          </cell>
          <cell r="G6415" t="str">
            <v/>
          </cell>
          <cell r="H6415" t="str">
            <v/>
          </cell>
        </row>
        <row r="6416">
          <cell r="A6416" t="str">
            <v>0046592043</v>
          </cell>
          <cell r="B6416" t="str">
            <v>00465</v>
          </cell>
          <cell r="C6416" t="str">
            <v>92043</v>
          </cell>
          <cell r="D6416">
            <v>40070</v>
          </cell>
          <cell r="E6416" t="str">
            <v>I</v>
          </cell>
          <cell r="F6416" t="str">
            <v>CO - REPLACE/REHAB HOT WATER S</v>
          </cell>
          <cell r="G6416" t="str">
            <v/>
          </cell>
          <cell r="H6416" t="str">
            <v/>
          </cell>
        </row>
        <row r="6417">
          <cell r="A6417" t="str">
            <v>0046592073</v>
          </cell>
          <cell r="B6417" t="str">
            <v>00465</v>
          </cell>
          <cell r="C6417" t="str">
            <v>92073</v>
          </cell>
          <cell r="D6417">
            <v>40070</v>
          </cell>
          <cell r="E6417" t="str">
            <v>I</v>
          </cell>
          <cell r="F6417" t="str">
            <v>CO - FIRE ALARM SYSTEM</v>
          </cell>
          <cell r="G6417" t="str">
            <v/>
          </cell>
          <cell r="H6417" t="str">
            <v/>
          </cell>
        </row>
        <row r="6418">
          <cell r="A6418" t="str">
            <v>0046592083</v>
          </cell>
          <cell r="B6418" t="str">
            <v>00465</v>
          </cell>
          <cell r="C6418" t="str">
            <v>92083</v>
          </cell>
          <cell r="D6418">
            <v>40070</v>
          </cell>
          <cell r="E6418" t="str">
            <v>I</v>
          </cell>
          <cell r="F6418" t="str">
            <v>CO - OUTDOOR ACTIVITY AREA REP</v>
          </cell>
          <cell r="G6418" t="str">
            <v/>
          </cell>
          <cell r="H6418" t="str">
            <v/>
          </cell>
        </row>
        <row r="6419">
          <cell r="A6419" t="str">
            <v>0046592108</v>
          </cell>
          <cell r="B6419" t="str">
            <v>00465</v>
          </cell>
          <cell r="C6419" t="str">
            <v>92108</v>
          </cell>
          <cell r="D6419">
            <v>40070</v>
          </cell>
          <cell r="E6419" t="str">
            <v>I</v>
          </cell>
          <cell r="F6419" t="str">
            <v>CO - ASSESSMENT OF PHYSICAL PL</v>
          </cell>
          <cell r="G6419" t="str">
            <v/>
          </cell>
          <cell r="H6419" t="str">
            <v/>
          </cell>
        </row>
        <row r="6420">
          <cell r="A6420" t="str">
            <v>0046593847</v>
          </cell>
          <cell r="B6420" t="str">
            <v>00465</v>
          </cell>
          <cell r="C6420" t="str">
            <v>93847</v>
          </cell>
          <cell r="D6420">
            <v>40070</v>
          </cell>
          <cell r="E6420" t="str">
            <v>I</v>
          </cell>
          <cell r="F6420" t="str">
            <v>CO - BONUS REVENUEP/Y</v>
          </cell>
          <cell r="G6420" t="str">
            <v/>
          </cell>
          <cell r="H6420" t="str">
            <v/>
          </cell>
        </row>
        <row r="6421">
          <cell r="A6421" t="str">
            <v>0047013040</v>
          </cell>
          <cell r="B6421" t="str">
            <v>00470</v>
          </cell>
          <cell r="C6421" t="str">
            <v>13040</v>
          </cell>
          <cell r="D6421">
            <v>41091</v>
          </cell>
          <cell r="E6421" t="str">
            <v>I</v>
          </cell>
          <cell r="F6421" t="str">
            <v>MUSCATATUCK STATE TNG HOSP</v>
          </cell>
          <cell r="G6421" t="str">
            <v>3</v>
          </cell>
          <cell r="H6421" t="str">
            <v>1000</v>
          </cell>
        </row>
        <row r="6422">
          <cell r="A6422" t="str">
            <v>0047017660</v>
          </cell>
          <cell r="B6422" t="str">
            <v>00470</v>
          </cell>
          <cell r="C6422" t="str">
            <v>17660</v>
          </cell>
          <cell r="D6422">
            <v>41046</v>
          </cell>
          <cell r="E6422" t="str">
            <v>I</v>
          </cell>
          <cell r="F6422" t="str">
            <v>INSURANCE RECOVERY</v>
          </cell>
          <cell r="G6422" t="str">
            <v>5</v>
          </cell>
          <cell r="H6422" t="str">
            <v>1000</v>
          </cell>
        </row>
        <row r="6423">
          <cell r="A6423" t="str">
            <v>0047019240</v>
          </cell>
          <cell r="B6423" t="str">
            <v>00470</v>
          </cell>
          <cell r="C6423" t="str">
            <v>19240</v>
          </cell>
          <cell r="D6423">
            <v>41091</v>
          </cell>
          <cell r="E6423" t="str">
            <v>I</v>
          </cell>
          <cell r="F6423" t="str">
            <v>MSDC GF Constr Fund</v>
          </cell>
          <cell r="G6423" t="str">
            <v>7</v>
          </cell>
          <cell r="H6423" t="str">
            <v>1000</v>
          </cell>
        </row>
        <row r="6424">
          <cell r="A6424" t="str">
            <v>0047041690</v>
          </cell>
          <cell r="B6424" t="str">
            <v>00470</v>
          </cell>
          <cell r="C6424" t="str">
            <v>41690</v>
          </cell>
          <cell r="D6424">
            <v>41046</v>
          </cell>
          <cell r="E6424" t="str">
            <v>I</v>
          </cell>
          <cell r="F6424" t="str">
            <v>INDIVIDUAL SUPPORT-REV ONLY</v>
          </cell>
          <cell r="G6424" t="str">
            <v>3</v>
          </cell>
          <cell r="H6424" t="str">
            <v>3890</v>
          </cell>
        </row>
        <row r="6425">
          <cell r="A6425" t="str">
            <v>0047045730</v>
          </cell>
          <cell r="B6425" t="str">
            <v>00470</v>
          </cell>
          <cell r="C6425" t="str">
            <v>45730</v>
          </cell>
          <cell r="D6425">
            <v>41046</v>
          </cell>
          <cell r="E6425" t="str">
            <v>I</v>
          </cell>
          <cell r="F6425" t="str">
            <v>UNIFORM RENTAL PAYROLL DEDUCT</v>
          </cell>
          <cell r="G6425" t="str">
            <v>3</v>
          </cell>
          <cell r="H6425" t="str">
            <v>6000</v>
          </cell>
        </row>
        <row r="6426">
          <cell r="A6426" t="str">
            <v>0047045740</v>
          </cell>
          <cell r="B6426" t="str">
            <v>00470</v>
          </cell>
          <cell r="C6426" t="str">
            <v>45740</v>
          </cell>
          <cell r="D6426">
            <v>41091</v>
          </cell>
          <cell r="E6426" t="str">
            <v>I</v>
          </cell>
          <cell r="F6426" t="str">
            <v>MSDC VOCATIONAL</v>
          </cell>
          <cell r="G6426" t="str">
            <v>3</v>
          </cell>
          <cell r="H6426" t="str">
            <v>6000</v>
          </cell>
        </row>
        <row r="6427">
          <cell r="A6427" t="str">
            <v>0047061910</v>
          </cell>
          <cell r="B6427" t="str">
            <v>00470</v>
          </cell>
          <cell r="C6427" t="str">
            <v>61910</v>
          </cell>
          <cell r="D6427">
            <v>40071</v>
          </cell>
          <cell r="E6427" t="str">
            <v>I</v>
          </cell>
          <cell r="F6427" t="str">
            <v>ISDH DHHS Fund</v>
          </cell>
          <cell r="G6427" t="str">
            <v>7</v>
          </cell>
          <cell r="H6427" t="str">
            <v>8093</v>
          </cell>
        </row>
        <row r="6428">
          <cell r="A6428" t="str">
            <v>0047062100</v>
          </cell>
          <cell r="B6428" t="str">
            <v>00470</v>
          </cell>
          <cell r="C6428" t="str">
            <v>62100</v>
          </cell>
          <cell r="D6428">
            <v>41275</v>
          </cell>
          <cell r="E6428" t="str">
            <v>I</v>
          </cell>
          <cell r="F6428" t="str">
            <v>FSSA DOAg Fund</v>
          </cell>
          <cell r="G6428" t="str">
            <v>7</v>
          </cell>
          <cell r="H6428" t="str">
            <v>8010</v>
          </cell>
        </row>
        <row r="6429">
          <cell r="A6429" t="str">
            <v>0047062130</v>
          </cell>
          <cell r="B6429" t="str">
            <v>00470</v>
          </cell>
          <cell r="C6429" t="str">
            <v>62130</v>
          </cell>
          <cell r="D6429">
            <v>40071</v>
          </cell>
          <cell r="E6429" t="str">
            <v>I</v>
          </cell>
          <cell r="F6429" t="str">
            <v>FSSA DHHS Fund</v>
          </cell>
          <cell r="G6429" t="str">
            <v>7</v>
          </cell>
          <cell r="H6429" t="str">
            <v>8093</v>
          </cell>
        </row>
        <row r="6430">
          <cell r="A6430" t="str">
            <v>0047070536</v>
          </cell>
          <cell r="B6430" t="str">
            <v>00470</v>
          </cell>
          <cell r="C6430" t="str">
            <v>70536</v>
          </cell>
          <cell r="D6430">
            <v>732</v>
          </cell>
          <cell r="E6430" t="str">
            <v>A</v>
          </cell>
          <cell r="F6430" t="str">
            <v>MSDC Postwar Constr Fund</v>
          </cell>
          <cell r="G6430" t="str">
            <v>7</v>
          </cell>
          <cell r="H6430" t="str">
            <v>3800</v>
          </cell>
        </row>
        <row r="6431">
          <cell r="A6431" t="str">
            <v>0047089090</v>
          </cell>
          <cell r="B6431" t="str">
            <v>00470</v>
          </cell>
          <cell r="C6431" t="str">
            <v>89090</v>
          </cell>
          <cell r="D6431">
            <v>40360</v>
          </cell>
          <cell r="E6431" t="str">
            <v>I</v>
          </cell>
          <cell r="F6431" t="str">
            <v>Inactivate after Year-end</v>
          </cell>
          <cell r="G6431" t="str">
            <v>3</v>
          </cell>
          <cell r="H6431" t="str">
            <v>1000</v>
          </cell>
        </row>
        <row r="6432">
          <cell r="A6432" t="str">
            <v>0047089329</v>
          </cell>
          <cell r="B6432" t="str">
            <v>00470</v>
          </cell>
          <cell r="C6432" t="str">
            <v>89329</v>
          </cell>
          <cell r="D6432">
            <v>40071</v>
          </cell>
          <cell r="E6432" t="str">
            <v>I</v>
          </cell>
          <cell r="F6432" t="str">
            <v>CO- INACTIVATE-BONUS REVENUE</v>
          </cell>
          <cell r="G6432" t="str">
            <v>3</v>
          </cell>
          <cell r="H6432" t="str">
            <v>3890</v>
          </cell>
        </row>
        <row r="6433">
          <cell r="A6433" t="str">
            <v>0047090138</v>
          </cell>
          <cell r="B6433" t="str">
            <v>00470</v>
          </cell>
          <cell r="C6433" t="str">
            <v>90138</v>
          </cell>
          <cell r="D6433">
            <v>40070</v>
          </cell>
          <cell r="E6433" t="str">
            <v>I</v>
          </cell>
          <cell r="F6433" t="str">
            <v>CO - RENOVATE AIR COND BLDG 8&amp;</v>
          </cell>
          <cell r="G6433" t="str">
            <v/>
          </cell>
          <cell r="H6433" t="str">
            <v/>
          </cell>
        </row>
        <row r="6434">
          <cell r="A6434" t="str">
            <v>0047090155</v>
          </cell>
          <cell r="B6434" t="str">
            <v>00470</v>
          </cell>
          <cell r="C6434" t="str">
            <v>90155</v>
          </cell>
          <cell r="D6434">
            <v>40070</v>
          </cell>
          <cell r="E6434" t="str">
            <v>I</v>
          </cell>
          <cell r="F6434" t="str">
            <v>CO - PLUMBING REHAB TANK BOILE</v>
          </cell>
          <cell r="G6434" t="str">
            <v/>
          </cell>
          <cell r="H6434" t="str">
            <v/>
          </cell>
        </row>
        <row r="6435">
          <cell r="A6435" t="str">
            <v>0047090163</v>
          </cell>
          <cell r="B6435" t="str">
            <v>00470</v>
          </cell>
          <cell r="C6435" t="str">
            <v>90163</v>
          </cell>
          <cell r="D6435">
            <v>40070</v>
          </cell>
          <cell r="E6435" t="str">
            <v>I</v>
          </cell>
          <cell r="F6435" t="str">
            <v>CO - INSTRUMENT PANEL</v>
          </cell>
          <cell r="G6435" t="str">
            <v/>
          </cell>
          <cell r="H6435" t="str">
            <v/>
          </cell>
        </row>
        <row r="6436">
          <cell r="A6436" t="str">
            <v>0047090164</v>
          </cell>
          <cell r="B6436" t="str">
            <v>00470</v>
          </cell>
          <cell r="C6436" t="str">
            <v>90164</v>
          </cell>
          <cell r="D6436">
            <v>40070</v>
          </cell>
          <cell r="E6436" t="str">
            <v>I</v>
          </cell>
          <cell r="F6436" t="str">
            <v>CO - REPAIR SEWER LINES</v>
          </cell>
          <cell r="G6436" t="str">
            <v/>
          </cell>
          <cell r="H6436" t="str">
            <v/>
          </cell>
        </row>
        <row r="6437">
          <cell r="A6437" t="str">
            <v>0047090167</v>
          </cell>
          <cell r="B6437" t="str">
            <v>00470</v>
          </cell>
          <cell r="C6437" t="str">
            <v>90167</v>
          </cell>
          <cell r="D6437">
            <v>40070</v>
          </cell>
          <cell r="E6437" t="str">
            <v>I</v>
          </cell>
          <cell r="F6437" t="str">
            <v>CO - RENOVATE ELECTRICAL SYSTE</v>
          </cell>
          <cell r="G6437" t="str">
            <v/>
          </cell>
          <cell r="H6437" t="str">
            <v/>
          </cell>
        </row>
        <row r="6438">
          <cell r="A6438" t="str">
            <v>0047090172</v>
          </cell>
          <cell r="B6438" t="str">
            <v>00470</v>
          </cell>
          <cell r="C6438" t="str">
            <v>90172</v>
          </cell>
          <cell r="D6438">
            <v>40070</v>
          </cell>
          <cell r="E6438" t="str">
            <v>I</v>
          </cell>
          <cell r="F6438" t="str">
            <v>CO - RETUBE BOILER</v>
          </cell>
          <cell r="G6438" t="str">
            <v/>
          </cell>
          <cell r="H6438" t="str">
            <v/>
          </cell>
        </row>
        <row r="6439">
          <cell r="A6439" t="str">
            <v>0047090184</v>
          </cell>
          <cell r="B6439" t="str">
            <v>00470</v>
          </cell>
          <cell r="C6439" t="str">
            <v>90184</v>
          </cell>
          <cell r="D6439">
            <v>40070</v>
          </cell>
          <cell r="E6439" t="str">
            <v>I</v>
          </cell>
          <cell r="F6439" t="str">
            <v>CO - MUSCATATUCK ST HOSP PHONE</v>
          </cell>
          <cell r="G6439" t="str">
            <v/>
          </cell>
          <cell r="H6439" t="str">
            <v/>
          </cell>
        </row>
        <row r="6440">
          <cell r="A6440" t="str">
            <v>0047090207</v>
          </cell>
          <cell r="B6440" t="str">
            <v>00470</v>
          </cell>
          <cell r="C6440" t="str">
            <v>90207</v>
          </cell>
          <cell r="D6440">
            <v>40070</v>
          </cell>
          <cell r="E6440" t="str">
            <v>I</v>
          </cell>
          <cell r="F6440" t="str">
            <v>CO - RETUBE BOILER 1</v>
          </cell>
          <cell r="G6440" t="str">
            <v/>
          </cell>
          <cell r="H6440" t="str">
            <v/>
          </cell>
        </row>
        <row r="6441">
          <cell r="A6441" t="str">
            <v>0047090213</v>
          </cell>
          <cell r="B6441" t="str">
            <v>00470</v>
          </cell>
          <cell r="C6441" t="str">
            <v>90213</v>
          </cell>
          <cell r="D6441">
            <v>40070</v>
          </cell>
          <cell r="E6441" t="str">
            <v>I</v>
          </cell>
          <cell r="F6441" t="str">
            <v>CO - HEAT SYSTEMS WATER TRMT L</v>
          </cell>
          <cell r="G6441" t="str">
            <v/>
          </cell>
          <cell r="H6441" t="str">
            <v/>
          </cell>
        </row>
        <row r="6442">
          <cell r="A6442" t="str">
            <v>0047090214</v>
          </cell>
          <cell r="B6442" t="str">
            <v>00470</v>
          </cell>
          <cell r="C6442" t="str">
            <v>90214</v>
          </cell>
          <cell r="D6442">
            <v>40070</v>
          </cell>
          <cell r="E6442" t="str">
            <v>I</v>
          </cell>
          <cell r="F6442" t="str">
            <v>CO - UPGRADE BATH AREA VENTILA</v>
          </cell>
          <cell r="G6442" t="str">
            <v/>
          </cell>
          <cell r="H6442" t="str">
            <v/>
          </cell>
        </row>
        <row r="6443">
          <cell r="A6443" t="str">
            <v>0047090218</v>
          </cell>
          <cell r="B6443" t="str">
            <v>00470</v>
          </cell>
          <cell r="C6443" t="str">
            <v>90218</v>
          </cell>
          <cell r="D6443">
            <v>40070</v>
          </cell>
          <cell r="E6443" t="str">
            <v>I</v>
          </cell>
          <cell r="F6443" t="str">
            <v>CO - HANDRAIL DOOR WALL PROT-C</v>
          </cell>
          <cell r="G6443" t="str">
            <v/>
          </cell>
          <cell r="H6443" t="str">
            <v/>
          </cell>
        </row>
        <row r="6444">
          <cell r="A6444" t="str">
            <v>0047090219</v>
          </cell>
          <cell r="B6444" t="str">
            <v>00470</v>
          </cell>
          <cell r="C6444" t="str">
            <v>90219</v>
          </cell>
          <cell r="D6444">
            <v>40070</v>
          </cell>
          <cell r="E6444" t="str">
            <v>I</v>
          </cell>
          <cell r="F6444" t="str">
            <v>CO - WATER TRTMNT FLTR'P OVERH</v>
          </cell>
          <cell r="G6444" t="str">
            <v/>
          </cell>
          <cell r="H6444" t="str">
            <v/>
          </cell>
        </row>
        <row r="6445">
          <cell r="A6445" t="str">
            <v>0047090220</v>
          </cell>
          <cell r="B6445" t="str">
            <v>00470</v>
          </cell>
          <cell r="C6445" t="str">
            <v>90220</v>
          </cell>
          <cell r="D6445">
            <v>40070</v>
          </cell>
          <cell r="E6445" t="str">
            <v>I</v>
          </cell>
          <cell r="F6445" t="str">
            <v>CO - RENOVATE C KITCHEN CHILL,</v>
          </cell>
          <cell r="G6445" t="str">
            <v/>
          </cell>
          <cell r="H6445" t="str">
            <v/>
          </cell>
        </row>
        <row r="6446">
          <cell r="A6446" t="str">
            <v>0047090221</v>
          </cell>
          <cell r="B6446" t="str">
            <v>00470</v>
          </cell>
          <cell r="C6446" t="str">
            <v>90221</v>
          </cell>
          <cell r="D6446">
            <v>40070</v>
          </cell>
          <cell r="E6446" t="str">
            <v>I</v>
          </cell>
          <cell r="F6446" t="str">
            <v>CO - C KITCHEN REPLACE TRAY,DI</v>
          </cell>
          <cell r="G6446" t="str">
            <v/>
          </cell>
          <cell r="H6446" t="str">
            <v/>
          </cell>
        </row>
        <row r="6447">
          <cell r="A6447" t="str">
            <v>0047090222</v>
          </cell>
          <cell r="B6447" t="str">
            <v>00470</v>
          </cell>
          <cell r="C6447" t="str">
            <v>90222</v>
          </cell>
          <cell r="D6447">
            <v>40070</v>
          </cell>
          <cell r="E6447" t="str">
            <v>I</v>
          </cell>
          <cell r="F6447" t="str">
            <v>CO - REROOF EIGHT BUILDINGS</v>
          </cell>
          <cell r="G6447" t="str">
            <v/>
          </cell>
          <cell r="H6447" t="str">
            <v/>
          </cell>
        </row>
        <row r="6448">
          <cell r="A6448" t="str">
            <v>0047090223</v>
          </cell>
          <cell r="B6448" t="str">
            <v>00470</v>
          </cell>
          <cell r="C6448" t="str">
            <v>90223</v>
          </cell>
          <cell r="D6448">
            <v>40070</v>
          </cell>
          <cell r="E6448" t="str">
            <v>I</v>
          </cell>
          <cell r="F6448" t="str">
            <v>CO - LAUNDRY IMPROVEMENTS</v>
          </cell>
          <cell r="G6448" t="str">
            <v/>
          </cell>
          <cell r="H6448" t="str">
            <v/>
          </cell>
        </row>
        <row r="6449">
          <cell r="A6449" t="str">
            <v>0047090261</v>
          </cell>
          <cell r="B6449" t="str">
            <v>00470</v>
          </cell>
          <cell r="C6449" t="str">
            <v>90261</v>
          </cell>
          <cell r="D6449">
            <v>40070</v>
          </cell>
          <cell r="E6449" t="str">
            <v>I</v>
          </cell>
          <cell r="F6449" t="str">
            <v>CO - COAL SILO REPLACEMENT</v>
          </cell>
          <cell r="G6449" t="str">
            <v/>
          </cell>
          <cell r="H6449" t="str">
            <v/>
          </cell>
        </row>
        <row r="6450">
          <cell r="A6450" t="str">
            <v>0047090275</v>
          </cell>
          <cell r="B6450" t="str">
            <v>00470</v>
          </cell>
          <cell r="C6450" t="str">
            <v>90275</v>
          </cell>
          <cell r="D6450">
            <v>40070</v>
          </cell>
          <cell r="E6450" t="str">
            <v>I</v>
          </cell>
          <cell r="F6450" t="str">
            <v>CO - INST HT PMP BLDG 54 55 56</v>
          </cell>
          <cell r="G6450" t="str">
            <v/>
          </cell>
          <cell r="H6450" t="str">
            <v/>
          </cell>
        </row>
        <row r="6451">
          <cell r="A6451" t="str">
            <v>0047090278</v>
          </cell>
          <cell r="B6451" t="str">
            <v>00470</v>
          </cell>
          <cell r="C6451" t="str">
            <v>90278</v>
          </cell>
          <cell r="D6451">
            <v>40070</v>
          </cell>
          <cell r="E6451" t="str">
            <v>I</v>
          </cell>
          <cell r="F6451" t="str">
            <v>CO - SPRINKLER SYS BLDGS 14 15</v>
          </cell>
          <cell r="G6451" t="str">
            <v/>
          </cell>
          <cell r="H6451" t="str">
            <v/>
          </cell>
        </row>
        <row r="6452">
          <cell r="A6452" t="str">
            <v>0047090280</v>
          </cell>
          <cell r="B6452" t="str">
            <v>00470</v>
          </cell>
          <cell r="C6452" t="str">
            <v>90280</v>
          </cell>
          <cell r="D6452">
            <v>40070</v>
          </cell>
          <cell r="E6452" t="str">
            <v>I</v>
          </cell>
          <cell r="F6452" t="str">
            <v>CO - REPLUMB CENTRAL STOCKROOM</v>
          </cell>
          <cell r="G6452" t="str">
            <v/>
          </cell>
          <cell r="H6452" t="str">
            <v/>
          </cell>
        </row>
        <row r="6453">
          <cell r="A6453" t="str">
            <v>0047090281</v>
          </cell>
          <cell r="B6453" t="str">
            <v>00470</v>
          </cell>
          <cell r="C6453" t="str">
            <v>90281</v>
          </cell>
          <cell r="D6453">
            <v>40070</v>
          </cell>
          <cell r="E6453" t="str">
            <v>I</v>
          </cell>
          <cell r="F6453" t="str">
            <v>CO - RENOVATE BUILDINGS 20 &amp; 3</v>
          </cell>
          <cell r="G6453" t="str">
            <v/>
          </cell>
          <cell r="H6453" t="str">
            <v/>
          </cell>
        </row>
        <row r="6454">
          <cell r="A6454" t="str">
            <v>0047090282</v>
          </cell>
          <cell r="B6454" t="str">
            <v>00470</v>
          </cell>
          <cell r="C6454" t="str">
            <v>90282</v>
          </cell>
          <cell r="D6454">
            <v>40070</v>
          </cell>
          <cell r="E6454" t="str">
            <v>I</v>
          </cell>
          <cell r="F6454" t="str">
            <v>CO - INSTALL STORM WIND DOORS</v>
          </cell>
          <cell r="G6454" t="str">
            <v/>
          </cell>
          <cell r="H6454" t="str">
            <v/>
          </cell>
        </row>
        <row r="6455">
          <cell r="A6455" t="str">
            <v>0047090284</v>
          </cell>
          <cell r="B6455" t="str">
            <v>00470</v>
          </cell>
          <cell r="C6455" t="str">
            <v>90284</v>
          </cell>
          <cell r="D6455">
            <v>40070</v>
          </cell>
          <cell r="E6455" t="str">
            <v>I</v>
          </cell>
          <cell r="F6455" t="str">
            <v>CO - RENOV HOT/COLD WATER DIS</v>
          </cell>
          <cell r="G6455" t="str">
            <v/>
          </cell>
          <cell r="H6455" t="str">
            <v/>
          </cell>
        </row>
        <row r="6456">
          <cell r="A6456" t="str">
            <v>0047090299</v>
          </cell>
          <cell r="B6456" t="str">
            <v>00470</v>
          </cell>
          <cell r="C6456" t="str">
            <v>90299</v>
          </cell>
          <cell r="D6456">
            <v>40070</v>
          </cell>
          <cell r="E6456" t="str">
            <v>I</v>
          </cell>
          <cell r="F6456" t="str">
            <v>CO - MECH DR OPE BLDG 14 15 33</v>
          </cell>
          <cell r="G6456" t="str">
            <v/>
          </cell>
          <cell r="H6456" t="str">
            <v/>
          </cell>
        </row>
        <row r="6457">
          <cell r="A6457" t="str">
            <v>0047090300</v>
          </cell>
          <cell r="B6457" t="str">
            <v>00470</v>
          </cell>
          <cell r="C6457" t="str">
            <v>90300</v>
          </cell>
          <cell r="D6457">
            <v>40070</v>
          </cell>
          <cell r="E6457" t="str">
            <v>I</v>
          </cell>
          <cell r="F6457" t="str">
            <v>CO - REPLACE WINDOWS</v>
          </cell>
          <cell r="G6457" t="str">
            <v/>
          </cell>
          <cell r="H6457" t="str">
            <v/>
          </cell>
        </row>
        <row r="6458">
          <cell r="A6458" t="str">
            <v>0047090301</v>
          </cell>
          <cell r="B6458" t="str">
            <v>00470</v>
          </cell>
          <cell r="C6458" t="str">
            <v>90301</v>
          </cell>
          <cell r="D6458">
            <v>40070</v>
          </cell>
          <cell r="E6458" t="str">
            <v>I</v>
          </cell>
          <cell r="F6458" t="str">
            <v>CO - TUCKPOINT SEAL BLDGS 21 -</v>
          </cell>
          <cell r="G6458" t="str">
            <v/>
          </cell>
          <cell r="H6458" t="str">
            <v/>
          </cell>
        </row>
        <row r="6459">
          <cell r="A6459" t="str">
            <v>0047090302</v>
          </cell>
          <cell r="B6459" t="str">
            <v>00470</v>
          </cell>
          <cell r="C6459" t="str">
            <v>90302</v>
          </cell>
          <cell r="D6459">
            <v>40070</v>
          </cell>
          <cell r="E6459" t="str">
            <v>I</v>
          </cell>
          <cell r="F6459" t="str">
            <v>CO - RENOV HOT/COLD WATER BLD</v>
          </cell>
          <cell r="G6459" t="str">
            <v/>
          </cell>
          <cell r="H6459" t="str">
            <v/>
          </cell>
        </row>
        <row r="6460">
          <cell r="A6460" t="str">
            <v>0047090303</v>
          </cell>
          <cell r="B6460" t="str">
            <v>00470</v>
          </cell>
          <cell r="C6460" t="str">
            <v>90303</v>
          </cell>
          <cell r="D6460">
            <v>40070</v>
          </cell>
          <cell r="E6460" t="str">
            <v>I</v>
          </cell>
          <cell r="F6460" t="str">
            <v>CO - RAZE BLDGS 04/45</v>
          </cell>
          <cell r="G6460" t="str">
            <v/>
          </cell>
          <cell r="H6460" t="str">
            <v/>
          </cell>
        </row>
        <row r="6461">
          <cell r="A6461" t="str">
            <v>0047090304</v>
          </cell>
          <cell r="B6461" t="str">
            <v>00470</v>
          </cell>
          <cell r="C6461" t="str">
            <v>90304</v>
          </cell>
          <cell r="D6461">
            <v>40070</v>
          </cell>
          <cell r="E6461" t="str">
            <v>I</v>
          </cell>
          <cell r="F6461" t="str">
            <v>CO - RENOVATE KITCH/BATH BLDG</v>
          </cell>
          <cell r="G6461" t="str">
            <v/>
          </cell>
          <cell r="H6461" t="str">
            <v/>
          </cell>
        </row>
        <row r="6462">
          <cell r="A6462" t="str">
            <v>0047090311</v>
          </cell>
          <cell r="B6462" t="str">
            <v>00470</v>
          </cell>
          <cell r="C6462" t="str">
            <v>90311</v>
          </cell>
          <cell r="D6462">
            <v>40070</v>
          </cell>
          <cell r="E6462" t="str">
            <v>I</v>
          </cell>
          <cell r="F6462" t="str">
            <v>CO - BRUSH CREEK RESERVOIR DAM</v>
          </cell>
          <cell r="G6462" t="str">
            <v/>
          </cell>
          <cell r="H6462" t="str">
            <v/>
          </cell>
        </row>
        <row r="6463">
          <cell r="A6463" t="str">
            <v>0047090429</v>
          </cell>
          <cell r="B6463" t="str">
            <v>00470</v>
          </cell>
          <cell r="C6463" t="str">
            <v>90429</v>
          </cell>
          <cell r="D6463">
            <v>40070</v>
          </cell>
          <cell r="E6463" t="str">
            <v>I</v>
          </cell>
          <cell r="F6463" t="str">
            <v>CO - MEDICAL SERVICE PAYMENTS</v>
          </cell>
          <cell r="G6463" t="str">
            <v/>
          </cell>
          <cell r="H6463" t="str">
            <v/>
          </cell>
        </row>
        <row r="6464">
          <cell r="A6464" t="str">
            <v>0047090642</v>
          </cell>
          <cell r="B6464" t="str">
            <v>00470</v>
          </cell>
          <cell r="C6464" t="str">
            <v>90642</v>
          </cell>
          <cell r="D6464">
            <v>40070</v>
          </cell>
          <cell r="E6464" t="str">
            <v>I</v>
          </cell>
          <cell r="F6464" t="str">
            <v>CO - PREVENTIVE MAINTENANCE</v>
          </cell>
          <cell r="G6464" t="str">
            <v/>
          </cell>
          <cell r="H6464" t="str">
            <v/>
          </cell>
        </row>
        <row r="6465">
          <cell r="A6465" t="str">
            <v>0047091432</v>
          </cell>
          <cell r="B6465" t="str">
            <v>00470</v>
          </cell>
          <cell r="C6465" t="str">
            <v>91432</v>
          </cell>
          <cell r="D6465">
            <v>40070</v>
          </cell>
          <cell r="E6465" t="str">
            <v>I</v>
          </cell>
          <cell r="F6465" t="str">
            <v>CO - REHAB WATER TANK</v>
          </cell>
          <cell r="G6465" t="str">
            <v/>
          </cell>
          <cell r="H6465" t="str">
            <v/>
          </cell>
        </row>
        <row r="6466">
          <cell r="A6466" t="str">
            <v>0047091433</v>
          </cell>
          <cell r="B6466" t="str">
            <v>00470</v>
          </cell>
          <cell r="C6466" t="str">
            <v>91433</v>
          </cell>
          <cell r="D6466">
            <v>40070</v>
          </cell>
          <cell r="E6466" t="str">
            <v>I</v>
          </cell>
          <cell r="F6466" t="str">
            <v>CO - REPLACE WINDOWS BLDGS 59</v>
          </cell>
          <cell r="G6466" t="str">
            <v/>
          </cell>
          <cell r="H6466" t="str">
            <v/>
          </cell>
        </row>
        <row r="6467">
          <cell r="A6467" t="str">
            <v>0047091457</v>
          </cell>
          <cell r="B6467" t="str">
            <v>00470</v>
          </cell>
          <cell r="C6467" t="str">
            <v>91457</v>
          </cell>
          <cell r="D6467">
            <v>40070</v>
          </cell>
          <cell r="E6467" t="str">
            <v>I</v>
          </cell>
          <cell r="F6467" t="str">
            <v>CO - LIFE SAFETY CERTIFICATION</v>
          </cell>
          <cell r="G6467" t="str">
            <v/>
          </cell>
          <cell r="H6467" t="str">
            <v/>
          </cell>
        </row>
        <row r="6468">
          <cell r="A6468" t="str">
            <v>0047091458</v>
          </cell>
          <cell r="B6468" t="str">
            <v>00470</v>
          </cell>
          <cell r="C6468" t="str">
            <v>91458</v>
          </cell>
          <cell r="D6468">
            <v>40070</v>
          </cell>
          <cell r="E6468" t="str">
            <v>I</v>
          </cell>
          <cell r="F6468" t="str">
            <v>CO - LIFE SAFETY CERTIFICATION</v>
          </cell>
          <cell r="G6468" t="str">
            <v/>
          </cell>
          <cell r="H6468" t="str">
            <v/>
          </cell>
        </row>
        <row r="6469">
          <cell r="A6469" t="str">
            <v>0047091459</v>
          </cell>
          <cell r="B6469" t="str">
            <v>00470</v>
          </cell>
          <cell r="C6469" t="str">
            <v>91459</v>
          </cell>
          <cell r="D6469">
            <v>40070</v>
          </cell>
          <cell r="E6469" t="str">
            <v>I</v>
          </cell>
          <cell r="F6469" t="str">
            <v>CO - LIFE SAFETY CERTIF. POWER</v>
          </cell>
          <cell r="G6469" t="str">
            <v/>
          </cell>
          <cell r="H6469" t="str">
            <v/>
          </cell>
        </row>
        <row r="6470">
          <cell r="A6470" t="str">
            <v>0047091463</v>
          </cell>
          <cell r="B6470" t="str">
            <v>00470</v>
          </cell>
          <cell r="C6470" t="str">
            <v>91463</v>
          </cell>
          <cell r="D6470">
            <v>40070</v>
          </cell>
          <cell r="E6470" t="str">
            <v>I</v>
          </cell>
          <cell r="F6470" t="str">
            <v>CO - CLINICAL WORKSHOP BUILDIN</v>
          </cell>
          <cell r="G6470" t="str">
            <v/>
          </cell>
          <cell r="H6470" t="str">
            <v/>
          </cell>
        </row>
        <row r="6471">
          <cell r="A6471" t="str">
            <v>0047091490</v>
          </cell>
          <cell r="B6471" t="str">
            <v>00470</v>
          </cell>
          <cell r="C6471" t="str">
            <v>91490</v>
          </cell>
          <cell r="D6471">
            <v>40070</v>
          </cell>
          <cell r="E6471" t="str">
            <v>I</v>
          </cell>
          <cell r="F6471" t="str">
            <v>CO - UNDERGROUND STORAGE TANK</v>
          </cell>
          <cell r="G6471" t="str">
            <v/>
          </cell>
          <cell r="H6471" t="str">
            <v/>
          </cell>
        </row>
        <row r="6472">
          <cell r="A6472" t="str">
            <v>0047091523</v>
          </cell>
          <cell r="B6472" t="str">
            <v>00470</v>
          </cell>
          <cell r="C6472" t="str">
            <v>91523</v>
          </cell>
          <cell r="D6472">
            <v>40070</v>
          </cell>
          <cell r="E6472" t="str">
            <v>I</v>
          </cell>
          <cell r="F6472" t="str">
            <v>CO - RESTROOM REPAIR &amp; REHAB</v>
          </cell>
          <cell r="G6472" t="str">
            <v/>
          </cell>
          <cell r="H6472" t="str">
            <v/>
          </cell>
        </row>
        <row r="6473">
          <cell r="A6473" t="str">
            <v>0047091524</v>
          </cell>
          <cell r="B6473" t="str">
            <v>00470</v>
          </cell>
          <cell r="C6473" t="str">
            <v>91524</v>
          </cell>
          <cell r="D6473">
            <v>40070</v>
          </cell>
          <cell r="E6473" t="str">
            <v>I</v>
          </cell>
          <cell r="F6473" t="str">
            <v>CO - REMOVAL/INSTALLATION AC</v>
          </cell>
          <cell r="G6473" t="str">
            <v/>
          </cell>
          <cell r="H6473" t="str">
            <v/>
          </cell>
        </row>
        <row r="6474">
          <cell r="A6474" t="str">
            <v>0047091530</v>
          </cell>
          <cell r="B6474" t="str">
            <v>00470</v>
          </cell>
          <cell r="C6474" t="str">
            <v>91530</v>
          </cell>
          <cell r="D6474">
            <v>40070</v>
          </cell>
          <cell r="E6474" t="str">
            <v>I</v>
          </cell>
          <cell r="F6474" t="str">
            <v>CO - ROOF REPLACEMENTS</v>
          </cell>
          <cell r="G6474" t="str">
            <v/>
          </cell>
          <cell r="H6474" t="str">
            <v/>
          </cell>
        </row>
        <row r="6475">
          <cell r="A6475" t="str">
            <v>0047091531</v>
          </cell>
          <cell r="B6475" t="str">
            <v>00470</v>
          </cell>
          <cell r="C6475" t="str">
            <v>91531</v>
          </cell>
          <cell r="D6475">
            <v>40070</v>
          </cell>
          <cell r="E6475" t="str">
            <v>I</v>
          </cell>
          <cell r="F6475" t="str">
            <v>CO - REPLACE UNDERGROUND STEAM</v>
          </cell>
          <cell r="G6475" t="str">
            <v/>
          </cell>
          <cell r="H6475" t="str">
            <v/>
          </cell>
        </row>
        <row r="6476">
          <cell r="A6476" t="str">
            <v>0047091538</v>
          </cell>
          <cell r="B6476" t="str">
            <v>00470</v>
          </cell>
          <cell r="C6476" t="str">
            <v>91538</v>
          </cell>
          <cell r="D6476">
            <v>40070</v>
          </cell>
          <cell r="E6476" t="str">
            <v>I</v>
          </cell>
          <cell r="F6476" t="str">
            <v>CO - FACILITY STOREROOM</v>
          </cell>
          <cell r="G6476" t="str">
            <v/>
          </cell>
          <cell r="H6476" t="str">
            <v/>
          </cell>
        </row>
        <row r="6477">
          <cell r="A6477" t="str">
            <v>0047091559</v>
          </cell>
          <cell r="B6477" t="str">
            <v>00470</v>
          </cell>
          <cell r="C6477" t="str">
            <v>91559</v>
          </cell>
          <cell r="D6477">
            <v>40070</v>
          </cell>
          <cell r="E6477" t="str">
            <v>I</v>
          </cell>
          <cell r="F6477" t="str">
            <v>CO - BUILDING 24 WATERWORKS</v>
          </cell>
          <cell r="G6477" t="str">
            <v/>
          </cell>
          <cell r="H6477" t="str">
            <v/>
          </cell>
        </row>
        <row r="6478">
          <cell r="A6478" t="str">
            <v>0047091564</v>
          </cell>
          <cell r="B6478" t="str">
            <v>00470</v>
          </cell>
          <cell r="C6478" t="str">
            <v>91564</v>
          </cell>
          <cell r="D6478">
            <v>40070</v>
          </cell>
          <cell r="E6478" t="str">
            <v>I</v>
          </cell>
          <cell r="F6478" t="str">
            <v>CO - LIFE SAFETY CERTIFICATION</v>
          </cell>
          <cell r="G6478" t="str">
            <v/>
          </cell>
          <cell r="H6478" t="str">
            <v/>
          </cell>
        </row>
        <row r="6479">
          <cell r="A6479" t="str">
            <v>0047091627</v>
          </cell>
          <cell r="B6479" t="str">
            <v>00470</v>
          </cell>
          <cell r="C6479" t="str">
            <v>91627</v>
          </cell>
          <cell r="D6479">
            <v>40070</v>
          </cell>
          <cell r="E6479" t="str">
            <v>I</v>
          </cell>
          <cell r="F6479" t="str">
            <v>CO - IMPROVE RAMPS</v>
          </cell>
          <cell r="G6479" t="str">
            <v/>
          </cell>
          <cell r="H6479" t="str">
            <v/>
          </cell>
        </row>
        <row r="6480">
          <cell r="A6480" t="str">
            <v>0047091666</v>
          </cell>
          <cell r="B6480" t="str">
            <v>00470</v>
          </cell>
          <cell r="C6480" t="str">
            <v>91666</v>
          </cell>
          <cell r="D6480">
            <v>40070</v>
          </cell>
          <cell r="E6480" t="str">
            <v>I</v>
          </cell>
          <cell r="F6480" t="str">
            <v>CO - REPLACE STEAM TUBES IN BO</v>
          </cell>
          <cell r="G6480" t="str">
            <v/>
          </cell>
          <cell r="H6480" t="str">
            <v/>
          </cell>
        </row>
        <row r="6481">
          <cell r="A6481" t="str">
            <v>0047092100</v>
          </cell>
          <cell r="B6481" t="str">
            <v>00470</v>
          </cell>
          <cell r="C6481" t="str">
            <v>92100</v>
          </cell>
          <cell r="D6481">
            <v>40070</v>
          </cell>
          <cell r="E6481" t="str">
            <v>I</v>
          </cell>
          <cell r="F6481" t="str">
            <v>CO - LAUNDRY FLOOR REPAIR</v>
          </cell>
          <cell r="G6481" t="str">
            <v/>
          </cell>
          <cell r="H6481" t="str">
            <v/>
          </cell>
        </row>
        <row r="6482">
          <cell r="A6482" t="str">
            <v>0047092104</v>
          </cell>
          <cell r="B6482" t="str">
            <v>00470</v>
          </cell>
          <cell r="C6482" t="str">
            <v>92104</v>
          </cell>
          <cell r="D6482">
            <v>40070</v>
          </cell>
          <cell r="E6482" t="str">
            <v>I</v>
          </cell>
          <cell r="F6482" t="str">
            <v>CO - REPLACE TELEPHONE SWITCH</v>
          </cell>
          <cell r="G6482" t="str">
            <v/>
          </cell>
          <cell r="H6482" t="str">
            <v/>
          </cell>
        </row>
        <row r="6483">
          <cell r="A6483" t="str">
            <v>0047092105</v>
          </cell>
          <cell r="B6483" t="str">
            <v>00470</v>
          </cell>
          <cell r="C6483" t="str">
            <v>92105</v>
          </cell>
          <cell r="D6483">
            <v>40070</v>
          </cell>
          <cell r="E6483" t="str">
            <v>I</v>
          </cell>
          <cell r="F6483" t="str">
            <v>CO - REPAIRS OT LAUNDRY WATER</v>
          </cell>
          <cell r="G6483" t="str">
            <v/>
          </cell>
          <cell r="H6483" t="str">
            <v/>
          </cell>
        </row>
        <row r="6484">
          <cell r="A6484" t="str">
            <v>0047092106</v>
          </cell>
          <cell r="B6484" t="str">
            <v>00470</v>
          </cell>
          <cell r="C6484" t="str">
            <v>92106</v>
          </cell>
          <cell r="D6484">
            <v>40070</v>
          </cell>
          <cell r="E6484" t="str">
            <v>I</v>
          </cell>
          <cell r="F6484" t="str">
            <v>CO - REPAIR STREET LIGHTS</v>
          </cell>
          <cell r="G6484" t="str">
            <v/>
          </cell>
          <cell r="H6484" t="str">
            <v/>
          </cell>
        </row>
        <row r="6485">
          <cell r="A6485" t="str">
            <v>0047092115</v>
          </cell>
          <cell r="B6485" t="str">
            <v>00470</v>
          </cell>
          <cell r="C6485" t="str">
            <v>92115</v>
          </cell>
          <cell r="D6485">
            <v>40070</v>
          </cell>
          <cell r="E6485" t="str">
            <v>I</v>
          </cell>
          <cell r="F6485" t="str">
            <v>CO - ELEVATOR REPAIRS</v>
          </cell>
          <cell r="G6485" t="str">
            <v/>
          </cell>
          <cell r="H6485" t="str">
            <v/>
          </cell>
        </row>
        <row r="6486">
          <cell r="A6486" t="str">
            <v>0047093848</v>
          </cell>
          <cell r="B6486" t="str">
            <v>00470</v>
          </cell>
          <cell r="C6486" t="str">
            <v>93848</v>
          </cell>
          <cell r="D6486">
            <v>40070</v>
          </cell>
          <cell r="E6486" t="str">
            <v>I</v>
          </cell>
          <cell r="F6486" t="str">
            <v>CO - BONUS REVENUE</v>
          </cell>
          <cell r="G6486" t="str">
            <v/>
          </cell>
          <cell r="H6486" t="str">
            <v/>
          </cell>
        </row>
        <row r="6487">
          <cell r="A6487" t="str">
            <v>0047093919</v>
          </cell>
          <cell r="B6487" t="str">
            <v>00470</v>
          </cell>
          <cell r="C6487" t="str">
            <v>93919</v>
          </cell>
          <cell r="D6487">
            <v>40070</v>
          </cell>
          <cell r="E6487" t="str">
            <v>I</v>
          </cell>
          <cell r="F6487" t="str">
            <v>CO - DRAFT FAN REPAIR ON #3 BO</v>
          </cell>
          <cell r="G6487" t="str">
            <v/>
          </cell>
          <cell r="H6487" t="str">
            <v/>
          </cell>
        </row>
        <row r="6488">
          <cell r="A6488" t="str">
            <v>0048013050</v>
          </cell>
          <cell r="B6488" t="str">
            <v>00480</v>
          </cell>
          <cell r="C6488" t="str">
            <v>13050</v>
          </cell>
          <cell r="D6488">
            <v>41456</v>
          </cell>
          <cell r="E6488" t="str">
            <v>I</v>
          </cell>
          <cell r="F6488" t="str">
            <v>SILVERCREST CHILDREN'S DEV CTR</v>
          </cell>
          <cell r="G6488" t="str">
            <v>3</v>
          </cell>
          <cell r="H6488" t="str">
            <v>1000</v>
          </cell>
        </row>
        <row r="6489">
          <cell r="A6489" t="str">
            <v>0048015263</v>
          </cell>
          <cell r="B6489" t="str">
            <v>00480</v>
          </cell>
          <cell r="C6489" t="str">
            <v>15263</v>
          </cell>
          <cell r="D6489">
            <v>41456</v>
          </cell>
          <cell r="E6489" t="str">
            <v>I</v>
          </cell>
          <cell r="F6489" t="str">
            <v>CAPITAL REVERSIONS- SILVERCRES</v>
          </cell>
          <cell r="G6489" t="str">
            <v>3</v>
          </cell>
          <cell r="H6489" t="str">
            <v>1000</v>
          </cell>
        </row>
        <row r="6490">
          <cell r="A6490" t="str">
            <v>0048019250</v>
          </cell>
          <cell r="B6490" t="str">
            <v>00480</v>
          </cell>
          <cell r="C6490" t="str">
            <v>19250</v>
          </cell>
          <cell r="D6490">
            <v>41821</v>
          </cell>
          <cell r="E6490" t="str">
            <v>I</v>
          </cell>
          <cell r="F6490" t="str">
            <v>SCDC GF Constr Fund</v>
          </cell>
          <cell r="G6490" t="str">
            <v>7</v>
          </cell>
          <cell r="H6490" t="str">
            <v>1000</v>
          </cell>
        </row>
        <row r="6491">
          <cell r="A6491" t="str">
            <v>0048048080</v>
          </cell>
          <cell r="B6491" t="str">
            <v>00480</v>
          </cell>
          <cell r="C6491" t="str">
            <v>48080</v>
          </cell>
          <cell r="D6491">
            <v>41091</v>
          </cell>
          <cell r="E6491" t="str">
            <v>I</v>
          </cell>
          <cell r="F6491" t="str">
            <v>MEDICAID REIMBURSEMENT</v>
          </cell>
          <cell r="G6491" t="str">
            <v>5</v>
          </cell>
          <cell r="H6491" t="str">
            <v>6000</v>
          </cell>
        </row>
        <row r="6492">
          <cell r="A6492" t="str">
            <v>0048062110</v>
          </cell>
          <cell r="B6492" t="str">
            <v>00480</v>
          </cell>
          <cell r="C6492" t="str">
            <v>62110</v>
          </cell>
          <cell r="D6492">
            <v>41821</v>
          </cell>
          <cell r="E6492" t="str">
            <v>I</v>
          </cell>
          <cell r="F6492" t="str">
            <v>FSSA DOEd Fund</v>
          </cell>
          <cell r="G6492" t="str">
            <v>7</v>
          </cell>
          <cell r="H6492" t="str">
            <v>8084</v>
          </cell>
        </row>
        <row r="6493">
          <cell r="A6493" t="str">
            <v>0048062440</v>
          </cell>
          <cell r="B6493" t="str">
            <v>00480</v>
          </cell>
          <cell r="C6493" t="str">
            <v>62440</v>
          </cell>
          <cell r="D6493">
            <v>40071</v>
          </cell>
          <cell r="E6493" t="str">
            <v>I</v>
          </cell>
          <cell r="F6493" t="str">
            <v>SSCH DHHS Fund</v>
          </cell>
          <cell r="G6493" t="str">
            <v>7</v>
          </cell>
          <cell r="H6493" t="str">
            <v>8093</v>
          </cell>
        </row>
        <row r="6494">
          <cell r="A6494" t="str">
            <v>0048089311</v>
          </cell>
          <cell r="B6494" t="str">
            <v>00480</v>
          </cell>
          <cell r="C6494" t="str">
            <v>89311</v>
          </cell>
          <cell r="D6494">
            <v>40360</v>
          </cell>
          <cell r="E6494" t="str">
            <v>I</v>
          </cell>
          <cell r="F6494" t="str">
            <v>Conversion Only</v>
          </cell>
          <cell r="G6494" t="str">
            <v>3</v>
          </cell>
          <cell r="H6494" t="str">
            <v>1000</v>
          </cell>
        </row>
        <row r="6495">
          <cell r="A6495" t="str">
            <v>0048090209</v>
          </cell>
          <cell r="B6495" t="str">
            <v>00480</v>
          </cell>
          <cell r="C6495" t="str">
            <v>90209</v>
          </cell>
          <cell r="D6495">
            <v>40070</v>
          </cell>
          <cell r="E6495" t="str">
            <v>I</v>
          </cell>
          <cell r="F6495" t="str">
            <v>CO - REHAB LIFE SAFETY-ELECTRI</v>
          </cell>
          <cell r="G6495" t="str">
            <v/>
          </cell>
          <cell r="H6495" t="str">
            <v/>
          </cell>
        </row>
        <row r="6496">
          <cell r="A6496" t="str">
            <v>0048090229</v>
          </cell>
          <cell r="B6496" t="str">
            <v>00480</v>
          </cell>
          <cell r="C6496" t="str">
            <v>90229</v>
          </cell>
          <cell r="D6496">
            <v>40070</v>
          </cell>
          <cell r="E6496" t="str">
            <v>I</v>
          </cell>
          <cell r="F6496" t="str">
            <v>CO - LIFE SAFETY ELECTRICAL RE</v>
          </cell>
          <cell r="G6496" t="str">
            <v/>
          </cell>
          <cell r="H6496" t="str">
            <v/>
          </cell>
        </row>
        <row r="6497">
          <cell r="A6497" t="str">
            <v>0048090430</v>
          </cell>
          <cell r="B6497" t="str">
            <v>00480</v>
          </cell>
          <cell r="C6497" t="str">
            <v>90430</v>
          </cell>
          <cell r="D6497">
            <v>40070</v>
          </cell>
          <cell r="E6497" t="str">
            <v>I</v>
          </cell>
          <cell r="F6497" t="str">
            <v>CO - MEDICAL SERVICE PAYMENTS</v>
          </cell>
          <cell r="G6497" t="str">
            <v/>
          </cell>
          <cell r="H6497" t="str">
            <v/>
          </cell>
        </row>
        <row r="6498">
          <cell r="A6498" t="str">
            <v>0048090626</v>
          </cell>
          <cell r="B6498" t="str">
            <v>00480</v>
          </cell>
          <cell r="C6498" t="str">
            <v>90626</v>
          </cell>
          <cell r="D6498">
            <v>40070</v>
          </cell>
          <cell r="E6498" t="str">
            <v>I</v>
          </cell>
          <cell r="F6498" t="str">
            <v>CO - PREVENTIVE MAINTENANCE</v>
          </cell>
          <cell r="G6498" t="str">
            <v/>
          </cell>
          <cell r="H6498" t="str">
            <v/>
          </cell>
        </row>
        <row r="6499">
          <cell r="A6499" t="str">
            <v>0048090677</v>
          </cell>
          <cell r="B6499" t="str">
            <v>00480</v>
          </cell>
          <cell r="C6499" t="str">
            <v>90677</v>
          </cell>
          <cell r="D6499">
            <v>40070</v>
          </cell>
          <cell r="E6499" t="str">
            <v>I</v>
          </cell>
          <cell r="F6499" t="str">
            <v>CO - REPAVE PARKING LOT &amp; DRIV</v>
          </cell>
          <cell r="G6499" t="str">
            <v/>
          </cell>
          <cell r="H6499" t="str">
            <v/>
          </cell>
        </row>
        <row r="6500">
          <cell r="A6500" t="str">
            <v>0048090751</v>
          </cell>
          <cell r="B6500" t="str">
            <v>00480</v>
          </cell>
          <cell r="C6500" t="str">
            <v>90751</v>
          </cell>
          <cell r="D6500">
            <v>40070</v>
          </cell>
          <cell r="E6500" t="str">
            <v>I</v>
          </cell>
          <cell r="F6500" t="str">
            <v>CO - FIRE PROTECTION SYSTEM</v>
          </cell>
          <cell r="G6500" t="str">
            <v/>
          </cell>
          <cell r="H6500" t="str">
            <v/>
          </cell>
        </row>
        <row r="6501">
          <cell r="A6501" t="str">
            <v>0048090758</v>
          </cell>
          <cell r="B6501" t="str">
            <v>00480</v>
          </cell>
          <cell r="C6501" t="str">
            <v>90758</v>
          </cell>
          <cell r="D6501">
            <v>40070</v>
          </cell>
          <cell r="E6501" t="str">
            <v>I</v>
          </cell>
          <cell r="F6501" t="str">
            <v>CO - CAMPUS MASTER PLAN</v>
          </cell>
          <cell r="G6501" t="str">
            <v/>
          </cell>
          <cell r="H6501" t="str">
            <v/>
          </cell>
        </row>
        <row r="6502">
          <cell r="A6502" t="str">
            <v>0048090763</v>
          </cell>
          <cell r="B6502" t="str">
            <v>00480</v>
          </cell>
          <cell r="C6502" t="str">
            <v>90763</v>
          </cell>
          <cell r="D6502">
            <v>40070</v>
          </cell>
          <cell r="E6502" t="str">
            <v>I</v>
          </cell>
          <cell r="F6502" t="str">
            <v>CO - MAIN BUILDING REHAB</v>
          </cell>
          <cell r="G6502" t="str">
            <v/>
          </cell>
          <cell r="H6502" t="str">
            <v/>
          </cell>
        </row>
        <row r="6503">
          <cell r="A6503" t="str">
            <v>0048090837</v>
          </cell>
          <cell r="B6503" t="str">
            <v>00480</v>
          </cell>
          <cell r="C6503" t="str">
            <v>90837</v>
          </cell>
          <cell r="D6503">
            <v>40070</v>
          </cell>
          <cell r="E6503" t="str">
            <v>I</v>
          </cell>
          <cell r="F6503" t="str">
            <v>CO - VENTILATOR-MAIN BUILDING</v>
          </cell>
          <cell r="G6503" t="str">
            <v/>
          </cell>
          <cell r="H6503" t="str">
            <v/>
          </cell>
        </row>
        <row r="6504">
          <cell r="A6504" t="str">
            <v>0048090839</v>
          </cell>
          <cell r="B6504" t="str">
            <v>00480</v>
          </cell>
          <cell r="C6504" t="str">
            <v>90839</v>
          </cell>
          <cell r="D6504">
            <v>40070</v>
          </cell>
          <cell r="E6504" t="str">
            <v>I</v>
          </cell>
          <cell r="F6504" t="str">
            <v>CO - INSTALL DRAIN, SEWER</v>
          </cell>
          <cell r="G6504" t="str">
            <v/>
          </cell>
          <cell r="H6504" t="str">
            <v/>
          </cell>
        </row>
        <row r="6505">
          <cell r="A6505" t="str">
            <v>0048090840</v>
          </cell>
          <cell r="B6505" t="str">
            <v>00480</v>
          </cell>
          <cell r="C6505" t="str">
            <v>90840</v>
          </cell>
          <cell r="D6505">
            <v>40070</v>
          </cell>
          <cell r="E6505" t="str">
            <v>I</v>
          </cell>
          <cell r="F6505" t="str">
            <v>CO - MONITORING SYSTEM</v>
          </cell>
          <cell r="G6505" t="str">
            <v/>
          </cell>
          <cell r="H6505" t="str">
            <v/>
          </cell>
        </row>
        <row r="6506">
          <cell r="A6506" t="str">
            <v>0048090841</v>
          </cell>
          <cell r="B6506" t="str">
            <v>00480</v>
          </cell>
          <cell r="C6506" t="str">
            <v>90841</v>
          </cell>
          <cell r="D6506">
            <v>40070</v>
          </cell>
          <cell r="E6506" t="str">
            <v>I</v>
          </cell>
          <cell r="F6506" t="str">
            <v>CO - WATER TANK</v>
          </cell>
          <cell r="G6506" t="str">
            <v/>
          </cell>
          <cell r="H6506" t="str">
            <v/>
          </cell>
        </row>
        <row r="6507">
          <cell r="A6507" t="str">
            <v>0048090842</v>
          </cell>
          <cell r="B6507" t="str">
            <v>00480</v>
          </cell>
          <cell r="C6507" t="str">
            <v>90842</v>
          </cell>
          <cell r="D6507">
            <v>40070</v>
          </cell>
          <cell r="E6507" t="str">
            <v>I</v>
          </cell>
          <cell r="F6507" t="str">
            <v>CO - ROOF REPAIR-ADM BLDG</v>
          </cell>
          <cell r="G6507" t="str">
            <v/>
          </cell>
          <cell r="H6507" t="str">
            <v/>
          </cell>
        </row>
        <row r="6508">
          <cell r="A6508" t="str">
            <v>0048090843</v>
          </cell>
          <cell r="B6508" t="str">
            <v>00480</v>
          </cell>
          <cell r="C6508" t="str">
            <v>90843</v>
          </cell>
          <cell r="D6508">
            <v>40070</v>
          </cell>
          <cell r="E6508" t="str">
            <v>I</v>
          </cell>
          <cell r="F6508" t="str">
            <v>CO - VENTILATION-MAIN BLDG</v>
          </cell>
          <cell r="G6508" t="str">
            <v/>
          </cell>
          <cell r="H6508" t="str">
            <v/>
          </cell>
        </row>
        <row r="6509">
          <cell r="A6509" t="str">
            <v>0048090905</v>
          </cell>
          <cell r="B6509" t="str">
            <v>00480</v>
          </cell>
          <cell r="C6509" t="str">
            <v>90905</v>
          </cell>
          <cell r="D6509">
            <v>40070</v>
          </cell>
          <cell r="E6509" t="str">
            <v>I</v>
          </cell>
          <cell r="F6509" t="str">
            <v>CO - SHATTERPROOF WINDOWS</v>
          </cell>
          <cell r="G6509" t="str">
            <v/>
          </cell>
          <cell r="H6509" t="str">
            <v/>
          </cell>
        </row>
        <row r="6510">
          <cell r="A6510" t="str">
            <v>0048091372</v>
          </cell>
          <cell r="B6510" t="str">
            <v>00480</v>
          </cell>
          <cell r="C6510" t="str">
            <v>91372</v>
          </cell>
          <cell r="D6510">
            <v>40070</v>
          </cell>
          <cell r="E6510" t="str">
            <v>I</v>
          </cell>
          <cell r="F6510" t="str">
            <v>CO - CAPITAL REVERSIONS- SILVE</v>
          </cell>
          <cell r="G6510" t="str">
            <v/>
          </cell>
          <cell r="H6510" t="str">
            <v/>
          </cell>
        </row>
        <row r="6511">
          <cell r="A6511" t="str">
            <v>0048091421</v>
          </cell>
          <cell r="B6511" t="str">
            <v>00480</v>
          </cell>
          <cell r="C6511" t="str">
            <v>91421</v>
          </cell>
          <cell r="D6511">
            <v>40070</v>
          </cell>
          <cell r="E6511" t="str">
            <v>I</v>
          </cell>
          <cell r="F6511" t="str">
            <v>CO - ADA MODIFICATION</v>
          </cell>
          <cell r="G6511" t="str">
            <v/>
          </cell>
          <cell r="H6511" t="str">
            <v/>
          </cell>
        </row>
        <row r="6512">
          <cell r="A6512" t="str">
            <v>0048091442</v>
          </cell>
          <cell r="B6512" t="str">
            <v>00480</v>
          </cell>
          <cell r="C6512" t="str">
            <v>91442</v>
          </cell>
          <cell r="D6512">
            <v>40070</v>
          </cell>
          <cell r="E6512" t="str">
            <v>I</v>
          </cell>
          <cell r="F6512" t="str">
            <v>CO - DISHWASHING SYSTEM</v>
          </cell>
          <cell r="G6512" t="str">
            <v/>
          </cell>
          <cell r="H6512" t="str">
            <v/>
          </cell>
        </row>
        <row r="6513">
          <cell r="A6513" t="str">
            <v>0048091443</v>
          </cell>
          <cell r="B6513" t="str">
            <v>00480</v>
          </cell>
          <cell r="C6513" t="str">
            <v>91443</v>
          </cell>
          <cell r="D6513">
            <v>40070</v>
          </cell>
          <cell r="E6513" t="str">
            <v>I</v>
          </cell>
          <cell r="F6513" t="str">
            <v>CO - EMERGENCY ELECTRIC SYSTEM</v>
          </cell>
          <cell r="G6513" t="str">
            <v/>
          </cell>
          <cell r="H6513" t="str">
            <v/>
          </cell>
        </row>
        <row r="6514">
          <cell r="A6514" t="str">
            <v>0048091444</v>
          </cell>
          <cell r="B6514" t="str">
            <v>00480</v>
          </cell>
          <cell r="C6514" t="str">
            <v>91444</v>
          </cell>
          <cell r="D6514">
            <v>40070</v>
          </cell>
          <cell r="E6514" t="str">
            <v>I</v>
          </cell>
          <cell r="F6514" t="str">
            <v>CO - REPLACE ROOF</v>
          </cell>
          <cell r="G6514" t="str">
            <v/>
          </cell>
          <cell r="H6514" t="str">
            <v/>
          </cell>
        </row>
        <row r="6515">
          <cell r="A6515" t="str">
            <v>0048091456</v>
          </cell>
          <cell r="B6515" t="str">
            <v>00480</v>
          </cell>
          <cell r="C6515" t="str">
            <v>91456</v>
          </cell>
          <cell r="D6515">
            <v>40070</v>
          </cell>
          <cell r="E6515" t="str">
            <v>I</v>
          </cell>
          <cell r="F6515" t="str">
            <v>CO - WATER SYSTEM SUPPLY</v>
          </cell>
          <cell r="G6515" t="str">
            <v/>
          </cell>
          <cell r="H6515" t="str">
            <v/>
          </cell>
        </row>
        <row r="6516">
          <cell r="A6516" t="str">
            <v>0048091479</v>
          </cell>
          <cell r="B6516" t="str">
            <v>00480</v>
          </cell>
          <cell r="C6516" t="str">
            <v>91479</v>
          </cell>
          <cell r="D6516">
            <v>40070</v>
          </cell>
          <cell r="E6516" t="str">
            <v>I</v>
          </cell>
          <cell r="F6516" t="str">
            <v>CO - BUILDING HEATING</v>
          </cell>
          <cell r="G6516" t="str">
            <v/>
          </cell>
          <cell r="H6516" t="str">
            <v/>
          </cell>
        </row>
        <row r="6517">
          <cell r="A6517" t="str">
            <v>0048091506</v>
          </cell>
          <cell r="B6517" t="str">
            <v>00480</v>
          </cell>
          <cell r="C6517" t="str">
            <v>91506</v>
          </cell>
          <cell r="D6517">
            <v>40070</v>
          </cell>
          <cell r="E6517" t="str">
            <v>I</v>
          </cell>
          <cell r="F6517" t="str">
            <v>CO - REPAINT WINDOW/DOOR FRAME</v>
          </cell>
          <cell r="G6517" t="str">
            <v/>
          </cell>
          <cell r="H6517" t="str">
            <v/>
          </cell>
        </row>
        <row r="6518">
          <cell r="A6518" t="str">
            <v>0048091512</v>
          </cell>
          <cell r="B6518" t="str">
            <v>00480</v>
          </cell>
          <cell r="C6518" t="str">
            <v>91512</v>
          </cell>
          <cell r="D6518">
            <v>40070</v>
          </cell>
          <cell r="E6518" t="str">
            <v>I</v>
          </cell>
          <cell r="F6518" t="str">
            <v>CO - TUCKPOINT &amp; WATERPROOFING</v>
          </cell>
          <cell r="G6518" t="str">
            <v/>
          </cell>
          <cell r="H6518" t="str">
            <v/>
          </cell>
        </row>
        <row r="6519">
          <cell r="A6519" t="str">
            <v>0048091514</v>
          </cell>
          <cell r="B6519" t="str">
            <v>00480</v>
          </cell>
          <cell r="C6519" t="str">
            <v>91514</v>
          </cell>
          <cell r="D6519">
            <v>40070</v>
          </cell>
          <cell r="E6519" t="str">
            <v>I</v>
          </cell>
          <cell r="F6519" t="str">
            <v>CO - KITCHEN LIGHTING</v>
          </cell>
          <cell r="G6519" t="str">
            <v/>
          </cell>
          <cell r="H6519" t="str">
            <v/>
          </cell>
        </row>
        <row r="6520">
          <cell r="A6520" t="str">
            <v>0048091515</v>
          </cell>
          <cell r="B6520" t="str">
            <v>00480</v>
          </cell>
          <cell r="C6520" t="str">
            <v>91515</v>
          </cell>
          <cell r="D6520">
            <v>40070</v>
          </cell>
          <cell r="E6520" t="str">
            <v>I</v>
          </cell>
          <cell r="F6520" t="str">
            <v>CO - POOL FILTRATION SYSTEM</v>
          </cell>
          <cell r="G6520" t="str">
            <v/>
          </cell>
          <cell r="H6520" t="str">
            <v/>
          </cell>
        </row>
        <row r="6521">
          <cell r="A6521" t="str">
            <v>0048091516</v>
          </cell>
          <cell r="B6521" t="str">
            <v>00480</v>
          </cell>
          <cell r="C6521" t="str">
            <v>91516</v>
          </cell>
          <cell r="D6521">
            <v>40070</v>
          </cell>
          <cell r="E6521" t="str">
            <v>I</v>
          </cell>
          <cell r="F6521" t="str">
            <v>CO - ARCHITECTS STUDY</v>
          </cell>
          <cell r="G6521" t="str">
            <v/>
          </cell>
          <cell r="H6521" t="str">
            <v/>
          </cell>
        </row>
        <row r="6522">
          <cell r="A6522" t="str">
            <v>0048091626</v>
          </cell>
          <cell r="B6522" t="str">
            <v>00480</v>
          </cell>
          <cell r="C6522" t="str">
            <v>91626</v>
          </cell>
          <cell r="D6522">
            <v>40070</v>
          </cell>
          <cell r="E6522" t="str">
            <v>I</v>
          </cell>
          <cell r="F6522" t="str">
            <v>CO - NEW MAIN ELECTRICAL LINE</v>
          </cell>
          <cell r="G6522" t="str">
            <v/>
          </cell>
          <cell r="H6522" t="str">
            <v/>
          </cell>
        </row>
        <row r="6523">
          <cell r="A6523" t="str">
            <v>0048091636</v>
          </cell>
          <cell r="B6523" t="str">
            <v>00480</v>
          </cell>
          <cell r="C6523" t="str">
            <v>91636</v>
          </cell>
          <cell r="D6523">
            <v>40070</v>
          </cell>
          <cell r="E6523" t="str">
            <v>I</v>
          </cell>
          <cell r="F6523" t="str">
            <v>CO - NEW HVAC UNITS</v>
          </cell>
          <cell r="G6523" t="str">
            <v/>
          </cell>
          <cell r="H6523" t="str">
            <v/>
          </cell>
        </row>
        <row r="6524">
          <cell r="A6524" t="str">
            <v>0048091958</v>
          </cell>
          <cell r="B6524" t="str">
            <v>00480</v>
          </cell>
          <cell r="C6524" t="str">
            <v>91958</v>
          </cell>
          <cell r="D6524">
            <v>40070</v>
          </cell>
          <cell r="E6524" t="str">
            <v>I</v>
          </cell>
          <cell r="F6524" t="str">
            <v>CO - WATER TOWER MAINTENANCE</v>
          </cell>
          <cell r="G6524" t="str">
            <v/>
          </cell>
          <cell r="H6524" t="str">
            <v/>
          </cell>
        </row>
        <row r="6525">
          <cell r="A6525" t="str">
            <v>0048091968</v>
          </cell>
          <cell r="B6525" t="str">
            <v>00480</v>
          </cell>
          <cell r="C6525" t="str">
            <v>91968</v>
          </cell>
          <cell r="D6525">
            <v>40070</v>
          </cell>
          <cell r="E6525" t="str">
            <v>I</v>
          </cell>
          <cell r="F6525" t="str">
            <v>CO - RENOVATE HEATING SYSTEM</v>
          </cell>
          <cell r="G6525" t="str">
            <v/>
          </cell>
          <cell r="H6525" t="str">
            <v/>
          </cell>
        </row>
        <row r="6526">
          <cell r="A6526" t="str">
            <v>0049013060</v>
          </cell>
          <cell r="B6526" t="str">
            <v>00490</v>
          </cell>
          <cell r="C6526" t="str">
            <v>13060</v>
          </cell>
          <cell r="D6526">
            <v>732</v>
          </cell>
          <cell r="E6526" t="str">
            <v>I</v>
          </cell>
          <cell r="F6526" t="str">
            <v>NO INDIANA STATE HOSPITAL</v>
          </cell>
          <cell r="G6526" t="str">
            <v>3</v>
          </cell>
          <cell r="H6526" t="str">
            <v>1000</v>
          </cell>
        </row>
        <row r="6527">
          <cell r="A6527" t="str">
            <v>0049017680</v>
          </cell>
          <cell r="B6527" t="str">
            <v>00490</v>
          </cell>
          <cell r="C6527" t="str">
            <v>17680</v>
          </cell>
          <cell r="D6527">
            <v>41046</v>
          </cell>
          <cell r="E6527" t="str">
            <v>I</v>
          </cell>
          <cell r="F6527" t="str">
            <v>SALE OF LAND</v>
          </cell>
          <cell r="G6527" t="str">
            <v>5</v>
          </cell>
          <cell r="H6527" t="str">
            <v>1000</v>
          </cell>
        </row>
        <row r="6528">
          <cell r="A6528" t="str">
            <v>0049041695</v>
          </cell>
          <cell r="B6528" t="str">
            <v>00490</v>
          </cell>
          <cell r="C6528" t="str">
            <v>41695</v>
          </cell>
          <cell r="D6528">
            <v>41046</v>
          </cell>
          <cell r="E6528" t="str">
            <v>I</v>
          </cell>
          <cell r="F6528" t="str">
            <v>INDIVIDUAL SUPPORT-REV ONLY</v>
          </cell>
          <cell r="G6528" t="str">
            <v>3</v>
          </cell>
          <cell r="H6528" t="str">
            <v>3890</v>
          </cell>
        </row>
        <row r="6529">
          <cell r="A6529" t="str">
            <v>0049062100</v>
          </cell>
          <cell r="B6529" t="str">
            <v>00490</v>
          </cell>
          <cell r="C6529" t="str">
            <v>62100</v>
          </cell>
          <cell r="D6529">
            <v>41275</v>
          </cell>
          <cell r="E6529" t="str">
            <v>I</v>
          </cell>
          <cell r="F6529" t="str">
            <v>FSSA DOAg Fund</v>
          </cell>
          <cell r="G6529" t="str">
            <v>7</v>
          </cell>
          <cell r="H6529" t="str">
            <v>8010</v>
          </cell>
        </row>
        <row r="6530">
          <cell r="A6530" t="str">
            <v>0049062230</v>
          </cell>
          <cell r="B6530" t="str">
            <v>00490</v>
          </cell>
          <cell r="C6530" t="str">
            <v>62230</v>
          </cell>
          <cell r="D6530">
            <v>40071</v>
          </cell>
          <cell r="E6530" t="str">
            <v>I</v>
          </cell>
          <cell r="F6530" t="str">
            <v>IDEM EPA Fund</v>
          </cell>
          <cell r="G6530" t="str">
            <v>7</v>
          </cell>
          <cell r="H6530" t="str">
            <v>8066</v>
          </cell>
        </row>
        <row r="6531">
          <cell r="A6531" t="str">
            <v>0049090100</v>
          </cell>
          <cell r="B6531" t="str">
            <v>00490</v>
          </cell>
          <cell r="C6531" t="str">
            <v>90100</v>
          </cell>
          <cell r="D6531">
            <v>40070</v>
          </cell>
          <cell r="E6531" t="str">
            <v>I</v>
          </cell>
          <cell r="F6531" t="str">
            <v>CO - REHAB SUNSHINE HOUSE WIND</v>
          </cell>
          <cell r="G6531" t="str">
            <v/>
          </cell>
          <cell r="H6531" t="str">
            <v/>
          </cell>
        </row>
        <row r="6532">
          <cell r="A6532" t="str">
            <v>0049090134</v>
          </cell>
          <cell r="B6532" t="str">
            <v>00490</v>
          </cell>
          <cell r="C6532" t="str">
            <v>90134</v>
          </cell>
          <cell r="D6532">
            <v>40070</v>
          </cell>
          <cell r="E6532" t="str">
            <v>I</v>
          </cell>
          <cell r="F6532" t="str">
            <v>CO - INSTALL STEAM GENERATOR</v>
          </cell>
          <cell r="G6532" t="str">
            <v/>
          </cell>
          <cell r="H6532" t="str">
            <v/>
          </cell>
        </row>
        <row r="6533">
          <cell r="A6533" t="str">
            <v>0049090196</v>
          </cell>
          <cell r="B6533" t="str">
            <v>00490</v>
          </cell>
          <cell r="C6533" t="str">
            <v>90196</v>
          </cell>
          <cell r="D6533">
            <v>40070</v>
          </cell>
          <cell r="E6533" t="str">
            <v>I</v>
          </cell>
          <cell r="F6533" t="str">
            <v>CO - MAINTENANCE STORAGE SHED</v>
          </cell>
          <cell r="G6533" t="str">
            <v/>
          </cell>
          <cell r="H6533" t="str">
            <v/>
          </cell>
        </row>
        <row r="6534">
          <cell r="A6534" t="str">
            <v>0049090233</v>
          </cell>
          <cell r="B6534" t="str">
            <v>00490</v>
          </cell>
          <cell r="C6534" t="str">
            <v>90233</v>
          </cell>
          <cell r="D6534">
            <v>40070</v>
          </cell>
          <cell r="E6534" t="str">
            <v>I</v>
          </cell>
          <cell r="F6534" t="str">
            <v>CO - REPLACE CONDENSATE PUMPS</v>
          </cell>
          <cell r="G6534" t="str">
            <v/>
          </cell>
          <cell r="H6534" t="str">
            <v/>
          </cell>
        </row>
        <row r="6535">
          <cell r="A6535" t="str">
            <v>0049090241</v>
          </cell>
          <cell r="B6535" t="str">
            <v>00490</v>
          </cell>
          <cell r="C6535" t="str">
            <v>90241</v>
          </cell>
          <cell r="D6535">
            <v>40070</v>
          </cell>
          <cell r="E6535" t="str">
            <v>I</v>
          </cell>
          <cell r="F6535" t="str">
            <v>CO - AIR CONDITIONING</v>
          </cell>
          <cell r="G6535" t="str">
            <v/>
          </cell>
          <cell r="H6535" t="str">
            <v/>
          </cell>
        </row>
        <row r="6536">
          <cell r="A6536" t="str">
            <v>0049090242</v>
          </cell>
          <cell r="B6536" t="str">
            <v>00490</v>
          </cell>
          <cell r="C6536" t="str">
            <v>90242</v>
          </cell>
          <cell r="D6536">
            <v>40070</v>
          </cell>
          <cell r="E6536" t="str">
            <v>I</v>
          </cell>
          <cell r="F6536" t="str">
            <v>CO - ASBESTOS ABATEMENT</v>
          </cell>
          <cell r="G6536" t="str">
            <v/>
          </cell>
          <cell r="H6536" t="str">
            <v/>
          </cell>
        </row>
        <row r="6537">
          <cell r="A6537" t="str">
            <v>0049090289</v>
          </cell>
          <cell r="B6537" t="str">
            <v>00490</v>
          </cell>
          <cell r="C6537" t="str">
            <v>90289</v>
          </cell>
          <cell r="D6537">
            <v>40070</v>
          </cell>
          <cell r="E6537" t="str">
            <v>I</v>
          </cell>
          <cell r="F6537" t="str">
            <v>CO - REPLACE DOORS</v>
          </cell>
          <cell r="G6537" t="str">
            <v/>
          </cell>
          <cell r="H6537" t="str">
            <v/>
          </cell>
        </row>
        <row r="6538">
          <cell r="A6538" t="str">
            <v>0049090290</v>
          </cell>
          <cell r="B6538" t="str">
            <v>00490</v>
          </cell>
          <cell r="C6538" t="str">
            <v>90290</v>
          </cell>
          <cell r="D6538">
            <v>40070</v>
          </cell>
          <cell r="E6538" t="str">
            <v>I</v>
          </cell>
          <cell r="F6538" t="str">
            <v>CO - REPLACE SMOKE DETECTORS</v>
          </cell>
          <cell r="G6538" t="str">
            <v/>
          </cell>
          <cell r="H6538" t="str">
            <v/>
          </cell>
        </row>
        <row r="6539">
          <cell r="A6539" t="str">
            <v>0049090291</v>
          </cell>
          <cell r="B6539" t="str">
            <v>00490</v>
          </cell>
          <cell r="C6539" t="str">
            <v>90291</v>
          </cell>
          <cell r="D6539">
            <v>40070</v>
          </cell>
          <cell r="E6539" t="str">
            <v>I</v>
          </cell>
          <cell r="F6539" t="str">
            <v>CO - REPLACE FLOOR TILE</v>
          </cell>
          <cell r="G6539" t="str">
            <v/>
          </cell>
          <cell r="H6539" t="str">
            <v/>
          </cell>
        </row>
        <row r="6540">
          <cell r="A6540" t="str">
            <v>0049090292</v>
          </cell>
          <cell r="B6540" t="str">
            <v>00490</v>
          </cell>
          <cell r="C6540" t="str">
            <v>90292</v>
          </cell>
          <cell r="D6540">
            <v>40070</v>
          </cell>
          <cell r="E6540" t="str">
            <v>I</v>
          </cell>
          <cell r="F6540" t="str">
            <v>CO - REPLACE HOT WATER HEATER</v>
          </cell>
          <cell r="G6540" t="str">
            <v/>
          </cell>
          <cell r="H6540" t="str">
            <v/>
          </cell>
        </row>
        <row r="6541">
          <cell r="A6541" t="str">
            <v>0049090331</v>
          </cell>
          <cell r="B6541" t="str">
            <v>00490</v>
          </cell>
          <cell r="C6541" t="str">
            <v>90331</v>
          </cell>
          <cell r="D6541">
            <v>40070</v>
          </cell>
          <cell r="E6541" t="str">
            <v>I</v>
          </cell>
          <cell r="F6541" t="str">
            <v>CO - 1975/76 PREVENTIVE MAINTE</v>
          </cell>
          <cell r="G6541" t="str">
            <v/>
          </cell>
          <cell r="H6541" t="str">
            <v/>
          </cell>
        </row>
        <row r="6542">
          <cell r="A6542" t="str">
            <v>0049090431</v>
          </cell>
          <cell r="B6542" t="str">
            <v>00490</v>
          </cell>
          <cell r="C6542" t="str">
            <v>90431</v>
          </cell>
          <cell r="D6542">
            <v>40070</v>
          </cell>
          <cell r="E6542" t="str">
            <v>I</v>
          </cell>
          <cell r="F6542" t="str">
            <v>CO - MEDICAL SERVICE PAYMENTS</v>
          </cell>
          <cell r="G6542" t="str">
            <v/>
          </cell>
          <cell r="H6542" t="str">
            <v/>
          </cell>
        </row>
        <row r="6543">
          <cell r="A6543" t="str">
            <v>0049091400</v>
          </cell>
          <cell r="B6543" t="str">
            <v>00490</v>
          </cell>
          <cell r="C6543" t="str">
            <v>91400</v>
          </cell>
          <cell r="D6543">
            <v>40070</v>
          </cell>
          <cell r="E6543" t="str">
            <v>I</v>
          </cell>
          <cell r="F6543" t="str">
            <v>CO - SALE OF LAND</v>
          </cell>
          <cell r="G6543" t="str">
            <v/>
          </cell>
          <cell r="H6543" t="str">
            <v/>
          </cell>
        </row>
        <row r="6544">
          <cell r="A6544" t="str">
            <v>0049091437</v>
          </cell>
          <cell r="B6544" t="str">
            <v>00490</v>
          </cell>
          <cell r="C6544" t="str">
            <v>91437</v>
          </cell>
          <cell r="D6544">
            <v>40070</v>
          </cell>
          <cell r="E6544" t="str">
            <v>I</v>
          </cell>
          <cell r="F6544" t="str">
            <v>CO - RENOVATE AND UPGRADE BUIL</v>
          </cell>
          <cell r="G6544" t="str">
            <v/>
          </cell>
          <cell r="H6544" t="str">
            <v/>
          </cell>
        </row>
        <row r="6545">
          <cell r="A6545" t="str">
            <v>0049091915</v>
          </cell>
          <cell r="B6545" t="str">
            <v>00490</v>
          </cell>
          <cell r="C6545" t="str">
            <v>91915</v>
          </cell>
          <cell r="D6545">
            <v>40070</v>
          </cell>
          <cell r="E6545" t="str">
            <v>I</v>
          </cell>
          <cell r="F6545" t="str">
            <v>CO - BOILER FEEDWATER HEATER</v>
          </cell>
          <cell r="G6545" t="str">
            <v/>
          </cell>
          <cell r="H6545" t="str">
            <v/>
          </cell>
        </row>
        <row r="6546">
          <cell r="A6546" t="str">
            <v>0049091934</v>
          </cell>
          <cell r="B6546" t="str">
            <v>00490</v>
          </cell>
          <cell r="C6546" t="str">
            <v>91934</v>
          </cell>
          <cell r="D6546">
            <v>40070</v>
          </cell>
          <cell r="E6546" t="str">
            <v>I</v>
          </cell>
          <cell r="F6546" t="str">
            <v>CO - REPLACE OIL TANKS</v>
          </cell>
          <cell r="G6546" t="str">
            <v/>
          </cell>
          <cell r="H6546" t="str">
            <v/>
          </cell>
        </row>
        <row r="6547">
          <cell r="A6547" t="str">
            <v>0049091935</v>
          </cell>
          <cell r="B6547" t="str">
            <v>00490</v>
          </cell>
          <cell r="C6547" t="str">
            <v>91935</v>
          </cell>
          <cell r="D6547">
            <v>40070</v>
          </cell>
          <cell r="E6547" t="str">
            <v>I</v>
          </cell>
          <cell r="F6547" t="str">
            <v>CO - REHAB SEWER LIFT STATION</v>
          </cell>
          <cell r="G6547" t="str">
            <v/>
          </cell>
          <cell r="H6547" t="str">
            <v/>
          </cell>
        </row>
        <row r="6548">
          <cell r="A6548" t="str">
            <v>0049093849</v>
          </cell>
          <cell r="B6548" t="str">
            <v>00490</v>
          </cell>
          <cell r="C6548" t="str">
            <v>93849</v>
          </cell>
          <cell r="D6548">
            <v>40070</v>
          </cell>
          <cell r="E6548" t="str">
            <v>I</v>
          </cell>
          <cell r="F6548" t="str">
            <v>CO - BONUS REVENUE</v>
          </cell>
          <cell r="G6548" t="str">
            <v/>
          </cell>
          <cell r="H6548" t="str">
            <v/>
          </cell>
        </row>
        <row r="6549">
          <cell r="A6549" t="str">
            <v>0049093850</v>
          </cell>
          <cell r="B6549" t="str">
            <v>00490</v>
          </cell>
          <cell r="C6549" t="str">
            <v>93850</v>
          </cell>
          <cell r="D6549">
            <v>40070</v>
          </cell>
          <cell r="E6549" t="str">
            <v>I</v>
          </cell>
          <cell r="F6549" t="str">
            <v>CO - BONUS REVENUE P/Y</v>
          </cell>
          <cell r="G6549" t="str">
            <v/>
          </cell>
          <cell r="H6549" t="str">
            <v/>
          </cell>
        </row>
        <row r="6550">
          <cell r="A6550" t="str">
            <v>0049093895</v>
          </cell>
          <cell r="B6550" t="str">
            <v>00490</v>
          </cell>
          <cell r="C6550" t="str">
            <v>93895</v>
          </cell>
          <cell r="D6550">
            <v>40070</v>
          </cell>
          <cell r="E6550" t="str">
            <v>I</v>
          </cell>
          <cell r="F6550" t="str">
            <v>CO - RECREATIONAL STRUCTURE</v>
          </cell>
          <cell r="G6550" t="str">
            <v/>
          </cell>
          <cell r="H6550" t="str">
            <v/>
          </cell>
        </row>
        <row r="6551">
          <cell r="A6551" t="str">
            <v>0049510550</v>
          </cell>
          <cell r="B6551" t="str">
            <v>00495</v>
          </cell>
          <cell r="C6551" t="str">
            <v>10550</v>
          </cell>
          <cell r="D6551">
            <v>41821</v>
          </cell>
          <cell r="E6551" t="str">
            <v>I</v>
          </cell>
          <cell r="F6551" t="str">
            <v>PUBLIC WORKS</v>
          </cell>
          <cell r="G6551" t="str">
            <v>3</v>
          </cell>
          <cell r="H6551" t="str">
            <v>1000</v>
          </cell>
        </row>
        <row r="6552">
          <cell r="A6552" t="str">
            <v>0049510660</v>
          </cell>
          <cell r="B6552" t="str">
            <v>00495</v>
          </cell>
          <cell r="C6552" t="str">
            <v>10660</v>
          </cell>
          <cell r="D6552">
            <v>732</v>
          </cell>
          <cell r="E6552" t="str">
            <v>A</v>
          </cell>
          <cell r="F6552" t="str">
            <v>OFFICE OF LEGAL AFFAIRS &amp; ENFO</v>
          </cell>
          <cell r="G6552" t="str">
            <v>3</v>
          </cell>
          <cell r="H6552" t="str">
            <v>1000</v>
          </cell>
        </row>
        <row r="6553">
          <cell r="A6553" t="str">
            <v>0049510710</v>
          </cell>
          <cell r="B6553" t="str">
            <v>00495</v>
          </cell>
          <cell r="C6553" t="str">
            <v>10710</v>
          </cell>
          <cell r="D6553">
            <v>732</v>
          </cell>
          <cell r="E6553" t="str">
            <v>A</v>
          </cell>
          <cell r="F6553" t="str">
            <v>OFFICE OF PUBLIC POL &amp; PLANNIN</v>
          </cell>
          <cell r="G6553" t="str">
            <v>3</v>
          </cell>
          <cell r="H6553" t="str">
            <v>1000</v>
          </cell>
        </row>
        <row r="6554">
          <cell r="A6554" t="str">
            <v>0049510930</v>
          </cell>
          <cell r="B6554" t="str">
            <v>00495</v>
          </cell>
          <cell r="C6554" t="str">
            <v>10930</v>
          </cell>
          <cell r="D6554">
            <v>40071</v>
          </cell>
          <cell r="E6554" t="str">
            <v>I</v>
          </cell>
          <cell r="F6554" t="str">
            <v>STATE POLICE/REVENUE ONLY ACCT</v>
          </cell>
          <cell r="G6554" t="str">
            <v>3</v>
          </cell>
          <cell r="H6554" t="str">
            <v>1000</v>
          </cell>
        </row>
        <row r="6555">
          <cell r="A6555" t="str">
            <v>0049511040</v>
          </cell>
          <cell r="B6555" t="str">
            <v>00495</v>
          </cell>
          <cell r="C6555" t="str">
            <v>11040</v>
          </cell>
          <cell r="D6555">
            <v>732</v>
          </cell>
          <cell r="E6555" t="str">
            <v>I</v>
          </cell>
          <cell r="F6555" t="str">
            <v>WETLANDS PROTECTION MATCH</v>
          </cell>
          <cell r="G6555" t="str">
            <v>3</v>
          </cell>
          <cell r="H6555" t="str">
            <v>1000</v>
          </cell>
        </row>
        <row r="6556">
          <cell r="A6556" t="str">
            <v>0049511300</v>
          </cell>
          <cell r="B6556" t="str">
            <v>00495</v>
          </cell>
          <cell r="C6556" t="str">
            <v>11300</v>
          </cell>
          <cell r="D6556">
            <v>40071</v>
          </cell>
          <cell r="E6556" t="str">
            <v>I</v>
          </cell>
          <cell r="F6556" t="str">
            <v>DISABLED AMERICAN VETERANS</v>
          </cell>
          <cell r="G6556" t="str">
            <v>3</v>
          </cell>
          <cell r="H6556" t="str">
            <v>1000</v>
          </cell>
        </row>
        <row r="6557">
          <cell r="A6557" t="str">
            <v>0049511570</v>
          </cell>
          <cell r="B6557" t="str">
            <v>00495</v>
          </cell>
          <cell r="C6557" t="str">
            <v>11570</v>
          </cell>
          <cell r="D6557">
            <v>732</v>
          </cell>
          <cell r="E6557" t="str">
            <v>I</v>
          </cell>
          <cell r="F6557" t="str">
            <v>COASTAL ENVIRONMENTAL MGMT FUN</v>
          </cell>
          <cell r="G6557" t="str">
            <v>3</v>
          </cell>
          <cell r="H6557" t="str">
            <v>1000</v>
          </cell>
        </row>
        <row r="6558">
          <cell r="A6558" t="str">
            <v>0049511900</v>
          </cell>
          <cell r="B6558" t="str">
            <v>00495</v>
          </cell>
          <cell r="C6558" t="str">
            <v>11900</v>
          </cell>
          <cell r="D6558">
            <v>40071</v>
          </cell>
          <cell r="E6558" t="str">
            <v>I</v>
          </cell>
          <cell r="F6558" t="str">
            <v>INSURANCE DEPARTMENT</v>
          </cell>
          <cell r="G6558" t="str">
            <v>3</v>
          </cell>
          <cell r="H6558" t="str">
            <v>1000</v>
          </cell>
        </row>
        <row r="6559">
          <cell r="A6559" t="str">
            <v>0049512010</v>
          </cell>
          <cell r="B6559" t="str">
            <v>00495</v>
          </cell>
          <cell r="C6559" t="str">
            <v>12010</v>
          </cell>
          <cell r="D6559">
            <v>40071</v>
          </cell>
          <cell r="E6559" t="str">
            <v>I</v>
          </cell>
          <cell r="F6559" t="str">
            <v>ALCOHOL AND TOBACCO COMMISSION</v>
          </cell>
          <cell r="G6559" t="str">
            <v>3</v>
          </cell>
          <cell r="H6559" t="str">
            <v>1000</v>
          </cell>
        </row>
        <row r="6560">
          <cell r="A6560" t="str">
            <v>0049512030</v>
          </cell>
          <cell r="B6560" t="str">
            <v>00495</v>
          </cell>
          <cell r="C6560" t="str">
            <v>12030</v>
          </cell>
          <cell r="D6560">
            <v>40071</v>
          </cell>
          <cell r="E6560" t="str">
            <v>I</v>
          </cell>
          <cell r="F6560" t="str">
            <v>PROFESSIONAL LICENSING AGCY</v>
          </cell>
          <cell r="G6560" t="str">
            <v>3</v>
          </cell>
          <cell r="H6560" t="str">
            <v>1000</v>
          </cell>
        </row>
        <row r="6561">
          <cell r="A6561" t="str">
            <v>0049512090</v>
          </cell>
          <cell r="B6561" t="str">
            <v>00495</v>
          </cell>
          <cell r="C6561" t="str">
            <v>12090</v>
          </cell>
          <cell r="D6561">
            <v>40071</v>
          </cell>
          <cell r="E6561" t="str">
            <v>I</v>
          </cell>
          <cell r="F6561" t="str">
            <v>ADMINISTRATION</v>
          </cell>
          <cell r="G6561" t="str">
            <v>3</v>
          </cell>
          <cell r="H6561" t="str">
            <v>1000</v>
          </cell>
        </row>
        <row r="6562">
          <cell r="A6562" t="str">
            <v>0049512130</v>
          </cell>
          <cell r="B6562" t="str">
            <v>00495</v>
          </cell>
          <cell r="C6562" t="str">
            <v>12130</v>
          </cell>
          <cell r="D6562">
            <v>732</v>
          </cell>
          <cell r="E6562" t="str">
            <v>I</v>
          </cell>
          <cell r="F6562" t="str">
            <v>OHIO RIVER VALLEY AN COMM</v>
          </cell>
          <cell r="G6562" t="str">
            <v>3</v>
          </cell>
          <cell r="H6562" t="str">
            <v>1000</v>
          </cell>
        </row>
        <row r="6563">
          <cell r="A6563" t="str">
            <v>0049512800</v>
          </cell>
          <cell r="B6563" t="str">
            <v>00495</v>
          </cell>
          <cell r="C6563" t="str">
            <v>12800</v>
          </cell>
          <cell r="D6563">
            <v>732</v>
          </cell>
          <cell r="E6563" t="str">
            <v>A</v>
          </cell>
          <cell r="F6563" t="str">
            <v>AUTO EMMISSION TESTING</v>
          </cell>
          <cell r="G6563" t="str">
            <v>3</v>
          </cell>
          <cell r="H6563" t="str">
            <v>1000</v>
          </cell>
        </row>
        <row r="6564">
          <cell r="A6564" t="str">
            <v>0049512810</v>
          </cell>
          <cell r="B6564" t="str">
            <v>00495</v>
          </cell>
          <cell r="C6564" t="str">
            <v>12810</v>
          </cell>
          <cell r="D6564">
            <v>732</v>
          </cell>
          <cell r="E6564" t="str">
            <v>A</v>
          </cell>
          <cell r="F6564" t="str">
            <v>CFO/CAFO INSPECTIONS</v>
          </cell>
          <cell r="G6564" t="str">
            <v>3</v>
          </cell>
          <cell r="H6564" t="str">
            <v>1000</v>
          </cell>
        </row>
        <row r="6565">
          <cell r="A6565" t="str">
            <v>0049513065</v>
          </cell>
          <cell r="B6565" t="str">
            <v>00495</v>
          </cell>
          <cell r="C6565" t="str">
            <v>13065</v>
          </cell>
          <cell r="D6565">
            <v>732</v>
          </cell>
          <cell r="E6565" t="str">
            <v>A</v>
          </cell>
          <cell r="F6565" t="str">
            <v>WATER MANAGEMENT-PERMITTING GF</v>
          </cell>
          <cell r="G6565" t="str">
            <v>3</v>
          </cell>
          <cell r="H6565" t="str">
            <v>1000</v>
          </cell>
        </row>
        <row r="6566">
          <cell r="A6566" t="str">
            <v>0049515680</v>
          </cell>
          <cell r="B6566" t="str">
            <v>00495</v>
          </cell>
          <cell r="C6566" t="str">
            <v>15680</v>
          </cell>
          <cell r="D6566">
            <v>732</v>
          </cell>
          <cell r="E6566" t="str">
            <v>A</v>
          </cell>
          <cell r="F6566" t="str">
            <v>ENVIRONMENTAL RESPONSE DIV</v>
          </cell>
          <cell r="G6566" t="str">
            <v>3</v>
          </cell>
          <cell r="H6566" t="str">
            <v>1000</v>
          </cell>
        </row>
        <row r="6567">
          <cell r="A6567" t="str">
            <v>0049515690</v>
          </cell>
          <cell r="B6567" t="str">
            <v>00495</v>
          </cell>
          <cell r="C6567" t="str">
            <v>15690</v>
          </cell>
          <cell r="D6567">
            <v>732</v>
          </cell>
          <cell r="E6567" t="str">
            <v>A</v>
          </cell>
          <cell r="F6567" t="str">
            <v>UNDERGROUND STORAGE TANKS</v>
          </cell>
          <cell r="G6567" t="str">
            <v>3</v>
          </cell>
          <cell r="H6567" t="str">
            <v>1000</v>
          </cell>
        </row>
        <row r="6568">
          <cell r="A6568" t="str">
            <v>0049515700</v>
          </cell>
          <cell r="B6568" t="str">
            <v>00495</v>
          </cell>
          <cell r="C6568" t="str">
            <v>15700</v>
          </cell>
          <cell r="D6568">
            <v>732</v>
          </cell>
          <cell r="E6568" t="str">
            <v>A</v>
          </cell>
          <cell r="F6568" t="str">
            <v>OPERATOR TRAINING</v>
          </cell>
          <cell r="G6568" t="str">
            <v>3</v>
          </cell>
          <cell r="H6568" t="str">
            <v>1000</v>
          </cell>
        </row>
        <row r="6569">
          <cell r="A6569" t="str">
            <v>0049515790</v>
          </cell>
          <cell r="B6569" t="str">
            <v>00495</v>
          </cell>
          <cell r="C6569" t="str">
            <v>15790</v>
          </cell>
          <cell r="D6569">
            <v>732</v>
          </cell>
          <cell r="E6569" t="str">
            <v>A</v>
          </cell>
          <cell r="F6569" t="str">
            <v>SOLID WASTE MANAGEMENT</v>
          </cell>
          <cell r="G6569" t="str">
            <v>3</v>
          </cell>
          <cell r="H6569" t="str">
            <v>1000</v>
          </cell>
        </row>
        <row r="6570">
          <cell r="A6570" t="str">
            <v>0049515970</v>
          </cell>
          <cell r="B6570" t="str">
            <v>00495</v>
          </cell>
          <cell r="C6570" t="str">
            <v>15970</v>
          </cell>
          <cell r="D6570">
            <v>732</v>
          </cell>
          <cell r="E6570" t="str">
            <v>A</v>
          </cell>
          <cell r="F6570" t="str">
            <v>POLLUTION PREVENTION TECH ASSI</v>
          </cell>
          <cell r="G6570" t="str">
            <v>3</v>
          </cell>
          <cell r="H6570" t="str">
            <v>1000</v>
          </cell>
        </row>
        <row r="6571">
          <cell r="A6571" t="str">
            <v>0049516060</v>
          </cell>
          <cell r="B6571" t="str">
            <v>00495</v>
          </cell>
          <cell r="C6571" t="str">
            <v>16060</v>
          </cell>
          <cell r="D6571">
            <v>732</v>
          </cell>
          <cell r="E6571" t="str">
            <v>I</v>
          </cell>
          <cell r="F6571" t="str">
            <v>REVOLVING LOAN FD OPERATING</v>
          </cell>
          <cell r="G6571" t="str">
            <v>5</v>
          </cell>
          <cell r="H6571" t="str">
            <v>1000</v>
          </cell>
        </row>
        <row r="6572">
          <cell r="A6572" t="str">
            <v>0049516090</v>
          </cell>
          <cell r="B6572" t="str">
            <v>00495</v>
          </cell>
          <cell r="C6572" t="str">
            <v>16090</v>
          </cell>
          <cell r="D6572">
            <v>732</v>
          </cell>
          <cell r="E6572" t="str">
            <v>A</v>
          </cell>
          <cell r="F6572" t="str">
            <v>GROUND WATER PROGRAM-106</v>
          </cell>
          <cell r="G6572" t="str">
            <v>3</v>
          </cell>
          <cell r="H6572" t="str">
            <v>1000</v>
          </cell>
        </row>
        <row r="6573">
          <cell r="A6573" t="str">
            <v>0049516170</v>
          </cell>
          <cell r="B6573" t="str">
            <v>00495</v>
          </cell>
          <cell r="C6573" t="str">
            <v>16170</v>
          </cell>
          <cell r="D6573">
            <v>732</v>
          </cell>
          <cell r="E6573" t="str">
            <v>I</v>
          </cell>
          <cell r="F6573" t="str">
            <v>MIDWEST LOW LEVEL RADIOACTIVE</v>
          </cell>
          <cell r="G6573" t="str">
            <v>3</v>
          </cell>
          <cell r="H6573" t="str">
            <v>1000</v>
          </cell>
        </row>
        <row r="6574">
          <cell r="A6574" t="str">
            <v>0049516180</v>
          </cell>
          <cell r="B6574" t="str">
            <v>00495</v>
          </cell>
          <cell r="C6574" t="str">
            <v>16180</v>
          </cell>
          <cell r="D6574">
            <v>732</v>
          </cell>
          <cell r="E6574" t="str">
            <v>I</v>
          </cell>
          <cell r="F6574" t="str">
            <v>LABORATORY CONTRACTS</v>
          </cell>
          <cell r="G6574" t="str">
            <v>3</v>
          </cell>
          <cell r="H6574" t="str">
            <v>1000</v>
          </cell>
        </row>
        <row r="6575">
          <cell r="A6575" t="str">
            <v>0049516190</v>
          </cell>
          <cell r="B6575" t="str">
            <v>00495</v>
          </cell>
          <cell r="C6575" t="str">
            <v>16190</v>
          </cell>
          <cell r="D6575">
            <v>732</v>
          </cell>
          <cell r="E6575" t="str">
            <v>A</v>
          </cell>
          <cell r="F6575" t="str">
            <v>USGS CONTRACTS</v>
          </cell>
          <cell r="G6575" t="str">
            <v>3</v>
          </cell>
          <cell r="H6575" t="str">
            <v>1000</v>
          </cell>
        </row>
        <row r="6576">
          <cell r="A6576" t="str">
            <v>0049516630</v>
          </cell>
          <cell r="B6576" t="str">
            <v>00495</v>
          </cell>
          <cell r="C6576" t="str">
            <v>16630</v>
          </cell>
          <cell r="D6576">
            <v>732</v>
          </cell>
          <cell r="E6576" t="str">
            <v>A</v>
          </cell>
          <cell r="F6576" t="str">
            <v>ENVIROMENTAL MGMT OPERATION</v>
          </cell>
          <cell r="G6576" t="str">
            <v>3</v>
          </cell>
          <cell r="H6576" t="str">
            <v>1000</v>
          </cell>
        </row>
        <row r="6577">
          <cell r="A6577" t="str">
            <v>0049516730</v>
          </cell>
          <cell r="B6577" t="str">
            <v>00495</v>
          </cell>
          <cell r="C6577" t="str">
            <v>16730</v>
          </cell>
          <cell r="D6577">
            <v>732</v>
          </cell>
          <cell r="E6577" t="str">
            <v>A</v>
          </cell>
          <cell r="F6577" t="str">
            <v>AIR POLLUTION - MATCHING</v>
          </cell>
          <cell r="G6577" t="str">
            <v>3</v>
          </cell>
          <cell r="H6577" t="str">
            <v>1000</v>
          </cell>
        </row>
        <row r="6578">
          <cell r="A6578" t="str">
            <v>0049516740</v>
          </cell>
          <cell r="B6578" t="str">
            <v>00495</v>
          </cell>
          <cell r="C6578" t="str">
            <v>16740</v>
          </cell>
          <cell r="D6578">
            <v>732</v>
          </cell>
          <cell r="E6578" t="str">
            <v>I</v>
          </cell>
          <cell r="F6578" t="str">
            <v>WATER POLLUTION - MATCH</v>
          </cell>
          <cell r="G6578" t="str">
            <v>3</v>
          </cell>
          <cell r="H6578" t="str">
            <v>1000</v>
          </cell>
        </row>
        <row r="6579">
          <cell r="A6579" t="str">
            <v>0049516790</v>
          </cell>
          <cell r="B6579" t="str">
            <v>00495</v>
          </cell>
          <cell r="C6579" t="str">
            <v>16790</v>
          </cell>
          <cell r="D6579">
            <v>732</v>
          </cell>
          <cell r="E6579" t="str">
            <v>A</v>
          </cell>
          <cell r="F6579" t="str">
            <v>LAND POLLUTION-MATCH</v>
          </cell>
          <cell r="G6579" t="str">
            <v>3</v>
          </cell>
          <cell r="H6579" t="str">
            <v>1000</v>
          </cell>
        </row>
        <row r="6580">
          <cell r="A6580" t="str">
            <v>0049516930</v>
          </cell>
          <cell r="B6580" t="str">
            <v>00495</v>
          </cell>
          <cell r="C6580" t="str">
            <v>16930</v>
          </cell>
          <cell r="D6580">
            <v>732</v>
          </cell>
          <cell r="E6580" t="str">
            <v>A</v>
          </cell>
          <cell r="F6580" t="str">
            <v>SAFE DRINKING WATER</v>
          </cell>
          <cell r="G6580" t="str">
            <v>3</v>
          </cell>
          <cell r="H6580" t="str">
            <v>1000</v>
          </cell>
        </row>
        <row r="6581">
          <cell r="A6581" t="str">
            <v>0049517540</v>
          </cell>
          <cell r="B6581" t="str">
            <v>00495</v>
          </cell>
          <cell r="C6581" t="str">
            <v>17540</v>
          </cell>
          <cell r="D6581">
            <v>732</v>
          </cell>
          <cell r="E6581" t="str">
            <v>A</v>
          </cell>
          <cell r="F6581" t="str">
            <v>DISTRICT PLAN REVOLVING LOAN</v>
          </cell>
          <cell r="G6581" t="str">
            <v>5</v>
          </cell>
          <cell r="H6581" t="str">
            <v>1000</v>
          </cell>
        </row>
        <row r="6582">
          <cell r="A6582" t="str">
            <v>0049534410</v>
          </cell>
          <cell r="B6582" t="str">
            <v>00495</v>
          </cell>
          <cell r="C6582" t="str">
            <v>34410</v>
          </cell>
          <cell r="D6582">
            <v>732</v>
          </cell>
          <cell r="E6582" t="str">
            <v>A</v>
          </cell>
          <cell r="F6582" t="str">
            <v>STATE SOLID WASTE MANAGEMENT</v>
          </cell>
          <cell r="G6582" t="str">
            <v>3</v>
          </cell>
          <cell r="H6582" t="str">
            <v>2530</v>
          </cell>
        </row>
        <row r="6583">
          <cell r="A6583" t="str">
            <v>0049534420</v>
          </cell>
          <cell r="B6583" t="str">
            <v>00495</v>
          </cell>
          <cell r="C6583" t="str">
            <v>34420</v>
          </cell>
          <cell r="D6583">
            <v>732</v>
          </cell>
          <cell r="E6583" t="str">
            <v>A</v>
          </cell>
          <cell r="F6583" t="str">
            <v>SOLID STATE WASTE MGMT FD TRAN</v>
          </cell>
          <cell r="G6583" t="str">
            <v>3</v>
          </cell>
          <cell r="H6583" t="str">
            <v>2530</v>
          </cell>
        </row>
        <row r="6584">
          <cell r="A6584" t="str">
            <v>0049534810</v>
          </cell>
          <cell r="B6584" t="str">
            <v>00495</v>
          </cell>
          <cell r="C6584" t="str">
            <v>34810</v>
          </cell>
          <cell r="D6584">
            <v>732</v>
          </cell>
          <cell r="E6584" t="str">
            <v>A</v>
          </cell>
          <cell r="F6584" t="str">
            <v>RECYCLING MARKETING OPERATE</v>
          </cell>
          <cell r="G6584" t="str">
            <v>3</v>
          </cell>
          <cell r="H6584" t="str">
            <v>2580</v>
          </cell>
        </row>
        <row r="6585">
          <cell r="A6585" t="str">
            <v>0049534820</v>
          </cell>
          <cell r="B6585" t="str">
            <v>00495</v>
          </cell>
          <cell r="C6585" t="str">
            <v>34820</v>
          </cell>
          <cell r="D6585">
            <v>732</v>
          </cell>
          <cell r="E6585" t="str">
            <v>A</v>
          </cell>
          <cell r="F6585" t="str">
            <v>RPAF TIPPING FEES RECEIVING AC</v>
          </cell>
          <cell r="G6585" t="str">
            <v>3</v>
          </cell>
          <cell r="H6585" t="str">
            <v>2580</v>
          </cell>
        </row>
        <row r="6586">
          <cell r="A6586" t="str">
            <v>0049534830</v>
          </cell>
          <cell r="B6586" t="str">
            <v>00495</v>
          </cell>
          <cell r="C6586" t="str">
            <v>34830</v>
          </cell>
          <cell r="D6586">
            <v>732</v>
          </cell>
          <cell r="E6586" t="str">
            <v>A</v>
          </cell>
          <cell r="F6586" t="str">
            <v>RECYCLING PROMOTION/ASSISTANCE</v>
          </cell>
          <cell r="G6586" t="str">
            <v>3</v>
          </cell>
          <cell r="H6586" t="str">
            <v>2580</v>
          </cell>
        </row>
        <row r="6587">
          <cell r="A6587" t="str">
            <v>0049534840</v>
          </cell>
          <cell r="B6587" t="str">
            <v>00495</v>
          </cell>
          <cell r="C6587" t="str">
            <v>34840</v>
          </cell>
          <cell r="D6587">
            <v>732</v>
          </cell>
          <cell r="E6587" t="str">
            <v>A</v>
          </cell>
          <cell r="F6587" t="str">
            <v>Recycling Transfer Fund</v>
          </cell>
          <cell r="G6587" t="str">
            <v>3</v>
          </cell>
          <cell r="H6587" t="str">
            <v>2580</v>
          </cell>
        </row>
        <row r="6588">
          <cell r="A6588" t="str">
            <v>0049535310</v>
          </cell>
          <cell r="B6588" t="str">
            <v>00495</v>
          </cell>
          <cell r="C6588" t="str">
            <v>35310</v>
          </cell>
          <cell r="D6588">
            <v>732</v>
          </cell>
          <cell r="E6588" t="str">
            <v>A</v>
          </cell>
          <cell r="F6588" t="str">
            <v>WASTE TIRE MANAGEMENT</v>
          </cell>
          <cell r="G6588" t="str">
            <v>3</v>
          </cell>
          <cell r="H6588" t="str">
            <v>2640</v>
          </cell>
        </row>
        <row r="6589">
          <cell r="A6589" t="str">
            <v>0049535320</v>
          </cell>
          <cell r="B6589" t="str">
            <v>00495</v>
          </cell>
          <cell r="C6589" t="str">
            <v>35320</v>
          </cell>
          <cell r="D6589">
            <v>732</v>
          </cell>
          <cell r="E6589" t="str">
            <v>A</v>
          </cell>
          <cell r="F6589" t="str">
            <v>WASTE TIRE MANAGEMENT       -P</v>
          </cell>
          <cell r="G6589" t="str">
            <v>3</v>
          </cell>
          <cell r="H6589" t="str">
            <v>2640</v>
          </cell>
        </row>
        <row r="6590">
          <cell r="A6590" t="str">
            <v>0049535330</v>
          </cell>
          <cell r="B6590" t="str">
            <v>00495</v>
          </cell>
          <cell r="C6590" t="str">
            <v>35330</v>
          </cell>
          <cell r="D6590">
            <v>732</v>
          </cell>
          <cell r="E6590" t="str">
            <v>A</v>
          </cell>
          <cell r="F6590" t="str">
            <v>WASTE TIRE MGMT. FUND-TRANSFER</v>
          </cell>
          <cell r="G6590" t="str">
            <v>3</v>
          </cell>
          <cell r="H6590" t="str">
            <v>2640</v>
          </cell>
        </row>
        <row r="6591">
          <cell r="A6591" t="str">
            <v>0049535710</v>
          </cell>
          <cell r="B6591" t="str">
            <v>00495</v>
          </cell>
          <cell r="C6591" t="str">
            <v>35710</v>
          </cell>
          <cell r="D6591">
            <v>732</v>
          </cell>
          <cell r="E6591" t="str">
            <v>A</v>
          </cell>
          <cell r="F6591" t="str">
            <v>VOLUNTARY CLEAN-UP PROGRAM</v>
          </cell>
          <cell r="G6591" t="str">
            <v>3</v>
          </cell>
          <cell r="H6591" t="str">
            <v>2680</v>
          </cell>
        </row>
        <row r="6592">
          <cell r="A6592" t="str">
            <v>0049536210</v>
          </cell>
          <cell r="B6592" t="str">
            <v>00495</v>
          </cell>
          <cell r="C6592" t="str">
            <v>36210</v>
          </cell>
          <cell r="D6592">
            <v>732</v>
          </cell>
          <cell r="E6592" t="str">
            <v>A</v>
          </cell>
          <cell r="F6592" t="str">
            <v>TITLE V AIR PERMIT PROGRAM</v>
          </cell>
          <cell r="G6592" t="str">
            <v>3</v>
          </cell>
          <cell r="H6592" t="str">
            <v>2760</v>
          </cell>
        </row>
        <row r="6593">
          <cell r="A6593" t="str">
            <v>0049536220</v>
          </cell>
          <cell r="B6593" t="str">
            <v>00495</v>
          </cell>
          <cell r="C6593" t="str">
            <v>36220</v>
          </cell>
          <cell r="D6593">
            <v>732</v>
          </cell>
          <cell r="E6593" t="str">
            <v>A</v>
          </cell>
          <cell r="F6593" t="str">
            <v>INVESTMENTS</v>
          </cell>
          <cell r="G6593" t="str">
            <v>3</v>
          </cell>
          <cell r="H6593" t="str">
            <v>2760</v>
          </cell>
        </row>
        <row r="6594">
          <cell r="A6594" t="str">
            <v>0049536230</v>
          </cell>
          <cell r="B6594" t="str">
            <v>00495</v>
          </cell>
          <cell r="C6594" t="str">
            <v>36230</v>
          </cell>
          <cell r="D6594">
            <v>732</v>
          </cell>
          <cell r="E6594" t="str">
            <v>A</v>
          </cell>
          <cell r="F6594" t="str">
            <v>TITLE V OPER. PERMIT TRST FD-T</v>
          </cell>
          <cell r="G6594" t="str">
            <v>3</v>
          </cell>
          <cell r="H6594" t="str">
            <v>2760</v>
          </cell>
        </row>
        <row r="6595">
          <cell r="A6595" t="str">
            <v>0049536710</v>
          </cell>
          <cell r="B6595" t="str">
            <v>00495</v>
          </cell>
          <cell r="C6595" t="str">
            <v>36710</v>
          </cell>
          <cell r="D6595">
            <v>732</v>
          </cell>
          <cell r="E6595" t="str">
            <v>A</v>
          </cell>
          <cell r="F6595" t="str">
            <v>SOLID WASTE MNGT-PERMITTING</v>
          </cell>
          <cell r="G6595" t="str">
            <v>3</v>
          </cell>
          <cell r="H6595" t="str">
            <v>2830</v>
          </cell>
        </row>
        <row r="6596">
          <cell r="A6596" t="str">
            <v>0049536711</v>
          </cell>
          <cell r="B6596" t="str">
            <v>00495</v>
          </cell>
          <cell r="C6596" t="str">
            <v>36711</v>
          </cell>
          <cell r="D6596">
            <v>41091</v>
          </cell>
          <cell r="E6596" t="str">
            <v>A</v>
          </cell>
          <cell r="F6596" t="str">
            <v>HAZARDOUS WASTE MGT-PERMITTING</v>
          </cell>
          <cell r="G6596" t="str">
            <v>3</v>
          </cell>
          <cell r="H6596" t="str">
            <v>2830</v>
          </cell>
        </row>
        <row r="6597">
          <cell r="A6597" t="str">
            <v>0049536720</v>
          </cell>
          <cell r="B6597" t="str">
            <v>00495</v>
          </cell>
          <cell r="C6597" t="str">
            <v>36720</v>
          </cell>
          <cell r="D6597">
            <v>732</v>
          </cell>
          <cell r="E6597" t="str">
            <v>A</v>
          </cell>
          <cell r="F6597" t="str">
            <v>ENVIRON MGMT PERMIT OPER FD-TR</v>
          </cell>
          <cell r="G6597" t="str">
            <v>3</v>
          </cell>
          <cell r="H6597" t="str">
            <v>2830</v>
          </cell>
        </row>
        <row r="6598">
          <cell r="A6598" t="str">
            <v>0049536730</v>
          </cell>
          <cell r="B6598" t="str">
            <v>00495</v>
          </cell>
          <cell r="C6598" t="str">
            <v>36730</v>
          </cell>
          <cell r="D6598">
            <v>732</v>
          </cell>
          <cell r="E6598" t="str">
            <v>A</v>
          </cell>
          <cell r="F6598" t="str">
            <v>WATER MANAGEMENT-PERMITTING</v>
          </cell>
          <cell r="G6598" t="str">
            <v>3</v>
          </cell>
          <cell r="H6598" t="str">
            <v>2830</v>
          </cell>
        </row>
        <row r="6599">
          <cell r="A6599" t="str">
            <v>0049536810</v>
          </cell>
          <cell r="B6599" t="str">
            <v>00495</v>
          </cell>
          <cell r="C6599" t="str">
            <v>36810</v>
          </cell>
          <cell r="D6599">
            <v>732</v>
          </cell>
          <cell r="E6599" t="str">
            <v>A</v>
          </cell>
          <cell r="F6599" t="str">
            <v>VOLUNTARY COMPLIANCE</v>
          </cell>
          <cell r="G6599" t="str">
            <v>3</v>
          </cell>
          <cell r="H6599" t="str">
            <v>2840</v>
          </cell>
        </row>
        <row r="6600">
          <cell r="A6600" t="str">
            <v>0049538710</v>
          </cell>
          <cell r="B6600" t="str">
            <v>00495</v>
          </cell>
          <cell r="C6600" t="str">
            <v>38710</v>
          </cell>
          <cell r="D6600">
            <v>732</v>
          </cell>
          <cell r="E6600" t="str">
            <v>A</v>
          </cell>
          <cell r="F6600" t="str">
            <v>OHIO RIVER VALLEY SANITATION C</v>
          </cell>
          <cell r="G6600" t="str">
            <v>3</v>
          </cell>
          <cell r="H6600" t="str">
            <v>3240</v>
          </cell>
        </row>
        <row r="6601">
          <cell r="A6601" t="str">
            <v>0049538730</v>
          </cell>
          <cell r="B6601" t="str">
            <v>00495</v>
          </cell>
          <cell r="C6601" t="str">
            <v>38730</v>
          </cell>
          <cell r="D6601">
            <v>732</v>
          </cell>
          <cell r="E6601" t="str">
            <v>A</v>
          </cell>
          <cell r="F6601" t="str">
            <v>SPECIAL FUND (AG WIDE)</v>
          </cell>
          <cell r="G6601" t="str">
            <v>3</v>
          </cell>
          <cell r="H6601" t="str">
            <v>3240</v>
          </cell>
        </row>
        <row r="6602">
          <cell r="A6602" t="str">
            <v>0049538740</v>
          </cell>
          <cell r="B6602" t="str">
            <v>00495</v>
          </cell>
          <cell r="C6602" t="str">
            <v>38740</v>
          </cell>
          <cell r="D6602">
            <v>732</v>
          </cell>
          <cell r="E6602" t="str">
            <v>A</v>
          </cell>
          <cell r="F6602" t="str">
            <v>ENVIRONMENTAL MGMT. SPEC FD-TR</v>
          </cell>
          <cell r="G6602" t="str">
            <v>3</v>
          </cell>
          <cell r="H6602" t="str">
            <v>3240</v>
          </cell>
        </row>
        <row r="6603">
          <cell r="A6603" t="str">
            <v>0049541200</v>
          </cell>
          <cell r="B6603" t="str">
            <v>00495</v>
          </cell>
          <cell r="C6603" t="str">
            <v>41200</v>
          </cell>
          <cell r="D6603">
            <v>732</v>
          </cell>
          <cell r="E6603" t="str">
            <v>A</v>
          </cell>
          <cell r="F6603" t="str">
            <v>ENVIRONMENTAL MGMT OPERATING</v>
          </cell>
          <cell r="G6603" t="str">
            <v>5</v>
          </cell>
          <cell r="H6603" t="str">
            <v>3610</v>
          </cell>
        </row>
        <row r="6604">
          <cell r="A6604" t="str">
            <v>0049541210</v>
          </cell>
          <cell r="B6604" t="str">
            <v>00495</v>
          </cell>
          <cell r="C6604" t="str">
            <v>41210</v>
          </cell>
          <cell r="D6604">
            <v>732</v>
          </cell>
          <cell r="E6604" t="str">
            <v>A</v>
          </cell>
          <cell r="F6604" t="str">
            <v>ENVIRONMENTAL MGMT OPERATING</v>
          </cell>
          <cell r="G6604" t="str">
            <v>5</v>
          </cell>
          <cell r="H6604" t="str">
            <v>3610</v>
          </cell>
        </row>
        <row r="6605">
          <cell r="A6605" t="str">
            <v>0049541220</v>
          </cell>
          <cell r="B6605" t="str">
            <v>00495</v>
          </cell>
          <cell r="C6605" t="str">
            <v>41220</v>
          </cell>
          <cell r="D6605">
            <v>732</v>
          </cell>
          <cell r="E6605" t="str">
            <v>A</v>
          </cell>
          <cell r="F6605" t="str">
            <v>LABORATORY CONTRACTS</v>
          </cell>
          <cell r="G6605" t="str">
            <v>5</v>
          </cell>
          <cell r="H6605" t="str">
            <v>3610</v>
          </cell>
        </row>
        <row r="6606">
          <cell r="A6606" t="str">
            <v>0049541230</v>
          </cell>
          <cell r="B6606" t="str">
            <v>00495</v>
          </cell>
          <cell r="C6606" t="str">
            <v>41230</v>
          </cell>
          <cell r="D6606">
            <v>732</v>
          </cell>
          <cell r="E6606" t="str">
            <v>A</v>
          </cell>
          <cell r="F6606" t="str">
            <v>PUBLIC POLICY &amp; PLANNING</v>
          </cell>
          <cell r="G6606" t="str">
            <v>5</v>
          </cell>
          <cell r="H6606" t="str">
            <v>3610</v>
          </cell>
        </row>
        <row r="6607">
          <cell r="A6607" t="str">
            <v>0049541231</v>
          </cell>
          <cell r="B6607" t="str">
            <v>00495</v>
          </cell>
          <cell r="C6607" t="str">
            <v>41231</v>
          </cell>
          <cell r="D6607">
            <v>732</v>
          </cell>
          <cell r="E6607" t="str">
            <v>A</v>
          </cell>
          <cell r="F6607" t="str">
            <v>NORTHWEST REGIONAL OFFICE</v>
          </cell>
          <cell r="G6607" t="str">
            <v>5</v>
          </cell>
          <cell r="H6607" t="str">
            <v>3610</v>
          </cell>
        </row>
        <row r="6608">
          <cell r="A6608" t="str">
            <v>0049541232</v>
          </cell>
          <cell r="B6608" t="str">
            <v>00495</v>
          </cell>
          <cell r="C6608" t="str">
            <v>41232</v>
          </cell>
          <cell r="D6608">
            <v>732</v>
          </cell>
          <cell r="E6608" t="str">
            <v>A</v>
          </cell>
          <cell r="F6608" t="str">
            <v>NORTHERN REGIONAL OFFICE</v>
          </cell>
          <cell r="G6608" t="str">
            <v>5</v>
          </cell>
          <cell r="H6608" t="str">
            <v>3610</v>
          </cell>
        </row>
        <row r="6609">
          <cell r="A6609" t="str">
            <v>0049541233</v>
          </cell>
          <cell r="B6609" t="str">
            <v>00495</v>
          </cell>
          <cell r="C6609" t="str">
            <v>41233</v>
          </cell>
          <cell r="D6609">
            <v>732</v>
          </cell>
          <cell r="E6609" t="str">
            <v>A</v>
          </cell>
          <cell r="F6609" t="str">
            <v>SOUTHWEST REGIONAL OFFICE</v>
          </cell>
          <cell r="G6609" t="str">
            <v>5</v>
          </cell>
          <cell r="H6609" t="str">
            <v>3610</v>
          </cell>
        </row>
        <row r="6610">
          <cell r="A6610" t="str">
            <v>0049541234</v>
          </cell>
          <cell r="B6610" t="str">
            <v>00495</v>
          </cell>
          <cell r="C6610" t="str">
            <v>41234</v>
          </cell>
          <cell r="D6610">
            <v>732</v>
          </cell>
          <cell r="E6610" t="str">
            <v>A</v>
          </cell>
          <cell r="F6610" t="str">
            <v>LEGAL AFFAIRS</v>
          </cell>
          <cell r="G6610" t="str">
            <v>5</v>
          </cell>
          <cell r="H6610" t="str">
            <v>3610</v>
          </cell>
        </row>
        <row r="6611">
          <cell r="A6611" t="str">
            <v>0049541235</v>
          </cell>
          <cell r="B6611" t="str">
            <v>00495</v>
          </cell>
          <cell r="C6611" t="str">
            <v>41235</v>
          </cell>
          <cell r="D6611">
            <v>732</v>
          </cell>
          <cell r="E6611" t="str">
            <v>A</v>
          </cell>
          <cell r="F6611" t="str">
            <v>ENFORCEMENT</v>
          </cell>
          <cell r="G6611" t="str">
            <v>5</v>
          </cell>
          <cell r="H6611" t="str">
            <v>3610</v>
          </cell>
        </row>
        <row r="6612">
          <cell r="A6612" t="str">
            <v>0049541236</v>
          </cell>
          <cell r="B6612" t="str">
            <v>00495</v>
          </cell>
          <cell r="C6612" t="str">
            <v>41236</v>
          </cell>
          <cell r="D6612">
            <v>732</v>
          </cell>
          <cell r="E6612" t="str">
            <v>A</v>
          </cell>
          <cell r="F6612" t="str">
            <v>INVESTIGATIONS</v>
          </cell>
          <cell r="G6612" t="str">
            <v>5</v>
          </cell>
          <cell r="H6612" t="str">
            <v>3610</v>
          </cell>
        </row>
        <row r="6613">
          <cell r="A6613" t="str">
            <v>0049541240</v>
          </cell>
          <cell r="B6613" t="str">
            <v>00495</v>
          </cell>
          <cell r="C6613" t="str">
            <v>41240</v>
          </cell>
          <cell r="D6613">
            <v>732</v>
          </cell>
          <cell r="E6613" t="str">
            <v>A</v>
          </cell>
          <cell r="F6613" t="str">
            <v>PLANNING AND ASSESSMENT</v>
          </cell>
          <cell r="G6613" t="str">
            <v>5</v>
          </cell>
          <cell r="H6613" t="str">
            <v>3610</v>
          </cell>
        </row>
        <row r="6614">
          <cell r="A6614" t="str">
            <v>0049541241</v>
          </cell>
          <cell r="B6614" t="str">
            <v>00495</v>
          </cell>
          <cell r="C6614" t="str">
            <v>41241</v>
          </cell>
          <cell r="D6614">
            <v>732</v>
          </cell>
          <cell r="E6614" t="str">
            <v>A</v>
          </cell>
          <cell r="F6614" t="str">
            <v>MEDIA AND COMMUNICATIONS</v>
          </cell>
          <cell r="G6614" t="str">
            <v>5</v>
          </cell>
          <cell r="H6614" t="str">
            <v>3610</v>
          </cell>
        </row>
        <row r="6615">
          <cell r="A6615" t="str">
            <v>0049541260</v>
          </cell>
          <cell r="B6615" t="str">
            <v>00495</v>
          </cell>
          <cell r="C6615" t="str">
            <v>41260</v>
          </cell>
          <cell r="D6615">
            <v>40360</v>
          </cell>
          <cell r="E6615" t="str">
            <v>A</v>
          </cell>
          <cell r="F6615" t="str">
            <v>Planning and Assessment</v>
          </cell>
          <cell r="G6615" t="str">
            <v>5</v>
          </cell>
          <cell r="H6615" t="str">
            <v>3610</v>
          </cell>
        </row>
        <row r="6616">
          <cell r="A6616" t="str">
            <v>0049541265</v>
          </cell>
          <cell r="B6616" t="str">
            <v>00495</v>
          </cell>
          <cell r="C6616" t="str">
            <v>41265</v>
          </cell>
          <cell r="D6616">
            <v>732</v>
          </cell>
          <cell r="E6616" t="str">
            <v>A</v>
          </cell>
          <cell r="F6616" t="str">
            <v>OWQ LABORATORY CONTRACTS</v>
          </cell>
          <cell r="G6616" t="str">
            <v>5</v>
          </cell>
          <cell r="H6616" t="str">
            <v>3610</v>
          </cell>
        </row>
        <row r="6617">
          <cell r="A6617" t="str">
            <v>0049541370</v>
          </cell>
          <cell r="B6617" t="str">
            <v>00495</v>
          </cell>
          <cell r="C6617" t="str">
            <v>41370</v>
          </cell>
          <cell r="D6617">
            <v>732</v>
          </cell>
          <cell r="E6617" t="str">
            <v>I</v>
          </cell>
          <cell r="F6617" t="str">
            <v>FISHER-CALO</v>
          </cell>
          <cell r="G6617" t="str">
            <v>5</v>
          </cell>
          <cell r="H6617" t="str">
            <v>3610</v>
          </cell>
        </row>
        <row r="6618">
          <cell r="A6618" t="str">
            <v>0049541380</v>
          </cell>
          <cell r="B6618" t="str">
            <v>00495</v>
          </cell>
          <cell r="C6618" t="str">
            <v>41380</v>
          </cell>
          <cell r="D6618">
            <v>732</v>
          </cell>
          <cell r="E6618" t="str">
            <v>A</v>
          </cell>
          <cell r="F6618" t="str">
            <v>AUTO EMISSIONS TESTING</v>
          </cell>
          <cell r="G6618" t="str">
            <v>5</v>
          </cell>
          <cell r="H6618" t="str">
            <v>3610</v>
          </cell>
        </row>
        <row r="6619">
          <cell r="A6619" t="str">
            <v>0049541395</v>
          </cell>
          <cell r="B6619" t="str">
            <v>00495</v>
          </cell>
          <cell r="C6619" t="str">
            <v>41395</v>
          </cell>
          <cell r="D6619">
            <v>40330</v>
          </cell>
          <cell r="E6619" t="str">
            <v>A</v>
          </cell>
          <cell r="F6619" t="str">
            <v>SOUTHEAST REGIONAL OFFICE</v>
          </cell>
          <cell r="G6619" t="str">
            <v>5</v>
          </cell>
          <cell r="H6619" t="str">
            <v>3610</v>
          </cell>
        </row>
        <row r="6620">
          <cell r="A6620" t="str">
            <v>0049544073</v>
          </cell>
          <cell r="B6620" t="str">
            <v>00495</v>
          </cell>
          <cell r="C6620" t="str">
            <v>44073</v>
          </cell>
          <cell r="D6620">
            <v>732</v>
          </cell>
          <cell r="E6620" t="str">
            <v>A</v>
          </cell>
          <cell r="F6620" t="str">
            <v>NIPSCO Settlement</v>
          </cell>
          <cell r="G6620" t="str">
            <v>5</v>
          </cell>
          <cell r="H6620" t="str">
            <v>6000</v>
          </cell>
        </row>
        <row r="6621">
          <cell r="A6621" t="str">
            <v>0049544074</v>
          </cell>
          <cell r="B6621" t="str">
            <v>00495</v>
          </cell>
          <cell r="C6621" t="str">
            <v>44074</v>
          </cell>
          <cell r="D6621">
            <v>732</v>
          </cell>
          <cell r="E6621" t="str">
            <v>A</v>
          </cell>
          <cell r="F6621" t="str">
            <v>GM Settlement</v>
          </cell>
          <cell r="G6621" t="str">
            <v>5</v>
          </cell>
          <cell r="H6621" t="str">
            <v>6000</v>
          </cell>
        </row>
        <row r="6622">
          <cell r="A6622" t="str">
            <v>0049544075</v>
          </cell>
          <cell r="B6622" t="str">
            <v>00495</v>
          </cell>
          <cell r="C6622" t="str">
            <v>44075</v>
          </cell>
          <cell r="D6622">
            <v>732</v>
          </cell>
          <cell r="E6622" t="str">
            <v>A</v>
          </cell>
          <cell r="F6622" t="str">
            <v>DANA CORP SETTLEMENT</v>
          </cell>
          <cell r="G6622" t="str">
            <v>5</v>
          </cell>
          <cell r="H6622" t="str">
            <v>6000</v>
          </cell>
        </row>
        <row r="6623">
          <cell r="A6623" t="str">
            <v>0049544076</v>
          </cell>
          <cell r="B6623" t="str">
            <v>00495</v>
          </cell>
          <cell r="C6623" t="str">
            <v>44076</v>
          </cell>
          <cell r="D6623">
            <v>732</v>
          </cell>
          <cell r="E6623" t="str">
            <v>A</v>
          </cell>
          <cell r="F6623" t="str">
            <v>Non-Federal Grants</v>
          </cell>
          <cell r="G6623" t="str">
            <v>5</v>
          </cell>
          <cell r="H6623" t="str">
            <v>6000</v>
          </cell>
        </row>
        <row r="6624">
          <cell r="A6624" t="str">
            <v>0049544550</v>
          </cell>
          <cell r="B6624" t="str">
            <v>00495</v>
          </cell>
          <cell r="C6624" t="str">
            <v>44550</v>
          </cell>
          <cell r="D6624">
            <v>732</v>
          </cell>
          <cell r="E6624" t="str">
            <v>A</v>
          </cell>
          <cell r="F6624" t="str">
            <v>CLEARING ACCOUNT</v>
          </cell>
          <cell r="G6624" t="str">
            <v>6</v>
          </cell>
          <cell r="H6624" t="str">
            <v>6000</v>
          </cell>
        </row>
        <row r="6625">
          <cell r="A6625" t="str">
            <v>0049544880</v>
          </cell>
          <cell r="B6625" t="str">
            <v>00495</v>
          </cell>
          <cell r="C6625" t="str">
            <v>44880</v>
          </cell>
          <cell r="D6625">
            <v>40725</v>
          </cell>
          <cell r="E6625" t="str">
            <v>A</v>
          </cell>
          <cell r="F6625" t="str">
            <v>CHEMTURA/NEW HAVEN SETTLEMENT</v>
          </cell>
          <cell r="G6625" t="str">
            <v>6</v>
          </cell>
          <cell r="H6625" t="str">
            <v>6000</v>
          </cell>
        </row>
        <row r="6626">
          <cell r="A6626" t="str">
            <v>0049546140</v>
          </cell>
          <cell r="B6626" t="str">
            <v>00495</v>
          </cell>
          <cell r="C6626" t="str">
            <v>46140</v>
          </cell>
          <cell r="D6626">
            <v>732</v>
          </cell>
          <cell r="E6626" t="str">
            <v>I</v>
          </cell>
          <cell r="F6626" t="str">
            <v>WOLF INDUSTRIES, INC.</v>
          </cell>
          <cell r="G6626" t="str">
            <v>6</v>
          </cell>
          <cell r="H6626" t="str">
            <v>6000</v>
          </cell>
        </row>
        <row r="6627">
          <cell r="A6627" t="str">
            <v>0049546620</v>
          </cell>
          <cell r="B6627" t="str">
            <v>00495</v>
          </cell>
          <cell r="C6627" t="str">
            <v>46620</v>
          </cell>
          <cell r="D6627">
            <v>732</v>
          </cell>
          <cell r="E6627" t="str">
            <v>A</v>
          </cell>
          <cell r="F6627" t="str">
            <v>EXCESS LIABILITY FUND</v>
          </cell>
          <cell r="G6627" t="str">
            <v>6</v>
          </cell>
          <cell r="H6627" t="str">
            <v>6000</v>
          </cell>
        </row>
        <row r="6628">
          <cell r="A6628" t="str">
            <v>0049546857</v>
          </cell>
          <cell r="B6628" t="str">
            <v>00495</v>
          </cell>
          <cell r="C6628" t="str">
            <v>46857</v>
          </cell>
          <cell r="D6628">
            <v>732</v>
          </cell>
          <cell r="E6628" t="str">
            <v>A</v>
          </cell>
          <cell r="F6628" t="str">
            <v>CONTINENTAL STEEL ESCROW</v>
          </cell>
          <cell r="G6628" t="str">
            <v>6</v>
          </cell>
          <cell r="H6628" t="str">
            <v>6000</v>
          </cell>
        </row>
        <row r="6629">
          <cell r="A6629" t="str">
            <v>0049549535</v>
          </cell>
          <cell r="B6629" t="str">
            <v>00495</v>
          </cell>
          <cell r="C6629" t="str">
            <v>49535</v>
          </cell>
          <cell r="D6629">
            <v>732</v>
          </cell>
          <cell r="E6629" t="str">
            <v>A</v>
          </cell>
          <cell r="F6629" t="str">
            <v>HAZ WASTE SITES-STATE CLEANUP</v>
          </cell>
          <cell r="G6629" t="str">
            <v>3</v>
          </cell>
          <cell r="H6629" t="str">
            <v>6130</v>
          </cell>
        </row>
        <row r="6630">
          <cell r="A6630" t="str">
            <v>0049549540</v>
          </cell>
          <cell r="B6630" t="str">
            <v>00495</v>
          </cell>
          <cell r="C6630" t="str">
            <v>49540</v>
          </cell>
          <cell r="D6630">
            <v>732</v>
          </cell>
          <cell r="E6630" t="str">
            <v>A</v>
          </cell>
          <cell r="F6630" t="str">
            <v>HAZ WASTE SITES-ST CLNUP (NRD)</v>
          </cell>
          <cell r="G6630" t="str">
            <v>3</v>
          </cell>
          <cell r="H6630" t="str">
            <v>6130</v>
          </cell>
        </row>
        <row r="6631">
          <cell r="A6631" t="str">
            <v>0049549545</v>
          </cell>
          <cell r="B6631" t="str">
            <v>00495</v>
          </cell>
          <cell r="C6631" t="str">
            <v>49545</v>
          </cell>
          <cell r="D6631">
            <v>732</v>
          </cell>
          <cell r="E6631" t="str">
            <v>I</v>
          </cell>
          <cell r="F6631" t="str">
            <v>TITLE III COORDINATION FUNDS</v>
          </cell>
          <cell r="G6631" t="str">
            <v>3</v>
          </cell>
          <cell r="H6631" t="str">
            <v>6130</v>
          </cell>
        </row>
        <row r="6632">
          <cell r="A6632" t="str">
            <v>0049549550</v>
          </cell>
          <cell r="B6632" t="str">
            <v>00495</v>
          </cell>
          <cell r="C6632" t="str">
            <v>49550</v>
          </cell>
          <cell r="D6632">
            <v>41821</v>
          </cell>
          <cell r="E6632" t="str">
            <v>I</v>
          </cell>
          <cell r="F6632" t="str">
            <v>HAZARDOUS SUBSTANCES 1C6-6-6</v>
          </cell>
          <cell r="G6632" t="str">
            <v>3</v>
          </cell>
          <cell r="H6632" t="str">
            <v>6130</v>
          </cell>
        </row>
        <row r="6633">
          <cell r="A6633" t="str">
            <v>0049549552</v>
          </cell>
          <cell r="B6633" t="str">
            <v>00495</v>
          </cell>
          <cell r="C6633" t="str">
            <v>49552</v>
          </cell>
          <cell r="D6633">
            <v>732</v>
          </cell>
          <cell r="E6633" t="str">
            <v>A</v>
          </cell>
          <cell r="F6633" t="str">
            <v>HAZARDOUS SUBSTANCES IC6-6-6</v>
          </cell>
          <cell r="G6633" t="str">
            <v>3</v>
          </cell>
          <cell r="H6633" t="str">
            <v>6130</v>
          </cell>
        </row>
        <row r="6634">
          <cell r="A6634" t="str">
            <v>0049549555</v>
          </cell>
          <cell r="B6634" t="str">
            <v>00495</v>
          </cell>
          <cell r="C6634" t="str">
            <v>49555</v>
          </cell>
          <cell r="D6634">
            <v>732</v>
          </cell>
          <cell r="E6634" t="str">
            <v>A</v>
          </cell>
          <cell r="F6634" t="str">
            <v>SUPERFUND MATCH</v>
          </cell>
          <cell r="G6634" t="str">
            <v>3</v>
          </cell>
          <cell r="H6634" t="str">
            <v>6130</v>
          </cell>
        </row>
        <row r="6635">
          <cell r="A6635" t="str">
            <v>0049549560</v>
          </cell>
          <cell r="B6635" t="str">
            <v>00495</v>
          </cell>
          <cell r="C6635" t="str">
            <v>49560</v>
          </cell>
          <cell r="D6635">
            <v>732</v>
          </cell>
          <cell r="E6635" t="str">
            <v>A</v>
          </cell>
          <cell r="F6635" t="str">
            <v>HOUSEHOLD HAZARDOUS WASTE</v>
          </cell>
          <cell r="G6635" t="str">
            <v>3</v>
          </cell>
          <cell r="H6635" t="str">
            <v>6130</v>
          </cell>
        </row>
        <row r="6636">
          <cell r="A6636" t="str">
            <v>0049549565</v>
          </cell>
          <cell r="B6636" t="str">
            <v>00495</v>
          </cell>
          <cell r="C6636" t="str">
            <v>49565</v>
          </cell>
          <cell r="D6636">
            <v>732</v>
          </cell>
          <cell r="E6636" t="str">
            <v>I</v>
          </cell>
          <cell r="F6636" t="str">
            <v>ENVIRON REMED LOAN FUND TRNSFR</v>
          </cell>
          <cell r="G6636" t="str">
            <v>3</v>
          </cell>
          <cell r="H6636" t="str">
            <v>6130</v>
          </cell>
        </row>
        <row r="6637">
          <cell r="A6637" t="str">
            <v>0049549570</v>
          </cell>
          <cell r="B6637" t="str">
            <v>00495</v>
          </cell>
          <cell r="C6637" t="str">
            <v>49570</v>
          </cell>
          <cell r="D6637">
            <v>732</v>
          </cell>
          <cell r="E6637" t="str">
            <v>I</v>
          </cell>
          <cell r="F6637" t="str">
            <v>LABORATORY CONTRACTS</v>
          </cell>
          <cell r="G6637" t="str">
            <v>3</v>
          </cell>
          <cell r="H6637" t="str">
            <v>6130</v>
          </cell>
        </row>
        <row r="6638">
          <cell r="A6638" t="str">
            <v>0049549575</v>
          </cell>
          <cell r="B6638" t="str">
            <v>00495</v>
          </cell>
          <cell r="C6638" t="str">
            <v>49575</v>
          </cell>
          <cell r="D6638">
            <v>732</v>
          </cell>
          <cell r="E6638" t="str">
            <v>A</v>
          </cell>
          <cell r="F6638" t="str">
            <v>HAZARD SUBSTANCE RESPON TRST F</v>
          </cell>
          <cell r="G6638" t="str">
            <v>3</v>
          </cell>
          <cell r="H6638" t="str">
            <v>6130</v>
          </cell>
        </row>
        <row r="6639">
          <cell r="A6639" t="str">
            <v>0049549580</v>
          </cell>
          <cell r="B6639" t="str">
            <v>00495</v>
          </cell>
          <cell r="C6639" t="str">
            <v>49580</v>
          </cell>
          <cell r="D6639">
            <v>41091</v>
          </cell>
          <cell r="E6639" t="str">
            <v>A</v>
          </cell>
          <cell r="F6639" t="str">
            <v>ELECTRONIC WASTE</v>
          </cell>
          <cell r="G6639" t="str">
            <v>3</v>
          </cell>
          <cell r="H6639" t="str">
            <v>2980</v>
          </cell>
        </row>
        <row r="6640">
          <cell r="A6640" t="str">
            <v>0049552610</v>
          </cell>
          <cell r="B6640" t="str">
            <v>00495</v>
          </cell>
          <cell r="C6640" t="str">
            <v>52610</v>
          </cell>
          <cell r="D6640">
            <v>41821</v>
          </cell>
          <cell r="E6640" t="str">
            <v>A</v>
          </cell>
          <cell r="F6640" t="str">
            <v>ASBESTOS INVESTMENTS (AIR)</v>
          </cell>
          <cell r="G6640" t="str">
            <v>3</v>
          </cell>
          <cell r="H6640" t="str">
            <v>6820</v>
          </cell>
        </row>
        <row r="6641">
          <cell r="A6641" t="str">
            <v>0049552615</v>
          </cell>
          <cell r="B6641" t="str">
            <v>00495</v>
          </cell>
          <cell r="C6641" t="str">
            <v>52615</v>
          </cell>
          <cell r="D6641">
            <v>732</v>
          </cell>
          <cell r="E6641" t="str">
            <v>A</v>
          </cell>
          <cell r="F6641" t="str">
            <v>ASBESTOS TRUST OPERATING</v>
          </cell>
          <cell r="G6641" t="str">
            <v>3</v>
          </cell>
          <cell r="H6641" t="str">
            <v>6820</v>
          </cell>
        </row>
        <row r="6642">
          <cell r="A6642" t="str">
            <v>0049552620</v>
          </cell>
          <cell r="B6642" t="str">
            <v>00495</v>
          </cell>
          <cell r="C6642" t="str">
            <v>52620</v>
          </cell>
          <cell r="D6642">
            <v>732</v>
          </cell>
          <cell r="E6642" t="str">
            <v>A</v>
          </cell>
          <cell r="F6642" t="str">
            <v>ASBESTOS TRUST FUND</v>
          </cell>
          <cell r="G6642" t="str">
            <v>3</v>
          </cell>
          <cell r="H6642" t="str">
            <v>6820</v>
          </cell>
        </row>
        <row r="6643">
          <cell r="A6643" t="str">
            <v>0049552710</v>
          </cell>
          <cell r="B6643" t="str">
            <v>00495</v>
          </cell>
          <cell r="C6643" t="str">
            <v>52710</v>
          </cell>
          <cell r="D6643">
            <v>732</v>
          </cell>
          <cell r="E6643" t="str">
            <v>A</v>
          </cell>
          <cell r="F6643" t="str">
            <v>UST OPERATING (OER)</v>
          </cell>
          <cell r="G6643" t="str">
            <v>3</v>
          </cell>
          <cell r="H6643" t="str">
            <v>6830</v>
          </cell>
        </row>
        <row r="6644">
          <cell r="A6644" t="str">
            <v>0049552720</v>
          </cell>
          <cell r="B6644" t="str">
            <v>00495</v>
          </cell>
          <cell r="C6644" t="str">
            <v>52720</v>
          </cell>
          <cell r="D6644">
            <v>732</v>
          </cell>
          <cell r="E6644" t="str">
            <v>A</v>
          </cell>
          <cell r="F6644" t="str">
            <v>UST INVESTMENTS (OER)</v>
          </cell>
          <cell r="G6644" t="str">
            <v>6</v>
          </cell>
          <cell r="H6644" t="str">
            <v>6830</v>
          </cell>
        </row>
        <row r="6645">
          <cell r="A6645" t="str">
            <v>0049552730</v>
          </cell>
          <cell r="B6645" t="str">
            <v>00495</v>
          </cell>
          <cell r="C6645" t="str">
            <v>52730</v>
          </cell>
          <cell r="D6645">
            <v>732</v>
          </cell>
          <cell r="E6645" t="str">
            <v>A</v>
          </cell>
          <cell r="F6645" t="str">
            <v>UPST TRUST FUND-TRANSFER</v>
          </cell>
          <cell r="G6645" t="str">
            <v>3</v>
          </cell>
          <cell r="H6645" t="str">
            <v>6830</v>
          </cell>
        </row>
        <row r="6646">
          <cell r="A6646" t="str">
            <v>0049552810</v>
          </cell>
          <cell r="B6646" t="str">
            <v>00495</v>
          </cell>
          <cell r="C6646" t="str">
            <v>52810</v>
          </cell>
          <cell r="D6646">
            <v>732</v>
          </cell>
          <cell r="E6646" t="str">
            <v>A</v>
          </cell>
          <cell r="F6646" t="str">
            <v>UPST OPERATING</v>
          </cell>
          <cell r="G6646" t="str">
            <v>3</v>
          </cell>
          <cell r="H6646" t="str">
            <v>6850</v>
          </cell>
        </row>
        <row r="6647">
          <cell r="A6647" t="str">
            <v>0049552820</v>
          </cell>
          <cell r="B6647" t="str">
            <v>00495</v>
          </cell>
          <cell r="C6647" t="str">
            <v>52820</v>
          </cell>
          <cell r="D6647">
            <v>732</v>
          </cell>
          <cell r="E6647" t="str">
            <v>A</v>
          </cell>
          <cell r="F6647" t="str">
            <v>UPST INVESTMENTS</v>
          </cell>
          <cell r="G6647" t="str">
            <v>3</v>
          </cell>
          <cell r="H6647" t="str">
            <v>6850</v>
          </cell>
        </row>
        <row r="6648">
          <cell r="A6648" t="str">
            <v>0049552840</v>
          </cell>
          <cell r="B6648" t="str">
            <v>00495</v>
          </cell>
          <cell r="C6648" t="str">
            <v>52840</v>
          </cell>
          <cell r="D6648">
            <v>732</v>
          </cell>
          <cell r="E6648" t="str">
            <v>A</v>
          </cell>
          <cell r="F6648" t="str">
            <v>UPST EXCESS LIABILITY TRUST FD</v>
          </cell>
          <cell r="G6648" t="str">
            <v>3</v>
          </cell>
          <cell r="H6648" t="str">
            <v>6850</v>
          </cell>
        </row>
        <row r="6649">
          <cell r="A6649" t="str">
            <v>0049558067</v>
          </cell>
          <cell r="B6649" t="str">
            <v>00495</v>
          </cell>
          <cell r="C6649" t="str">
            <v>58067</v>
          </cell>
          <cell r="D6649">
            <v>732</v>
          </cell>
          <cell r="E6649" t="str">
            <v>A</v>
          </cell>
          <cell r="F6649" t="str">
            <v>ARRA BROWNFIELD ASSES/CLEANUP</v>
          </cell>
          <cell r="G6649" t="str">
            <v>7</v>
          </cell>
          <cell r="H6649" t="str">
            <v>8000</v>
          </cell>
        </row>
        <row r="6650">
          <cell r="A6650" t="str">
            <v>0049558073</v>
          </cell>
          <cell r="B6650" t="str">
            <v>00495</v>
          </cell>
          <cell r="C6650" t="str">
            <v>58073</v>
          </cell>
          <cell r="D6650">
            <v>732</v>
          </cell>
          <cell r="E6650" t="str">
            <v>A</v>
          </cell>
          <cell r="F6650" t="str">
            <v>ARRA FSSA Lead Safe HH Conf</v>
          </cell>
          <cell r="G6650" t="str">
            <v>7</v>
          </cell>
          <cell r="H6650" t="str">
            <v>8000</v>
          </cell>
        </row>
        <row r="6651">
          <cell r="A6651" t="str">
            <v>0049558470</v>
          </cell>
          <cell r="B6651" t="str">
            <v>00495</v>
          </cell>
          <cell r="C6651" t="str">
            <v>58470</v>
          </cell>
          <cell r="D6651">
            <v>732</v>
          </cell>
          <cell r="E6651" t="str">
            <v>A</v>
          </cell>
          <cell r="F6651" t="str">
            <v>STATE CLEAN DIESEL GRANT PROGR</v>
          </cell>
          <cell r="G6651" t="str">
            <v>7</v>
          </cell>
          <cell r="H6651" t="str">
            <v>8000</v>
          </cell>
        </row>
        <row r="6652">
          <cell r="A6652" t="str">
            <v>0049558480</v>
          </cell>
          <cell r="B6652" t="str">
            <v>00495</v>
          </cell>
          <cell r="C6652" t="str">
            <v>58480</v>
          </cell>
          <cell r="D6652">
            <v>732</v>
          </cell>
          <cell r="E6652" t="str">
            <v>A</v>
          </cell>
          <cell r="F6652" t="str">
            <v>IDEM LEAKING UNDERGROUND STORA</v>
          </cell>
          <cell r="G6652" t="str">
            <v>7</v>
          </cell>
          <cell r="H6652" t="str">
            <v>8000</v>
          </cell>
        </row>
        <row r="6653">
          <cell r="A6653" t="str">
            <v>0049558485</v>
          </cell>
          <cell r="B6653" t="str">
            <v>00495</v>
          </cell>
          <cell r="C6653" t="str">
            <v>58485</v>
          </cell>
          <cell r="D6653">
            <v>732</v>
          </cell>
          <cell r="E6653" t="str">
            <v>A</v>
          </cell>
          <cell r="F6653" t="str">
            <v>Diesel Emerging Technologies</v>
          </cell>
          <cell r="G6653" t="str">
            <v>7</v>
          </cell>
          <cell r="H6653" t="str">
            <v>8000</v>
          </cell>
        </row>
        <row r="6654">
          <cell r="A6654" t="str">
            <v>0049558486</v>
          </cell>
          <cell r="B6654" t="str">
            <v>00495</v>
          </cell>
          <cell r="C6654" t="str">
            <v>58486</v>
          </cell>
          <cell r="D6654">
            <v>732</v>
          </cell>
          <cell r="E6654" t="str">
            <v>A</v>
          </cell>
          <cell r="F6654" t="str">
            <v>Water Quality Mgmt Plan (205J)</v>
          </cell>
          <cell r="G6654" t="str">
            <v>7</v>
          </cell>
          <cell r="H6654" t="str">
            <v>8000</v>
          </cell>
        </row>
        <row r="6655">
          <cell r="A6655" t="str">
            <v>0049561630</v>
          </cell>
          <cell r="B6655" t="str">
            <v>00495</v>
          </cell>
          <cell r="C6655" t="str">
            <v>61630</v>
          </cell>
          <cell r="D6655">
            <v>40071</v>
          </cell>
          <cell r="E6655" t="str">
            <v>I</v>
          </cell>
          <cell r="F6655" t="str">
            <v>DNR DHS Fund</v>
          </cell>
          <cell r="G6655" t="str">
            <v>7</v>
          </cell>
          <cell r="H6655" t="str">
            <v>8097</v>
          </cell>
        </row>
        <row r="6656">
          <cell r="A6656" t="str">
            <v>0049561910</v>
          </cell>
          <cell r="B6656" t="str">
            <v>00495</v>
          </cell>
          <cell r="C6656" t="str">
            <v>61910</v>
          </cell>
          <cell r="D6656">
            <v>41821</v>
          </cell>
          <cell r="E6656" t="str">
            <v>I</v>
          </cell>
          <cell r="F6656" t="str">
            <v>ISDH DHHS Fund</v>
          </cell>
          <cell r="G6656" t="str">
            <v>7</v>
          </cell>
          <cell r="H6656" t="str">
            <v>8093</v>
          </cell>
        </row>
        <row r="6657">
          <cell r="A6657" t="str">
            <v>0049562130</v>
          </cell>
          <cell r="B6657" t="str">
            <v>00495</v>
          </cell>
          <cell r="C6657" t="str">
            <v>62130</v>
          </cell>
          <cell r="D6657">
            <v>40071</v>
          </cell>
          <cell r="E6657" t="str">
            <v>I</v>
          </cell>
          <cell r="F6657" t="str">
            <v>FSSA DHHS Fund</v>
          </cell>
          <cell r="G6657" t="str">
            <v>7</v>
          </cell>
          <cell r="H6657" t="str">
            <v>8093</v>
          </cell>
        </row>
        <row r="6658">
          <cell r="A6658" t="str">
            <v>0049562200</v>
          </cell>
          <cell r="B6658" t="str">
            <v>00495</v>
          </cell>
          <cell r="C6658" t="str">
            <v>62200</v>
          </cell>
          <cell r="D6658">
            <v>732</v>
          </cell>
          <cell r="E6658" t="str">
            <v>A</v>
          </cell>
          <cell r="F6658" t="str">
            <v>IDEM DOD Fund</v>
          </cell>
          <cell r="G6658" t="str">
            <v>7</v>
          </cell>
          <cell r="H6658" t="str">
            <v>8012</v>
          </cell>
        </row>
        <row r="6659">
          <cell r="A6659" t="str">
            <v>0049562210</v>
          </cell>
          <cell r="B6659" t="str">
            <v>00495</v>
          </cell>
          <cell r="C6659" t="str">
            <v>62210</v>
          </cell>
          <cell r="D6659">
            <v>732</v>
          </cell>
          <cell r="E6659" t="str">
            <v>A</v>
          </cell>
          <cell r="F6659" t="str">
            <v>IDEM DOI Fund</v>
          </cell>
          <cell r="G6659" t="str">
            <v>7</v>
          </cell>
          <cell r="H6659" t="str">
            <v>8015</v>
          </cell>
        </row>
        <row r="6660">
          <cell r="A6660" t="str">
            <v>0049562215</v>
          </cell>
          <cell r="B6660" t="str">
            <v>00495</v>
          </cell>
          <cell r="C6660" t="str">
            <v>62215</v>
          </cell>
          <cell r="D6660">
            <v>732</v>
          </cell>
          <cell r="E6660" t="str">
            <v>I</v>
          </cell>
          <cell r="F6660" t="str">
            <v>IDEM DHHS Fed Fund</v>
          </cell>
          <cell r="G6660" t="str">
            <v>7</v>
          </cell>
          <cell r="H6660" t="str">
            <v>8093</v>
          </cell>
        </row>
        <row r="6661">
          <cell r="A6661" t="str">
            <v>0049562230</v>
          </cell>
          <cell r="B6661" t="str">
            <v>00495</v>
          </cell>
          <cell r="C6661" t="str">
            <v>62230</v>
          </cell>
          <cell r="D6661">
            <v>732</v>
          </cell>
          <cell r="E6661" t="str">
            <v>A</v>
          </cell>
          <cell r="F6661" t="str">
            <v>IDEM EPA Fund</v>
          </cell>
          <cell r="G6661" t="str">
            <v>7</v>
          </cell>
          <cell r="H6661" t="str">
            <v>8066</v>
          </cell>
        </row>
        <row r="6662">
          <cell r="A6662" t="str">
            <v>0049562240</v>
          </cell>
          <cell r="B6662" t="str">
            <v>00495</v>
          </cell>
          <cell r="C6662" t="str">
            <v>62240</v>
          </cell>
          <cell r="D6662">
            <v>732</v>
          </cell>
          <cell r="E6662" t="str">
            <v>A</v>
          </cell>
          <cell r="F6662" t="str">
            <v>IDEM DHS Fund</v>
          </cell>
          <cell r="G6662" t="str">
            <v>7</v>
          </cell>
          <cell r="H6662" t="str">
            <v>8097</v>
          </cell>
        </row>
        <row r="6663">
          <cell r="A6663" t="str">
            <v>0049589009</v>
          </cell>
          <cell r="B6663" t="str">
            <v>00495</v>
          </cell>
          <cell r="C6663" t="str">
            <v>89009</v>
          </cell>
          <cell r="D6663">
            <v>41821</v>
          </cell>
          <cell r="E6663" t="str">
            <v>I</v>
          </cell>
          <cell r="F6663" t="str">
            <v>Error Fund</v>
          </cell>
          <cell r="G6663" t="str">
            <v>3</v>
          </cell>
          <cell r="H6663" t="str">
            <v>1000</v>
          </cell>
        </row>
        <row r="6664">
          <cell r="A6664" t="str">
            <v>0049589054</v>
          </cell>
          <cell r="B6664" t="str">
            <v>00495</v>
          </cell>
          <cell r="C6664" t="str">
            <v>89054</v>
          </cell>
          <cell r="D6664">
            <v>40360</v>
          </cell>
          <cell r="E6664" t="str">
            <v>I</v>
          </cell>
          <cell r="F6664" t="str">
            <v>Inactivate after Year-end</v>
          </cell>
          <cell r="G6664" t="str">
            <v>3</v>
          </cell>
          <cell r="H6664" t="str">
            <v>1000</v>
          </cell>
        </row>
        <row r="6665">
          <cell r="A6665" t="str">
            <v>0049589226</v>
          </cell>
          <cell r="B6665" t="str">
            <v>00495</v>
          </cell>
          <cell r="C6665" t="str">
            <v>89226</v>
          </cell>
          <cell r="D6665">
            <v>40071</v>
          </cell>
          <cell r="E6665" t="str">
            <v>I</v>
          </cell>
          <cell r="F6665" t="str">
            <v>CO- INACTIVATE-WASTE TIRE MGMT</v>
          </cell>
          <cell r="G6665" t="str">
            <v>3</v>
          </cell>
          <cell r="H6665" t="str">
            <v>2640</v>
          </cell>
        </row>
        <row r="6666">
          <cell r="A6666" t="str">
            <v>0049589245</v>
          </cell>
          <cell r="B6666" t="str">
            <v>00495</v>
          </cell>
          <cell r="C6666" t="str">
            <v>89245</v>
          </cell>
          <cell r="D6666">
            <v>40071</v>
          </cell>
          <cell r="E6666" t="str">
            <v>I</v>
          </cell>
          <cell r="F6666" t="str">
            <v>CO- INACTIVATE-VOLUNTARY COMPL</v>
          </cell>
          <cell r="G6666" t="str">
            <v>3</v>
          </cell>
          <cell r="H6666" t="str">
            <v>2840</v>
          </cell>
        </row>
        <row r="6667">
          <cell r="A6667" t="str">
            <v>0049589289</v>
          </cell>
          <cell r="B6667" t="str">
            <v>00495</v>
          </cell>
          <cell r="C6667" t="str">
            <v>89289</v>
          </cell>
          <cell r="D6667">
            <v>40360</v>
          </cell>
          <cell r="E6667" t="str">
            <v>I</v>
          </cell>
          <cell r="F6667" t="str">
            <v>Inactivate after Year-end</v>
          </cell>
          <cell r="G6667" t="str">
            <v>3</v>
          </cell>
          <cell r="H6667" t="str">
            <v>3610</v>
          </cell>
        </row>
        <row r="6668">
          <cell r="A6668" t="str">
            <v>0049589290</v>
          </cell>
          <cell r="B6668" t="str">
            <v>00495</v>
          </cell>
          <cell r="C6668" t="str">
            <v>89290</v>
          </cell>
          <cell r="D6668">
            <v>41091</v>
          </cell>
          <cell r="E6668" t="str">
            <v>I</v>
          </cell>
          <cell r="F6668" t="str">
            <v>CO- INACTIVATE-CONRAIL YARD</v>
          </cell>
          <cell r="G6668" t="str">
            <v>3</v>
          </cell>
          <cell r="H6668" t="str">
            <v>3610</v>
          </cell>
        </row>
        <row r="6669">
          <cell r="A6669" t="str">
            <v>0049589291</v>
          </cell>
          <cell r="B6669" t="str">
            <v>00495</v>
          </cell>
          <cell r="C6669" t="str">
            <v>89291</v>
          </cell>
          <cell r="D6669">
            <v>40071</v>
          </cell>
          <cell r="E6669" t="str">
            <v>I</v>
          </cell>
          <cell r="F6669" t="str">
            <v>CO- INACTIVATE-WETLANDS PROTEC</v>
          </cell>
          <cell r="G6669" t="str">
            <v>3</v>
          </cell>
          <cell r="H6669" t="str">
            <v>3610</v>
          </cell>
        </row>
        <row r="6670">
          <cell r="A6670" t="str">
            <v>0049589292</v>
          </cell>
          <cell r="B6670" t="str">
            <v>00495</v>
          </cell>
          <cell r="C6670" t="str">
            <v>89292</v>
          </cell>
          <cell r="D6670">
            <v>40360</v>
          </cell>
          <cell r="E6670" t="str">
            <v>I</v>
          </cell>
          <cell r="F6670" t="str">
            <v>Inactivate after Year-end</v>
          </cell>
          <cell r="G6670" t="str">
            <v>3</v>
          </cell>
          <cell r="H6670" t="str">
            <v>3610</v>
          </cell>
        </row>
        <row r="6671">
          <cell r="A6671" t="str">
            <v>0049589293</v>
          </cell>
          <cell r="B6671" t="str">
            <v>00495</v>
          </cell>
          <cell r="C6671" t="str">
            <v>89293</v>
          </cell>
          <cell r="D6671">
            <v>40071</v>
          </cell>
          <cell r="E6671" t="str">
            <v>I</v>
          </cell>
          <cell r="F6671" t="str">
            <v>CO- INACTIVATE-REG INTEG OF PO</v>
          </cell>
          <cell r="G6671" t="str">
            <v>3</v>
          </cell>
          <cell r="H6671" t="str">
            <v>3610</v>
          </cell>
        </row>
        <row r="6672">
          <cell r="A6672" t="str">
            <v>0049589296</v>
          </cell>
          <cell r="B6672" t="str">
            <v>00495</v>
          </cell>
          <cell r="C6672" t="str">
            <v>89296</v>
          </cell>
          <cell r="D6672">
            <v>40071</v>
          </cell>
          <cell r="E6672" t="str">
            <v>I</v>
          </cell>
          <cell r="F6672" t="str">
            <v>CO- INACTIVATE-NEAL'S LANDFILL</v>
          </cell>
          <cell r="G6672" t="str">
            <v>3</v>
          </cell>
          <cell r="H6672" t="str">
            <v>3610</v>
          </cell>
        </row>
        <row r="6673">
          <cell r="A6673" t="str">
            <v>0049589297</v>
          </cell>
          <cell r="B6673" t="str">
            <v>00495</v>
          </cell>
          <cell r="C6673" t="str">
            <v>89297</v>
          </cell>
          <cell r="D6673">
            <v>40071</v>
          </cell>
          <cell r="E6673" t="str">
            <v>I</v>
          </cell>
          <cell r="F6673" t="str">
            <v>CO- INACTIVATE-DRINKING WATER</v>
          </cell>
          <cell r="G6673" t="str">
            <v>3</v>
          </cell>
          <cell r="H6673" t="str">
            <v>3610</v>
          </cell>
        </row>
        <row r="6674">
          <cell r="A6674" t="str">
            <v>0049589430</v>
          </cell>
          <cell r="B6674" t="str">
            <v>00495</v>
          </cell>
          <cell r="C6674" t="str">
            <v>89430</v>
          </cell>
          <cell r="D6674">
            <v>40071</v>
          </cell>
          <cell r="E6674" t="str">
            <v>I</v>
          </cell>
          <cell r="F6674" t="str">
            <v>CO- INACTIVATE-UST PETROLEUM T</v>
          </cell>
          <cell r="G6674" t="str">
            <v>3</v>
          </cell>
          <cell r="H6674" t="str">
            <v>6830</v>
          </cell>
        </row>
        <row r="6675">
          <cell r="A6675" t="str">
            <v>0049589503</v>
          </cell>
          <cell r="B6675" t="str">
            <v>00495</v>
          </cell>
          <cell r="C6675" t="str">
            <v>89503</v>
          </cell>
          <cell r="D6675">
            <v>40071</v>
          </cell>
          <cell r="E6675" t="str">
            <v>I</v>
          </cell>
          <cell r="F6675" t="str">
            <v>ERROR FUND CENTER</v>
          </cell>
          <cell r="G6675" t="str">
            <v>3</v>
          </cell>
          <cell r="H6675" t="str">
            <v>2760</v>
          </cell>
        </row>
        <row r="6676">
          <cell r="A6676" t="str">
            <v>0049589543</v>
          </cell>
          <cell r="B6676" t="str">
            <v>00495</v>
          </cell>
          <cell r="C6676" t="str">
            <v>89543</v>
          </cell>
          <cell r="D6676">
            <v>40071</v>
          </cell>
          <cell r="E6676" t="str">
            <v>I</v>
          </cell>
          <cell r="F6676" t="str">
            <v>ERROR FUND CENTER</v>
          </cell>
          <cell r="G6676" t="str">
            <v>3</v>
          </cell>
          <cell r="H6676" t="str">
            <v>2830</v>
          </cell>
        </row>
        <row r="6677">
          <cell r="A6677" t="str">
            <v>0049589544</v>
          </cell>
          <cell r="B6677" t="str">
            <v>00495</v>
          </cell>
          <cell r="C6677" t="str">
            <v>89544</v>
          </cell>
          <cell r="D6677">
            <v>41821</v>
          </cell>
          <cell r="E6677" t="str">
            <v>I</v>
          </cell>
          <cell r="F6677" t="str">
            <v>ERROR FUND CENTER</v>
          </cell>
          <cell r="G6677" t="str">
            <v>3</v>
          </cell>
          <cell r="H6677" t="str">
            <v>2830</v>
          </cell>
        </row>
        <row r="6678">
          <cell r="A6678" t="str">
            <v>0049589574</v>
          </cell>
          <cell r="B6678" t="str">
            <v>00495</v>
          </cell>
          <cell r="C6678" t="str">
            <v>89574</v>
          </cell>
          <cell r="D6678">
            <v>40071</v>
          </cell>
          <cell r="E6678" t="str">
            <v>I</v>
          </cell>
          <cell r="F6678" t="str">
            <v>ERROR FUND CENTER</v>
          </cell>
          <cell r="G6678" t="str">
            <v>3</v>
          </cell>
          <cell r="H6678" t="str">
            <v>6130</v>
          </cell>
        </row>
        <row r="6679">
          <cell r="A6679" t="str">
            <v>0049589578</v>
          </cell>
          <cell r="B6679" t="str">
            <v>00495</v>
          </cell>
          <cell r="C6679" t="str">
            <v>89578</v>
          </cell>
          <cell r="D6679">
            <v>40071</v>
          </cell>
          <cell r="E6679" t="str">
            <v>I</v>
          </cell>
          <cell r="F6679" t="str">
            <v>ERROR FUND CENTER</v>
          </cell>
          <cell r="G6679" t="str">
            <v>3</v>
          </cell>
          <cell r="H6679" t="str">
            <v>6830</v>
          </cell>
        </row>
        <row r="6680">
          <cell r="A6680" t="str">
            <v>0049589587</v>
          </cell>
          <cell r="B6680" t="str">
            <v>00495</v>
          </cell>
          <cell r="C6680" t="str">
            <v>89587</v>
          </cell>
          <cell r="D6680">
            <v>40071</v>
          </cell>
          <cell r="E6680" t="str">
            <v>I</v>
          </cell>
          <cell r="F6680" t="str">
            <v>ERROR FUND CENTER</v>
          </cell>
          <cell r="G6680" t="str">
            <v>3</v>
          </cell>
          <cell r="H6680" t="str">
            <v>6850</v>
          </cell>
        </row>
        <row r="6681">
          <cell r="A6681" t="str">
            <v>0049589650</v>
          </cell>
          <cell r="B6681" t="str">
            <v>00495</v>
          </cell>
          <cell r="C6681" t="str">
            <v>89650</v>
          </cell>
          <cell r="D6681">
            <v>40360</v>
          </cell>
          <cell r="E6681" t="str">
            <v>I</v>
          </cell>
          <cell r="F6681" t="str">
            <v>Inactivate after Year-end</v>
          </cell>
          <cell r="G6681" t="str">
            <v>3</v>
          </cell>
          <cell r="H6681" t="str">
            <v>6830</v>
          </cell>
        </row>
        <row r="6682">
          <cell r="A6682" t="str">
            <v>0049589654</v>
          </cell>
          <cell r="B6682" t="str">
            <v>00495</v>
          </cell>
          <cell r="C6682" t="str">
            <v>89654</v>
          </cell>
          <cell r="D6682">
            <v>40071</v>
          </cell>
          <cell r="E6682" t="str">
            <v>I</v>
          </cell>
          <cell r="F6682" t="str">
            <v>ERROR FUND CENTER</v>
          </cell>
          <cell r="G6682" t="str">
            <v>3</v>
          </cell>
          <cell r="H6682" t="str">
            <v>6830</v>
          </cell>
        </row>
        <row r="6683">
          <cell r="A6683" t="str">
            <v>0049589685</v>
          </cell>
          <cell r="B6683" t="str">
            <v>00495</v>
          </cell>
          <cell r="C6683" t="str">
            <v>89685</v>
          </cell>
          <cell r="D6683">
            <v>41821</v>
          </cell>
          <cell r="E6683" t="str">
            <v>I</v>
          </cell>
          <cell r="F6683" t="str">
            <v>ERROR FUND CENTER</v>
          </cell>
          <cell r="G6683" t="str">
            <v>3</v>
          </cell>
          <cell r="H6683" t="str">
            <v>3610</v>
          </cell>
        </row>
        <row r="6684">
          <cell r="A6684" t="str">
            <v>0049589719</v>
          </cell>
          <cell r="B6684" t="str">
            <v>00495</v>
          </cell>
          <cell r="C6684" t="str">
            <v>89719</v>
          </cell>
          <cell r="D6684">
            <v>40360</v>
          </cell>
          <cell r="E6684" t="str">
            <v>I</v>
          </cell>
          <cell r="F6684" t="str">
            <v>Inactivate after Year-end</v>
          </cell>
          <cell r="G6684" t="str">
            <v>3</v>
          </cell>
          <cell r="H6684" t="str">
            <v>3240</v>
          </cell>
        </row>
        <row r="6685">
          <cell r="A6685" t="str">
            <v>0049589720</v>
          </cell>
          <cell r="B6685" t="str">
            <v>00495</v>
          </cell>
          <cell r="C6685" t="str">
            <v>89720</v>
          </cell>
          <cell r="D6685">
            <v>40071</v>
          </cell>
          <cell r="E6685" t="str">
            <v>I</v>
          </cell>
          <cell r="F6685" t="str">
            <v>ERROR FUND CENTER</v>
          </cell>
          <cell r="G6685" t="str">
            <v>3</v>
          </cell>
          <cell r="H6685" t="str">
            <v>2680</v>
          </cell>
        </row>
        <row r="6686">
          <cell r="A6686" t="str">
            <v>0049589722</v>
          </cell>
          <cell r="B6686" t="str">
            <v>00495</v>
          </cell>
          <cell r="C6686" t="str">
            <v>89722</v>
          </cell>
          <cell r="D6686">
            <v>40360</v>
          </cell>
          <cell r="E6686" t="str">
            <v>I</v>
          </cell>
          <cell r="F6686" t="str">
            <v>Inactivate after Year-end</v>
          </cell>
          <cell r="G6686" t="str">
            <v>3</v>
          </cell>
          <cell r="H6686" t="str">
            <v>6830</v>
          </cell>
        </row>
        <row r="6687">
          <cell r="A6687" t="str">
            <v>0049589723</v>
          </cell>
          <cell r="B6687" t="str">
            <v>00495</v>
          </cell>
          <cell r="C6687" t="str">
            <v>89723</v>
          </cell>
          <cell r="D6687">
            <v>40360</v>
          </cell>
          <cell r="E6687" t="str">
            <v>I</v>
          </cell>
          <cell r="F6687" t="str">
            <v>Inactivate after Year-end</v>
          </cell>
          <cell r="G6687" t="str">
            <v>3</v>
          </cell>
          <cell r="H6687" t="str">
            <v>2830</v>
          </cell>
        </row>
        <row r="6688">
          <cell r="A6688" t="str">
            <v>0049589724</v>
          </cell>
          <cell r="B6688" t="str">
            <v>00495</v>
          </cell>
          <cell r="C6688" t="str">
            <v>89724</v>
          </cell>
          <cell r="D6688">
            <v>40360</v>
          </cell>
          <cell r="E6688" t="str">
            <v>I</v>
          </cell>
          <cell r="F6688" t="str">
            <v>Inactivate after Year-end</v>
          </cell>
          <cell r="G6688" t="str">
            <v>3</v>
          </cell>
          <cell r="H6688" t="str">
            <v>6850</v>
          </cell>
        </row>
        <row r="6689">
          <cell r="A6689" t="str">
            <v>0049589754</v>
          </cell>
          <cell r="B6689" t="str">
            <v>00495</v>
          </cell>
          <cell r="C6689" t="str">
            <v>89754</v>
          </cell>
          <cell r="D6689">
            <v>40071</v>
          </cell>
          <cell r="E6689" t="str">
            <v>I</v>
          </cell>
          <cell r="F6689" t="str">
            <v>ERROR FUND CENTER</v>
          </cell>
          <cell r="G6689" t="str">
            <v>3</v>
          </cell>
          <cell r="H6689" t="str">
            <v>2580</v>
          </cell>
        </row>
        <row r="6690">
          <cell r="A6690" t="str">
            <v>0049589757</v>
          </cell>
          <cell r="B6690" t="str">
            <v>00495</v>
          </cell>
          <cell r="C6690" t="str">
            <v>89757</v>
          </cell>
          <cell r="D6690">
            <v>41821</v>
          </cell>
          <cell r="E6690" t="str">
            <v>I</v>
          </cell>
          <cell r="F6690" t="str">
            <v>ERROR FUND CENTER</v>
          </cell>
          <cell r="G6690" t="str">
            <v>3</v>
          </cell>
          <cell r="H6690" t="str">
            <v>2830</v>
          </cell>
        </row>
        <row r="6691">
          <cell r="A6691" t="str">
            <v>0049589758</v>
          </cell>
          <cell r="B6691" t="str">
            <v>00495</v>
          </cell>
          <cell r="C6691" t="str">
            <v>89758</v>
          </cell>
          <cell r="D6691">
            <v>40071</v>
          </cell>
          <cell r="E6691" t="str">
            <v>I</v>
          </cell>
          <cell r="F6691" t="str">
            <v>ERROR FUND CENTER</v>
          </cell>
          <cell r="G6691" t="str">
            <v>3</v>
          </cell>
          <cell r="H6691" t="str">
            <v>2830</v>
          </cell>
        </row>
        <row r="6692">
          <cell r="A6692" t="str">
            <v>0049589779</v>
          </cell>
          <cell r="B6692" t="str">
            <v>00495</v>
          </cell>
          <cell r="C6692" t="str">
            <v>89779</v>
          </cell>
          <cell r="D6692">
            <v>41821</v>
          </cell>
          <cell r="E6692" t="str">
            <v>I</v>
          </cell>
          <cell r="F6692" t="str">
            <v>ERROR FUND CENTER</v>
          </cell>
          <cell r="G6692" t="str">
            <v>3</v>
          </cell>
          <cell r="H6692" t="str">
            <v>3610</v>
          </cell>
        </row>
        <row r="6693">
          <cell r="A6693" t="str">
            <v>0049589809</v>
          </cell>
          <cell r="B6693" t="str">
            <v>00495</v>
          </cell>
          <cell r="C6693" t="str">
            <v>89809</v>
          </cell>
          <cell r="D6693">
            <v>40071</v>
          </cell>
          <cell r="E6693" t="str">
            <v>I</v>
          </cell>
          <cell r="F6693" t="str">
            <v>ERROR FUND CENTER</v>
          </cell>
          <cell r="G6693" t="str">
            <v>3</v>
          </cell>
          <cell r="H6693" t="str">
            <v>3610</v>
          </cell>
        </row>
        <row r="6694">
          <cell r="A6694" t="str">
            <v>0049589813</v>
          </cell>
          <cell r="B6694" t="str">
            <v>00495</v>
          </cell>
          <cell r="C6694" t="str">
            <v>89813</v>
          </cell>
          <cell r="D6694">
            <v>40071</v>
          </cell>
          <cell r="E6694" t="str">
            <v>I</v>
          </cell>
          <cell r="F6694" t="str">
            <v>ERROR FUND CENTER</v>
          </cell>
          <cell r="G6694" t="str">
            <v>3</v>
          </cell>
          <cell r="H6694" t="str">
            <v>6000</v>
          </cell>
        </row>
        <row r="6695">
          <cell r="A6695" t="str">
            <v>0049589814</v>
          </cell>
          <cell r="B6695" t="str">
            <v>00495</v>
          </cell>
          <cell r="C6695" t="str">
            <v>89814</v>
          </cell>
          <cell r="D6695">
            <v>40071</v>
          </cell>
          <cell r="E6695" t="str">
            <v>I</v>
          </cell>
          <cell r="F6695" t="str">
            <v>ERROR FUND CENTER</v>
          </cell>
          <cell r="G6695" t="str">
            <v>3</v>
          </cell>
          <cell r="H6695" t="str">
            <v>2830</v>
          </cell>
        </row>
        <row r="6696">
          <cell r="A6696" t="str">
            <v>0049589815</v>
          </cell>
          <cell r="B6696" t="str">
            <v>00495</v>
          </cell>
          <cell r="C6696" t="str">
            <v>89815</v>
          </cell>
          <cell r="D6696">
            <v>40071</v>
          </cell>
          <cell r="E6696" t="str">
            <v>I</v>
          </cell>
          <cell r="F6696" t="str">
            <v>ERROR FUND CENTER</v>
          </cell>
          <cell r="G6696" t="str">
            <v>3</v>
          </cell>
          <cell r="H6696" t="str">
            <v>6000</v>
          </cell>
        </row>
        <row r="6697">
          <cell r="A6697" t="str">
            <v>0049589816</v>
          </cell>
          <cell r="B6697" t="str">
            <v>00495</v>
          </cell>
          <cell r="C6697" t="str">
            <v>89816</v>
          </cell>
          <cell r="D6697">
            <v>40071</v>
          </cell>
          <cell r="E6697" t="str">
            <v>I</v>
          </cell>
          <cell r="F6697" t="str">
            <v>ERROR FUND CENTER</v>
          </cell>
          <cell r="G6697" t="str">
            <v>3</v>
          </cell>
          <cell r="H6697" t="str">
            <v>3610</v>
          </cell>
        </row>
        <row r="6698">
          <cell r="A6698" t="str">
            <v>0049589822</v>
          </cell>
          <cell r="B6698" t="str">
            <v>00495</v>
          </cell>
          <cell r="C6698" t="str">
            <v>89822</v>
          </cell>
          <cell r="D6698">
            <v>40071</v>
          </cell>
          <cell r="E6698" t="str">
            <v>I</v>
          </cell>
          <cell r="F6698" t="str">
            <v>ERROR FUND CENTER</v>
          </cell>
          <cell r="G6698" t="str">
            <v>3</v>
          </cell>
          <cell r="H6698" t="str">
            <v>1000</v>
          </cell>
        </row>
        <row r="6699">
          <cell r="A6699" t="str">
            <v>0049589862</v>
          </cell>
          <cell r="B6699" t="str">
            <v>00495</v>
          </cell>
          <cell r="C6699" t="str">
            <v>89862</v>
          </cell>
          <cell r="D6699">
            <v>40071</v>
          </cell>
          <cell r="E6699" t="str">
            <v>I</v>
          </cell>
          <cell r="F6699" t="str">
            <v>ERROR FUND CENTER</v>
          </cell>
          <cell r="G6699" t="str">
            <v>3</v>
          </cell>
          <cell r="H6699" t="str">
            <v>3610</v>
          </cell>
        </row>
        <row r="6700">
          <cell r="A6700" t="str">
            <v>0049589880</v>
          </cell>
          <cell r="B6700" t="str">
            <v>00495</v>
          </cell>
          <cell r="C6700" t="str">
            <v>89880</v>
          </cell>
          <cell r="D6700">
            <v>40071</v>
          </cell>
          <cell r="E6700" t="str">
            <v>I</v>
          </cell>
          <cell r="F6700" t="str">
            <v>ERROR FUND CENTER</v>
          </cell>
          <cell r="G6700" t="str">
            <v>3</v>
          </cell>
          <cell r="H6700" t="str">
            <v>1000</v>
          </cell>
        </row>
        <row r="6701">
          <cell r="A6701" t="str">
            <v>0049589882</v>
          </cell>
          <cell r="B6701" t="str">
            <v>00495</v>
          </cell>
          <cell r="C6701" t="str">
            <v>89882</v>
          </cell>
          <cell r="D6701">
            <v>40071</v>
          </cell>
          <cell r="E6701" t="str">
            <v>I</v>
          </cell>
          <cell r="F6701" t="str">
            <v>ERROR FUND CENTER</v>
          </cell>
          <cell r="G6701" t="str">
            <v>3</v>
          </cell>
          <cell r="H6701" t="str">
            <v>1000</v>
          </cell>
        </row>
        <row r="6702">
          <cell r="A6702" t="str">
            <v>0049589884</v>
          </cell>
          <cell r="B6702" t="str">
            <v>00495</v>
          </cell>
          <cell r="C6702" t="str">
            <v>89884</v>
          </cell>
          <cell r="D6702">
            <v>40071</v>
          </cell>
          <cell r="E6702" t="str">
            <v>I</v>
          </cell>
          <cell r="F6702" t="str">
            <v>ERROR FUND CENTER</v>
          </cell>
          <cell r="G6702" t="str">
            <v>3</v>
          </cell>
          <cell r="H6702" t="str">
            <v>1000</v>
          </cell>
        </row>
        <row r="6703">
          <cell r="A6703" t="str">
            <v>0049589890</v>
          </cell>
          <cell r="B6703" t="str">
            <v>00495</v>
          </cell>
          <cell r="C6703" t="str">
            <v>89890</v>
          </cell>
          <cell r="D6703">
            <v>40071</v>
          </cell>
          <cell r="E6703" t="str">
            <v>I</v>
          </cell>
          <cell r="F6703" t="str">
            <v>ERROR FUND CENTER</v>
          </cell>
          <cell r="G6703" t="str">
            <v>3</v>
          </cell>
          <cell r="H6703" t="str">
            <v>3610</v>
          </cell>
        </row>
        <row r="6704">
          <cell r="A6704" t="str">
            <v>0049589891</v>
          </cell>
          <cell r="B6704" t="str">
            <v>00495</v>
          </cell>
          <cell r="C6704" t="str">
            <v>89891</v>
          </cell>
          <cell r="D6704">
            <v>40071</v>
          </cell>
          <cell r="E6704" t="str">
            <v>I</v>
          </cell>
          <cell r="F6704" t="str">
            <v>ERROR FUND CENTER</v>
          </cell>
          <cell r="G6704" t="str">
            <v>3</v>
          </cell>
          <cell r="H6704" t="str">
            <v>1000</v>
          </cell>
        </row>
        <row r="6705">
          <cell r="A6705" t="str">
            <v>0049589899</v>
          </cell>
          <cell r="B6705" t="str">
            <v>00495</v>
          </cell>
          <cell r="C6705" t="str">
            <v>89899</v>
          </cell>
          <cell r="D6705">
            <v>40071</v>
          </cell>
          <cell r="E6705" t="str">
            <v>I</v>
          </cell>
          <cell r="F6705" t="str">
            <v>ERROR FUND CENTER</v>
          </cell>
          <cell r="G6705" t="str">
            <v>3</v>
          </cell>
          <cell r="H6705" t="str">
            <v>6000</v>
          </cell>
        </row>
        <row r="6706">
          <cell r="A6706" t="str">
            <v>0049589949</v>
          </cell>
          <cell r="B6706" t="str">
            <v>00495</v>
          </cell>
          <cell r="C6706" t="str">
            <v>89949</v>
          </cell>
          <cell r="D6706">
            <v>40071</v>
          </cell>
          <cell r="E6706" t="str">
            <v>I</v>
          </cell>
          <cell r="F6706" t="str">
            <v>ERROR FUND CENTER</v>
          </cell>
          <cell r="G6706" t="str">
            <v>3</v>
          </cell>
          <cell r="H6706" t="str">
            <v>2530</v>
          </cell>
        </row>
        <row r="6707">
          <cell r="A6707" t="str">
            <v>0049590040</v>
          </cell>
          <cell r="B6707" t="str">
            <v>00495</v>
          </cell>
          <cell r="C6707" t="str">
            <v>90040</v>
          </cell>
          <cell r="D6707">
            <v>40070</v>
          </cell>
          <cell r="E6707" t="str">
            <v>I</v>
          </cell>
          <cell r="F6707" t="str">
            <v>CO - SOLID WASTE MANAGEMENT</v>
          </cell>
          <cell r="G6707" t="str">
            <v/>
          </cell>
          <cell r="H6707" t="str">
            <v/>
          </cell>
        </row>
        <row r="6708">
          <cell r="A6708" t="str">
            <v>0049590052</v>
          </cell>
          <cell r="B6708" t="str">
            <v>00495</v>
          </cell>
          <cell r="C6708" t="str">
            <v>90052</v>
          </cell>
          <cell r="D6708">
            <v>40070</v>
          </cell>
          <cell r="E6708" t="str">
            <v>I</v>
          </cell>
          <cell r="F6708" t="str">
            <v>CO - GREAT LAKES NATIONAL PROG</v>
          </cell>
          <cell r="G6708" t="str">
            <v/>
          </cell>
          <cell r="H6708" t="str">
            <v/>
          </cell>
        </row>
        <row r="6709">
          <cell r="A6709" t="str">
            <v>0049590076</v>
          </cell>
          <cell r="B6709" t="str">
            <v>00495</v>
          </cell>
          <cell r="C6709" t="str">
            <v>90076</v>
          </cell>
          <cell r="D6709">
            <v>40070</v>
          </cell>
          <cell r="E6709" t="str">
            <v>I</v>
          </cell>
          <cell r="F6709" t="str">
            <v>CO - UNDERGROUND STORAGE TRUST</v>
          </cell>
          <cell r="G6709" t="str">
            <v/>
          </cell>
          <cell r="H6709" t="str">
            <v/>
          </cell>
        </row>
        <row r="6710">
          <cell r="A6710" t="str">
            <v>0049590080</v>
          </cell>
          <cell r="B6710" t="str">
            <v>00495</v>
          </cell>
          <cell r="C6710" t="str">
            <v>90080</v>
          </cell>
          <cell r="D6710">
            <v>40070</v>
          </cell>
          <cell r="E6710" t="str">
            <v>I</v>
          </cell>
          <cell r="F6710" t="str">
            <v>CO - CORE SUPERFUND</v>
          </cell>
          <cell r="G6710" t="str">
            <v/>
          </cell>
          <cell r="H6710" t="str">
            <v/>
          </cell>
        </row>
        <row r="6711">
          <cell r="A6711" t="str">
            <v>0049590305</v>
          </cell>
          <cell r="B6711" t="str">
            <v>00495</v>
          </cell>
          <cell r="C6711" t="str">
            <v>90305</v>
          </cell>
          <cell r="D6711">
            <v>40070</v>
          </cell>
          <cell r="E6711" t="str">
            <v>I</v>
          </cell>
          <cell r="F6711" t="str">
            <v>CO - WANATAH WASTEWATER PLANT</v>
          </cell>
          <cell r="G6711" t="str">
            <v/>
          </cell>
          <cell r="H6711" t="str">
            <v/>
          </cell>
        </row>
        <row r="6712">
          <cell r="A6712" t="str">
            <v>0049590514</v>
          </cell>
          <cell r="B6712" t="str">
            <v>00495</v>
          </cell>
          <cell r="C6712" t="str">
            <v>90514</v>
          </cell>
          <cell r="D6712">
            <v>40070</v>
          </cell>
          <cell r="E6712" t="str">
            <v>I</v>
          </cell>
          <cell r="F6712" t="str">
            <v>CO - MUNICIPAL WASTE TRANSPORT</v>
          </cell>
          <cell r="G6712" t="str">
            <v/>
          </cell>
          <cell r="H6712" t="str">
            <v/>
          </cell>
        </row>
        <row r="6713">
          <cell r="A6713" t="str">
            <v>0049590515</v>
          </cell>
          <cell r="B6713" t="str">
            <v>00495</v>
          </cell>
          <cell r="C6713" t="str">
            <v>90515</v>
          </cell>
          <cell r="D6713">
            <v>40070</v>
          </cell>
          <cell r="E6713" t="str">
            <v>I</v>
          </cell>
          <cell r="F6713" t="str">
            <v>CO - WASTE TIRE MANAGEMENT</v>
          </cell>
          <cell r="G6713" t="str">
            <v/>
          </cell>
          <cell r="H6713" t="str">
            <v/>
          </cell>
        </row>
        <row r="6714">
          <cell r="A6714" t="str">
            <v>0049590536</v>
          </cell>
          <cell r="B6714" t="str">
            <v>00495</v>
          </cell>
          <cell r="C6714" t="str">
            <v>90536</v>
          </cell>
          <cell r="D6714">
            <v>40070</v>
          </cell>
          <cell r="E6714" t="str">
            <v>I</v>
          </cell>
          <cell r="F6714" t="str">
            <v>CO - ENVRONMENTAL MGT &amp; SPEC P</v>
          </cell>
          <cell r="G6714" t="str">
            <v/>
          </cell>
          <cell r="H6714" t="str">
            <v/>
          </cell>
        </row>
        <row r="6715">
          <cell r="A6715" t="str">
            <v>0049590567</v>
          </cell>
          <cell r="B6715" t="str">
            <v>00495</v>
          </cell>
          <cell r="C6715" t="str">
            <v>90567</v>
          </cell>
          <cell r="D6715">
            <v>40070</v>
          </cell>
          <cell r="E6715" t="str">
            <v>I</v>
          </cell>
          <cell r="F6715" t="str">
            <v>CO - SOURCE REDUCTIONS/RECYCLI</v>
          </cell>
          <cell r="G6715" t="str">
            <v/>
          </cell>
          <cell r="H6715" t="str">
            <v/>
          </cell>
        </row>
        <row r="6716">
          <cell r="A6716" t="str">
            <v>0049590568</v>
          </cell>
          <cell r="B6716" t="str">
            <v>00495</v>
          </cell>
          <cell r="C6716" t="str">
            <v>90568</v>
          </cell>
          <cell r="D6716">
            <v>40070</v>
          </cell>
          <cell r="E6716" t="str">
            <v>I</v>
          </cell>
          <cell r="F6716" t="str">
            <v>CO - REILLY TAR CHEMICAL</v>
          </cell>
          <cell r="G6716" t="str">
            <v/>
          </cell>
          <cell r="H6716" t="str">
            <v/>
          </cell>
        </row>
        <row r="6717">
          <cell r="A6717" t="str">
            <v>0049590569</v>
          </cell>
          <cell r="B6717" t="str">
            <v>00495</v>
          </cell>
          <cell r="C6717" t="str">
            <v>90569</v>
          </cell>
          <cell r="D6717">
            <v>40070</v>
          </cell>
          <cell r="E6717" t="str">
            <v>I</v>
          </cell>
          <cell r="F6717" t="str">
            <v>CO - CONRAIL YARD</v>
          </cell>
          <cell r="G6717" t="str">
            <v/>
          </cell>
          <cell r="H6717" t="str">
            <v/>
          </cell>
        </row>
        <row r="6718">
          <cell r="A6718" t="str">
            <v>0049590570</v>
          </cell>
          <cell r="B6718" t="str">
            <v>00495</v>
          </cell>
          <cell r="C6718" t="str">
            <v>90570</v>
          </cell>
          <cell r="D6718">
            <v>40070</v>
          </cell>
          <cell r="E6718" t="str">
            <v>I</v>
          </cell>
          <cell r="F6718" t="str">
            <v>CO - WETLANDS PROTECTION STATE</v>
          </cell>
          <cell r="G6718" t="str">
            <v/>
          </cell>
          <cell r="H6718" t="str">
            <v/>
          </cell>
        </row>
        <row r="6719">
          <cell r="A6719" t="str">
            <v>0049590579</v>
          </cell>
          <cell r="B6719" t="str">
            <v>00495</v>
          </cell>
          <cell r="C6719" t="str">
            <v>90579</v>
          </cell>
          <cell r="D6719">
            <v>40070</v>
          </cell>
          <cell r="E6719" t="str">
            <v>I</v>
          </cell>
          <cell r="F6719" t="str">
            <v>CO - CONSTR GRT 205G PROGRAM</v>
          </cell>
          <cell r="G6719" t="str">
            <v/>
          </cell>
          <cell r="H6719" t="str">
            <v/>
          </cell>
        </row>
        <row r="6720">
          <cell r="A6720" t="str">
            <v>0049590587</v>
          </cell>
          <cell r="B6720" t="str">
            <v>00495</v>
          </cell>
          <cell r="C6720" t="str">
            <v>90587</v>
          </cell>
          <cell r="D6720">
            <v>40070</v>
          </cell>
          <cell r="E6720" t="str">
            <v>I</v>
          </cell>
          <cell r="F6720" t="str">
            <v>CO - TRI STATE PLATING</v>
          </cell>
          <cell r="G6720" t="str">
            <v/>
          </cell>
          <cell r="H6720" t="str">
            <v/>
          </cell>
        </row>
        <row r="6721">
          <cell r="A6721" t="str">
            <v>0049590649</v>
          </cell>
          <cell r="B6721" t="str">
            <v>00495</v>
          </cell>
          <cell r="C6721" t="str">
            <v>90649</v>
          </cell>
          <cell r="D6721">
            <v>40070</v>
          </cell>
          <cell r="E6721" t="str">
            <v>I</v>
          </cell>
          <cell r="F6721" t="str">
            <v>CO - POLLUTION CONTROL GRANTS</v>
          </cell>
          <cell r="G6721" t="str">
            <v/>
          </cell>
          <cell r="H6721" t="str">
            <v/>
          </cell>
        </row>
        <row r="6722">
          <cell r="A6722" t="str">
            <v>0049591105</v>
          </cell>
          <cell r="B6722" t="str">
            <v>00495</v>
          </cell>
          <cell r="C6722" t="str">
            <v>91105</v>
          </cell>
          <cell r="D6722">
            <v>40070</v>
          </cell>
          <cell r="E6722" t="str">
            <v>I</v>
          </cell>
          <cell r="F6722" t="str">
            <v>CO - PETROLEUM TRUST OPERATING</v>
          </cell>
          <cell r="G6722" t="str">
            <v/>
          </cell>
          <cell r="H6722" t="str">
            <v/>
          </cell>
        </row>
        <row r="6723">
          <cell r="A6723" t="str">
            <v>0049591355</v>
          </cell>
          <cell r="B6723" t="str">
            <v>00495</v>
          </cell>
          <cell r="C6723" t="str">
            <v>91355</v>
          </cell>
          <cell r="D6723">
            <v>40070</v>
          </cell>
          <cell r="E6723" t="str">
            <v>I</v>
          </cell>
          <cell r="F6723" t="str">
            <v>CO - STATE PRETREATMENT</v>
          </cell>
          <cell r="G6723" t="str">
            <v/>
          </cell>
          <cell r="H6723" t="str">
            <v/>
          </cell>
        </row>
        <row r="6724">
          <cell r="A6724" t="str">
            <v>0049591357</v>
          </cell>
          <cell r="B6724" t="str">
            <v>00495</v>
          </cell>
          <cell r="C6724" t="str">
            <v>91357</v>
          </cell>
          <cell r="D6724">
            <v>40070</v>
          </cell>
          <cell r="E6724" t="str">
            <v>I</v>
          </cell>
          <cell r="F6724" t="str">
            <v>CO - SOLID WASTE SUBTITLE D</v>
          </cell>
          <cell r="G6724" t="str">
            <v/>
          </cell>
          <cell r="H6724" t="str">
            <v/>
          </cell>
        </row>
        <row r="6725">
          <cell r="A6725" t="str">
            <v>0049591385</v>
          </cell>
          <cell r="B6725" t="str">
            <v>00495</v>
          </cell>
          <cell r="C6725" t="str">
            <v>91385</v>
          </cell>
          <cell r="D6725">
            <v>40070</v>
          </cell>
          <cell r="E6725" t="str">
            <v>I</v>
          </cell>
          <cell r="F6725" t="str">
            <v>CO - GROUNDWATER TASK FORCE</v>
          </cell>
          <cell r="G6725" t="str">
            <v/>
          </cell>
          <cell r="H6725" t="str">
            <v/>
          </cell>
        </row>
        <row r="6726">
          <cell r="A6726" t="str">
            <v>0049591796</v>
          </cell>
          <cell r="B6726" t="str">
            <v>00495</v>
          </cell>
          <cell r="C6726" t="str">
            <v>91796</v>
          </cell>
          <cell r="D6726">
            <v>40070</v>
          </cell>
          <cell r="E6726" t="str">
            <v>I</v>
          </cell>
          <cell r="F6726" t="str">
            <v>CO - MUNICIPAL WASTE TRANSPORT</v>
          </cell>
          <cell r="G6726" t="str">
            <v/>
          </cell>
          <cell r="H6726" t="str">
            <v/>
          </cell>
        </row>
        <row r="6727">
          <cell r="A6727" t="str">
            <v>0049591825</v>
          </cell>
          <cell r="B6727" t="str">
            <v>00495</v>
          </cell>
          <cell r="C6727" t="str">
            <v>91825</v>
          </cell>
          <cell r="D6727">
            <v>40070</v>
          </cell>
          <cell r="E6727" t="str">
            <v>I</v>
          </cell>
          <cell r="F6727" t="str">
            <v>CO - NORTHWEST INDIANA ENV PRO</v>
          </cell>
          <cell r="G6727" t="str">
            <v/>
          </cell>
          <cell r="H6727" t="str">
            <v/>
          </cell>
        </row>
        <row r="6728">
          <cell r="A6728" t="str">
            <v>0049591826</v>
          </cell>
          <cell r="B6728" t="str">
            <v>00495</v>
          </cell>
          <cell r="C6728" t="str">
            <v>91826</v>
          </cell>
          <cell r="D6728">
            <v>40070</v>
          </cell>
          <cell r="E6728" t="str">
            <v>I</v>
          </cell>
          <cell r="F6728" t="str">
            <v>CO - HERITAGE TRUST</v>
          </cell>
          <cell r="G6728" t="str">
            <v/>
          </cell>
          <cell r="H6728" t="str">
            <v/>
          </cell>
        </row>
        <row r="6729">
          <cell r="A6729" t="str">
            <v>0049591846</v>
          </cell>
          <cell r="B6729" t="str">
            <v>00495</v>
          </cell>
          <cell r="C6729" t="str">
            <v>91846</v>
          </cell>
          <cell r="D6729">
            <v>40070</v>
          </cell>
          <cell r="E6729" t="str">
            <v>I</v>
          </cell>
          <cell r="F6729" t="str">
            <v>CO - SOURCE REDUCTIONS/RECYCLI</v>
          </cell>
          <cell r="G6729" t="str">
            <v/>
          </cell>
          <cell r="H6729" t="str">
            <v/>
          </cell>
        </row>
        <row r="6730">
          <cell r="A6730" t="str">
            <v>0049591847</v>
          </cell>
          <cell r="B6730" t="str">
            <v>00495</v>
          </cell>
          <cell r="C6730" t="str">
            <v>91847</v>
          </cell>
          <cell r="D6730">
            <v>40070</v>
          </cell>
          <cell r="E6730" t="str">
            <v>I</v>
          </cell>
          <cell r="F6730" t="str">
            <v>CO - WETLANDS PROTECTION STATE</v>
          </cell>
          <cell r="G6730" t="str">
            <v/>
          </cell>
          <cell r="H6730" t="str">
            <v/>
          </cell>
        </row>
        <row r="6731">
          <cell r="A6731" t="str">
            <v>0049591855</v>
          </cell>
          <cell r="B6731" t="str">
            <v>00495</v>
          </cell>
          <cell r="C6731" t="str">
            <v>91855</v>
          </cell>
          <cell r="D6731">
            <v>40070</v>
          </cell>
          <cell r="E6731" t="str">
            <v>I</v>
          </cell>
          <cell r="F6731" t="str">
            <v>CO - MUNICIPAL WATER POLLUTION</v>
          </cell>
          <cell r="G6731" t="str">
            <v/>
          </cell>
          <cell r="H6731" t="str">
            <v/>
          </cell>
        </row>
        <row r="6732">
          <cell r="A6732" t="str">
            <v>0049591858</v>
          </cell>
          <cell r="B6732" t="str">
            <v>00495</v>
          </cell>
          <cell r="C6732" t="str">
            <v>91858</v>
          </cell>
          <cell r="D6732">
            <v>40070</v>
          </cell>
          <cell r="E6732" t="str">
            <v>I</v>
          </cell>
          <cell r="F6732" t="str">
            <v>CO - STATE SLUDGE MANAGEMENT</v>
          </cell>
          <cell r="G6732" t="str">
            <v/>
          </cell>
          <cell r="H6732" t="str">
            <v/>
          </cell>
        </row>
        <row r="6733">
          <cell r="A6733" t="str">
            <v>0049591859</v>
          </cell>
          <cell r="B6733" t="str">
            <v>00495</v>
          </cell>
          <cell r="C6733" t="str">
            <v>91859</v>
          </cell>
          <cell r="D6733">
            <v>40070</v>
          </cell>
          <cell r="E6733" t="str">
            <v>I</v>
          </cell>
          <cell r="F6733" t="str">
            <v>CO - STATE PRETREATMENT PROGRA</v>
          </cell>
          <cell r="G6733" t="str">
            <v/>
          </cell>
          <cell r="H6733" t="str">
            <v/>
          </cell>
        </row>
        <row r="6734">
          <cell r="A6734" t="str">
            <v>0049591860</v>
          </cell>
          <cell r="B6734" t="str">
            <v>00495</v>
          </cell>
          <cell r="C6734" t="str">
            <v>91860</v>
          </cell>
          <cell r="D6734">
            <v>40070</v>
          </cell>
          <cell r="E6734" t="str">
            <v>I</v>
          </cell>
          <cell r="F6734" t="str">
            <v>CO - CLEAN SWEEP</v>
          </cell>
          <cell r="G6734" t="str">
            <v/>
          </cell>
          <cell r="H6734" t="str">
            <v/>
          </cell>
        </row>
        <row r="6735">
          <cell r="A6735" t="str">
            <v>0049591866</v>
          </cell>
          <cell r="B6735" t="str">
            <v>00495</v>
          </cell>
          <cell r="C6735" t="str">
            <v>91866</v>
          </cell>
          <cell r="D6735">
            <v>40070</v>
          </cell>
          <cell r="E6735" t="str">
            <v>I</v>
          </cell>
          <cell r="F6735" t="str">
            <v>CO - SOLID WASTE SUBTITLE D</v>
          </cell>
          <cell r="G6735" t="str">
            <v/>
          </cell>
          <cell r="H6735" t="str">
            <v/>
          </cell>
        </row>
        <row r="6736">
          <cell r="A6736" t="str">
            <v>0049591869</v>
          </cell>
          <cell r="B6736" t="str">
            <v>00495</v>
          </cell>
          <cell r="C6736" t="str">
            <v>91869</v>
          </cell>
          <cell r="D6736">
            <v>40070</v>
          </cell>
          <cell r="E6736" t="str">
            <v>I</v>
          </cell>
          <cell r="F6736" t="str">
            <v>CO - GREAT LAKES 118</v>
          </cell>
          <cell r="G6736" t="str">
            <v/>
          </cell>
          <cell r="H6736" t="str">
            <v/>
          </cell>
        </row>
        <row r="6737">
          <cell r="A6737" t="str">
            <v>0049591871</v>
          </cell>
          <cell r="B6737" t="str">
            <v>00495</v>
          </cell>
          <cell r="C6737" t="str">
            <v>91871</v>
          </cell>
          <cell r="D6737">
            <v>40070</v>
          </cell>
          <cell r="E6737" t="str">
            <v>I</v>
          </cell>
          <cell r="F6737" t="str">
            <v>CO - LAKE SANDY JO</v>
          </cell>
          <cell r="G6737" t="str">
            <v/>
          </cell>
          <cell r="H6737" t="str">
            <v/>
          </cell>
        </row>
        <row r="6738">
          <cell r="A6738" t="str">
            <v>0049593912</v>
          </cell>
          <cell r="B6738" t="str">
            <v>00495</v>
          </cell>
          <cell r="C6738" t="str">
            <v>93912</v>
          </cell>
          <cell r="D6738">
            <v>40070</v>
          </cell>
          <cell r="E6738" t="str">
            <v>I</v>
          </cell>
          <cell r="F6738" t="str">
            <v>CO - TITLE III COORDINATION FU</v>
          </cell>
          <cell r="G6738" t="str">
            <v/>
          </cell>
          <cell r="H6738" t="str">
            <v/>
          </cell>
        </row>
        <row r="6739">
          <cell r="A6739" t="str">
            <v>0049593928</v>
          </cell>
          <cell r="B6739" t="str">
            <v>00495</v>
          </cell>
          <cell r="C6739" t="str">
            <v>93928</v>
          </cell>
          <cell r="D6739">
            <v>40070</v>
          </cell>
          <cell r="E6739" t="str">
            <v>I</v>
          </cell>
          <cell r="F6739" t="str">
            <v>CO - INVESTMENT ASBESTOS TRUST</v>
          </cell>
          <cell r="G6739" t="str">
            <v/>
          </cell>
          <cell r="H6739" t="str">
            <v/>
          </cell>
        </row>
        <row r="6740">
          <cell r="A6740" t="str">
            <v>0049593929</v>
          </cell>
          <cell r="B6740" t="str">
            <v>00495</v>
          </cell>
          <cell r="C6740" t="str">
            <v>93929</v>
          </cell>
          <cell r="D6740">
            <v>40070</v>
          </cell>
          <cell r="E6740" t="str">
            <v>I</v>
          </cell>
          <cell r="F6740" t="str">
            <v>CO - INVESTMENT PETROLEUM TRUS</v>
          </cell>
          <cell r="G6740" t="str">
            <v/>
          </cell>
          <cell r="H6740" t="str">
            <v/>
          </cell>
        </row>
        <row r="6741">
          <cell r="A6741" t="str">
            <v>0049593930</v>
          </cell>
          <cell r="B6741" t="str">
            <v>00495</v>
          </cell>
          <cell r="C6741" t="str">
            <v>93930</v>
          </cell>
          <cell r="D6741">
            <v>40070</v>
          </cell>
          <cell r="E6741" t="str">
            <v>I</v>
          </cell>
          <cell r="F6741" t="str">
            <v>CO - UST PETROLEUM TRUST OPERA</v>
          </cell>
          <cell r="G6741" t="str">
            <v/>
          </cell>
          <cell r="H6741" t="str">
            <v/>
          </cell>
        </row>
        <row r="6742">
          <cell r="A6742" t="str">
            <v>0049593931</v>
          </cell>
          <cell r="B6742" t="str">
            <v>00495</v>
          </cell>
          <cell r="C6742" t="str">
            <v>93931</v>
          </cell>
          <cell r="D6742">
            <v>40070</v>
          </cell>
          <cell r="E6742" t="str">
            <v>I</v>
          </cell>
          <cell r="F6742" t="str">
            <v>CO - UNDERGROUND STORAGE TANK</v>
          </cell>
          <cell r="G6742" t="str">
            <v/>
          </cell>
          <cell r="H6742" t="str">
            <v/>
          </cell>
        </row>
        <row r="6743">
          <cell r="A6743" t="str">
            <v>0049610330</v>
          </cell>
          <cell r="B6743" t="str">
            <v>00496</v>
          </cell>
          <cell r="C6743" t="str">
            <v>10330</v>
          </cell>
          <cell r="D6743">
            <v>732</v>
          </cell>
          <cell r="E6743" t="str">
            <v>A</v>
          </cell>
          <cell r="F6743" t="str">
            <v>OFFICE OF ENVIRON ADJUDICATION</v>
          </cell>
          <cell r="G6743" t="str">
            <v>3</v>
          </cell>
          <cell r="H6743" t="str">
            <v>1000</v>
          </cell>
        </row>
        <row r="6744">
          <cell r="A6744" t="str">
            <v>0049644455</v>
          </cell>
          <cell r="B6744" t="str">
            <v>00496</v>
          </cell>
          <cell r="C6744" t="str">
            <v>44455</v>
          </cell>
          <cell r="D6744">
            <v>732</v>
          </cell>
          <cell r="E6744" t="str">
            <v>A</v>
          </cell>
          <cell r="F6744" t="str">
            <v>LITIGATION CONTINGENCY</v>
          </cell>
          <cell r="G6744" t="str">
            <v>5</v>
          </cell>
          <cell r="H6744" t="str">
            <v>6000</v>
          </cell>
        </row>
        <row r="6745">
          <cell r="A6745" t="str">
            <v>0049711210</v>
          </cell>
          <cell r="B6745" t="str">
            <v>00497</v>
          </cell>
          <cell r="C6745" t="str">
            <v>11210</v>
          </cell>
          <cell r="D6745">
            <v>732</v>
          </cell>
          <cell r="E6745" t="str">
            <v>A</v>
          </cell>
          <cell r="F6745" t="str">
            <v>DD CLIENT SERVICES STATE APPRO</v>
          </cell>
          <cell r="G6745" t="str">
            <v>3</v>
          </cell>
          <cell r="H6745" t="str">
            <v>1000</v>
          </cell>
        </row>
        <row r="6746">
          <cell r="A6746" t="str">
            <v>0049711270</v>
          </cell>
          <cell r="B6746" t="str">
            <v>00497</v>
          </cell>
          <cell r="C6746" t="str">
            <v>11270</v>
          </cell>
          <cell r="D6746">
            <v>732</v>
          </cell>
          <cell r="E6746" t="str">
            <v>I</v>
          </cell>
          <cell r="F6746" t="str">
            <v>ATTAIN PROJECT</v>
          </cell>
          <cell r="G6746" t="str">
            <v>3</v>
          </cell>
          <cell r="H6746" t="str">
            <v>1000</v>
          </cell>
        </row>
        <row r="6747">
          <cell r="A6747" t="str">
            <v>0049711770</v>
          </cell>
          <cell r="B6747" t="str">
            <v>00497</v>
          </cell>
          <cell r="C6747" t="str">
            <v>11770</v>
          </cell>
          <cell r="D6747">
            <v>732</v>
          </cell>
          <cell r="E6747" t="str">
            <v>A</v>
          </cell>
          <cell r="F6747" t="str">
            <v>RES SERV FOR DEVELOP DISAB PER</v>
          </cell>
          <cell r="G6747" t="str">
            <v>3</v>
          </cell>
          <cell r="H6747" t="str">
            <v>1000</v>
          </cell>
        </row>
        <row r="6748">
          <cell r="A6748" t="str">
            <v>0049711780</v>
          </cell>
          <cell r="B6748" t="str">
            <v>00497</v>
          </cell>
          <cell r="C6748" t="str">
            <v>11780</v>
          </cell>
          <cell r="D6748">
            <v>732</v>
          </cell>
          <cell r="E6748" t="str">
            <v>I</v>
          </cell>
          <cell r="F6748" t="str">
            <v>CLIENT SERV FOR DEVELOP DISAB</v>
          </cell>
          <cell r="G6748" t="str">
            <v>3</v>
          </cell>
          <cell r="H6748" t="str">
            <v>1000</v>
          </cell>
        </row>
        <row r="6749">
          <cell r="A6749" t="str">
            <v>0049712820</v>
          </cell>
          <cell r="B6749" t="str">
            <v>00497</v>
          </cell>
          <cell r="C6749" t="str">
            <v>12820</v>
          </cell>
          <cell r="D6749">
            <v>40483</v>
          </cell>
          <cell r="E6749" t="str">
            <v>I</v>
          </cell>
          <cell r="F6749" t="str">
            <v>am cleanup</v>
          </cell>
          <cell r="G6749" t="str">
            <v/>
          </cell>
          <cell r="H6749" t="str">
            <v/>
          </cell>
        </row>
        <row r="6750">
          <cell r="A6750" t="str">
            <v>0049712840</v>
          </cell>
          <cell r="B6750" t="str">
            <v>00497</v>
          </cell>
          <cell r="C6750" t="str">
            <v>12840</v>
          </cell>
          <cell r="D6750">
            <v>732</v>
          </cell>
          <cell r="E6750" t="str">
            <v>A</v>
          </cell>
          <cell r="F6750" t="str">
            <v>DAY SERVICES-DEVEL DISABLED</v>
          </cell>
          <cell r="G6750" t="str">
            <v>3</v>
          </cell>
          <cell r="H6750" t="str">
            <v>1000</v>
          </cell>
        </row>
        <row r="6751">
          <cell r="A6751" t="str">
            <v>0049712850</v>
          </cell>
          <cell r="B6751" t="str">
            <v>00497</v>
          </cell>
          <cell r="C6751" t="str">
            <v>12850</v>
          </cell>
          <cell r="D6751">
            <v>732</v>
          </cell>
          <cell r="E6751" t="str">
            <v>A</v>
          </cell>
          <cell r="F6751" t="str">
            <v>DIAG &amp; EVAL DHS</v>
          </cell>
          <cell r="G6751" t="str">
            <v>3</v>
          </cell>
          <cell r="H6751" t="str">
            <v>1000</v>
          </cell>
        </row>
        <row r="6752">
          <cell r="A6752" t="str">
            <v>0049713080</v>
          </cell>
          <cell r="B6752" t="str">
            <v>00497</v>
          </cell>
          <cell r="C6752" t="str">
            <v>13080</v>
          </cell>
          <cell r="D6752">
            <v>40360</v>
          </cell>
          <cell r="E6752" t="str">
            <v>I</v>
          </cell>
          <cell r="F6752" t="str">
            <v>Inactivate after Year-end</v>
          </cell>
          <cell r="G6752" t="str">
            <v>3</v>
          </cell>
          <cell r="H6752" t="str">
            <v>1000</v>
          </cell>
        </row>
        <row r="6753">
          <cell r="A6753" t="str">
            <v>0049713100</v>
          </cell>
          <cell r="B6753" t="str">
            <v>00497</v>
          </cell>
          <cell r="C6753" t="str">
            <v>13100</v>
          </cell>
          <cell r="D6753">
            <v>732</v>
          </cell>
          <cell r="E6753" t="str">
            <v>A</v>
          </cell>
          <cell r="F6753" t="str">
            <v>PREVENTION SVS-CHILDREN ST APP</v>
          </cell>
          <cell r="G6753" t="str">
            <v>3</v>
          </cell>
          <cell r="H6753" t="str">
            <v>1000</v>
          </cell>
        </row>
        <row r="6754">
          <cell r="A6754" t="str">
            <v>0049713170</v>
          </cell>
          <cell r="B6754" t="str">
            <v>00497</v>
          </cell>
          <cell r="C6754" t="str">
            <v>13170</v>
          </cell>
          <cell r="D6754">
            <v>732</v>
          </cell>
          <cell r="E6754" t="str">
            <v>I</v>
          </cell>
          <cell r="F6754" t="str">
            <v>ASSIST/PERSONS IN COUNTY</v>
          </cell>
          <cell r="G6754" t="str">
            <v>3</v>
          </cell>
          <cell r="H6754" t="str">
            <v>1000</v>
          </cell>
        </row>
        <row r="6755">
          <cell r="A6755" t="str">
            <v>0049713290</v>
          </cell>
          <cell r="B6755" t="str">
            <v>00497</v>
          </cell>
          <cell r="C6755" t="str">
            <v>13290</v>
          </cell>
          <cell r="D6755">
            <v>732</v>
          </cell>
          <cell r="E6755" t="str">
            <v>I</v>
          </cell>
          <cell r="F6755" t="str">
            <v>STATE MATCHING FUNDS</v>
          </cell>
          <cell r="G6755" t="str">
            <v>3</v>
          </cell>
          <cell r="H6755" t="str">
            <v>1000</v>
          </cell>
        </row>
        <row r="6756">
          <cell r="A6756" t="str">
            <v>0049714440</v>
          </cell>
          <cell r="B6756" t="str">
            <v>00497</v>
          </cell>
          <cell r="C6756" t="str">
            <v>14440</v>
          </cell>
          <cell r="D6756">
            <v>732</v>
          </cell>
          <cell r="E6756" t="str">
            <v>A</v>
          </cell>
          <cell r="F6756" t="str">
            <v>INDPLS RESOURCE CTR FOR INDEP</v>
          </cell>
          <cell r="G6756" t="str">
            <v>3</v>
          </cell>
          <cell r="H6756" t="str">
            <v>1000</v>
          </cell>
        </row>
        <row r="6757">
          <cell r="A6757" t="str">
            <v>0049714450</v>
          </cell>
          <cell r="B6757" t="str">
            <v>00497</v>
          </cell>
          <cell r="C6757" t="str">
            <v>14450</v>
          </cell>
          <cell r="D6757">
            <v>732</v>
          </cell>
          <cell r="E6757" t="str">
            <v>A</v>
          </cell>
          <cell r="F6757" t="str">
            <v>SOUTHERN IN CTR FOR INDE LIVIN</v>
          </cell>
          <cell r="G6757" t="str">
            <v>3</v>
          </cell>
          <cell r="H6757" t="str">
            <v>1000</v>
          </cell>
        </row>
        <row r="6758">
          <cell r="A6758" t="str">
            <v>0049714490</v>
          </cell>
          <cell r="B6758" t="str">
            <v>00497</v>
          </cell>
          <cell r="C6758" t="str">
            <v>14490</v>
          </cell>
          <cell r="D6758">
            <v>732</v>
          </cell>
          <cell r="E6758" t="str">
            <v>I</v>
          </cell>
          <cell r="F6758" t="str">
            <v>OBRA/PASSARR</v>
          </cell>
          <cell r="G6758" t="str">
            <v>3</v>
          </cell>
          <cell r="H6758" t="str">
            <v>1000</v>
          </cell>
        </row>
        <row r="6759">
          <cell r="A6759" t="str">
            <v>0049714590</v>
          </cell>
          <cell r="B6759" t="str">
            <v>00497</v>
          </cell>
          <cell r="C6759" t="str">
            <v>14590</v>
          </cell>
          <cell r="D6759">
            <v>732</v>
          </cell>
          <cell r="E6759" t="str">
            <v>I</v>
          </cell>
          <cell r="F6759" t="str">
            <v>ST DEVELOPMENTAL INSTITUTIONS</v>
          </cell>
          <cell r="G6759" t="str">
            <v>3</v>
          </cell>
          <cell r="H6759" t="str">
            <v>1000</v>
          </cell>
        </row>
        <row r="6760">
          <cell r="A6760" t="str">
            <v>0049714650</v>
          </cell>
          <cell r="B6760" t="str">
            <v>00497</v>
          </cell>
          <cell r="C6760" t="str">
            <v>14650</v>
          </cell>
          <cell r="D6760">
            <v>732</v>
          </cell>
          <cell r="E6760" t="str">
            <v>A</v>
          </cell>
          <cell r="F6760" t="str">
            <v>DDRS ADMINISTRATION</v>
          </cell>
          <cell r="G6760" t="str">
            <v>3</v>
          </cell>
          <cell r="H6760" t="str">
            <v>1000</v>
          </cell>
        </row>
        <row r="6761">
          <cell r="A6761" t="str">
            <v>0049714790</v>
          </cell>
          <cell r="B6761" t="str">
            <v>00497</v>
          </cell>
          <cell r="C6761" t="str">
            <v>14790</v>
          </cell>
          <cell r="D6761">
            <v>732</v>
          </cell>
          <cell r="E6761" t="str">
            <v>I</v>
          </cell>
          <cell r="F6761" t="str">
            <v>EMER. SUPP SRVS-DEVEL. DISABLE</v>
          </cell>
          <cell r="G6761" t="str">
            <v>3</v>
          </cell>
          <cell r="H6761" t="str">
            <v>1000</v>
          </cell>
        </row>
        <row r="6762">
          <cell r="A6762" t="str">
            <v>0049714950</v>
          </cell>
          <cell r="B6762" t="str">
            <v>00497</v>
          </cell>
          <cell r="C6762" t="str">
            <v>14950</v>
          </cell>
          <cell r="D6762">
            <v>732</v>
          </cell>
          <cell r="E6762" t="str">
            <v>A</v>
          </cell>
          <cell r="F6762" t="str">
            <v>VR STATE APPROPRIATION</v>
          </cell>
          <cell r="G6762" t="str">
            <v>3</v>
          </cell>
          <cell r="H6762" t="str">
            <v>1000</v>
          </cell>
        </row>
        <row r="6763">
          <cell r="A6763" t="str">
            <v>0049715012</v>
          </cell>
          <cell r="B6763" t="str">
            <v>00497</v>
          </cell>
          <cell r="C6763" t="str">
            <v>15012</v>
          </cell>
          <cell r="D6763">
            <v>732</v>
          </cell>
          <cell r="E6763" t="str">
            <v>A</v>
          </cell>
          <cell r="F6763" t="str">
            <v>STATE SUPPLEMENT TO SSBG - DDR</v>
          </cell>
          <cell r="G6763" t="str">
            <v>3</v>
          </cell>
          <cell r="H6763" t="str">
            <v>1000</v>
          </cell>
        </row>
        <row r="6764">
          <cell r="A6764" t="str">
            <v>0049715020</v>
          </cell>
          <cell r="B6764" t="str">
            <v>00497</v>
          </cell>
          <cell r="C6764" t="str">
            <v>15020</v>
          </cell>
          <cell r="D6764">
            <v>732</v>
          </cell>
          <cell r="E6764" t="str">
            <v>I</v>
          </cell>
          <cell r="F6764" t="str">
            <v>TRF TO EMPLOYEE TRAINING</v>
          </cell>
          <cell r="G6764" t="str">
            <v>3</v>
          </cell>
          <cell r="H6764" t="str">
            <v>1000</v>
          </cell>
        </row>
        <row r="6765">
          <cell r="A6765" t="str">
            <v>0049715050</v>
          </cell>
          <cell r="B6765" t="str">
            <v>00497</v>
          </cell>
          <cell r="C6765" t="str">
            <v>15050</v>
          </cell>
          <cell r="D6765">
            <v>40505</v>
          </cell>
          <cell r="E6765" t="str">
            <v>I</v>
          </cell>
          <cell r="F6765" t="str">
            <v>Per SBA</v>
          </cell>
          <cell r="G6765" t="str">
            <v>3</v>
          </cell>
          <cell r="H6765" t="str">
            <v>1000</v>
          </cell>
        </row>
        <row r="6766">
          <cell r="A6766" t="str">
            <v>0049715130</v>
          </cell>
          <cell r="B6766" t="str">
            <v>00497</v>
          </cell>
          <cell r="C6766" t="str">
            <v>15130</v>
          </cell>
          <cell r="D6766">
            <v>732</v>
          </cell>
          <cell r="E6766" t="str">
            <v>A</v>
          </cell>
          <cell r="F6766" t="str">
            <v>ATTIC, INCORPORATED</v>
          </cell>
          <cell r="G6766" t="str">
            <v>3</v>
          </cell>
          <cell r="H6766" t="str">
            <v>1000</v>
          </cell>
        </row>
        <row r="6767">
          <cell r="A6767" t="str">
            <v>0049715190</v>
          </cell>
          <cell r="B6767" t="str">
            <v>00497</v>
          </cell>
          <cell r="C6767" t="str">
            <v>15190</v>
          </cell>
          <cell r="D6767">
            <v>732</v>
          </cell>
          <cell r="E6767" t="str">
            <v>A</v>
          </cell>
          <cell r="F6767" t="str">
            <v>LEAGUE FOR THE BLIND &amp; DISABLE</v>
          </cell>
          <cell r="G6767" t="str">
            <v>3</v>
          </cell>
          <cell r="H6767" t="str">
            <v>1000</v>
          </cell>
        </row>
        <row r="6768">
          <cell r="A6768" t="str">
            <v>0049715200</v>
          </cell>
          <cell r="B6768" t="str">
            <v>00497</v>
          </cell>
          <cell r="C6768" t="str">
            <v>15200</v>
          </cell>
          <cell r="D6768">
            <v>732</v>
          </cell>
          <cell r="E6768" t="str">
            <v>A</v>
          </cell>
          <cell r="F6768" t="str">
            <v>FUTURE CHOICES, INC.</v>
          </cell>
          <cell r="G6768" t="str">
            <v>3</v>
          </cell>
          <cell r="H6768" t="str">
            <v>1000</v>
          </cell>
        </row>
        <row r="6769">
          <cell r="A6769" t="str">
            <v>0049715210</v>
          </cell>
          <cell r="B6769" t="str">
            <v>00497</v>
          </cell>
          <cell r="C6769" t="str">
            <v>15210</v>
          </cell>
          <cell r="D6769">
            <v>732</v>
          </cell>
          <cell r="E6769" t="str">
            <v>A</v>
          </cell>
          <cell r="F6769" t="str">
            <v>THE WABASH INDEP LIVING &amp; LEAR</v>
          </cell>
          <cell r="G6769" t="str">
            <v>3</v>
          </cell>
          <cell r="H6769" t="str">
            <v>1000</v>
          </cell>
        </row>
        <row r="6770">
          <cell r="A6770" t="str">
            <v>0049715220</v>
          </cell>
          <cell r="B6770" t="str">
            <v>00497</v>
          </cell>
          <cell r="C6770" t="str">
            <v>15220</v>
          </cell>
          <cell r="D6770">
            <v>732</v>
          </cell>
          <cell r="E6770" t="str">
            <v>A</v>
          </cell>
          <cell r="F6770" t="str">
            <v>INDEP LIVING CTR OF EASTERN IN</v>
          </cell>
          <cell r="G6770" t="str">
            <v>3</v>
          </cell>
          <cell r="H6770" t="str">
            <v>1000</v>
          </cell>
        </row>
        <row r="6771">
          <cell r="A6771" t="str">
            <v>0049715230</v>
          </cell>
          <cell r="B6771" t="str">
            <v>00497</v>
          </cell>
          <cell r="C6771" t="str">
            <v>15230</v>
          </cell>
          <cell r="D6771">
            <v>732</v>
          </cell>
          <cell r="E6771" t="str">
            <v>I</v>
          </cell>
          <cell r="F6771" t="str">
            <v>ENDANGERED ADULT GUARDIANSHIP</v>
          </cell>
          <cell r="G6771" t="str">
            <v>3</v>
          </cell>
          <cell r="H6771" t="str">
            <v>1000</v>
          </cell>
        </row>
        <row r="6772">
          <cell r="A6772" t="str">
            <v>0049715740</v>
          </cell>
          <cell r="B6772" t="str">
            <v>00497</v>
          </cell>
          <cell r="C6772" t="str">
            <v>15740</v>
          </cell>
          <cell r="D6772">
            <v>732</v>
          </cell>
          <cell r="E6772" t="str">
            <v>A</v>
          </cell>
          <cell r="F6772" t="str">
            <v>DD SUPPORTED EMPLOYMENT</v>
          </cell>
          <cell r="G6772" t="str">
            <v>3</v>
          </cell>
          <cell r="H6772" t="str">
            <v>1000</v>
          </cell>
        </row>
        <row r="6773">
          <cell r="A6773" t="str">
            <v>0049715770</v>
          </cell>
          <cell r="B6773" t="str">
            <v>00497</v>
          </cell>
          <cell r="C6773" t="str">
            <v>15770</v>
          </cell>
          <cell r="D6773">
            <v>41456</v>
          </cell>
          <cell r="E6773" t="str">
            <v>I</v>
          </cell>
          <cell r="F6773" t="str">
            <v>Inactivate after year-end</v>
          </cell>
          <cell r="G6773" t="str">
            <v>3</v>
          </cell>
          <cell r="H6773" t="str">
            <v>1000</v>
          </cell>
        </row>
        <row r="6774">
          <cell r="A6774" t="str">
            <v>0049715780</v>
          </cell>
          <cell r="B6774" t="str">
            <v>00497</v>
          </cell>
          <cell r="C6774" t="str">
            <v>15780</v>
          </cell>
          <cell r="D6774">
            <v>732</v>
          </cell>
          <cell r="E6774" t="str">
            <v>A</v>
          </cell>
          <cell r="F6774" t="str">
            <v>INDEPENDENT LIVING STATE APPRO</v>
          </cell>
          <cell r="G6774" t="str">
            <v>3</v>
          </cell>
          <cell r="H6774" t="str">
            <v>1000</v>
          </cell>
        </row>
        <row r="6775">
          <cell r="A6775" t="str">
            <v>0049715990</v>
          </cell>
          <cell r="B6775" t="str">
            <v>00497</v>
          </cell>
          <cell r="C6775" t="str">
            <v>15990</v>
          </cell>
          <cell r="D6775">
            <v>732</v>
          </cell>
          <cell r="E6775" t="str">
            <v>I</v>
          </cell>
          <cell r="F6775" t="str">
            <v>DEAF/HARD OF HEARING ST APPROP</v>
          </cell>
          <cell r="G6775" t="str">
            <v>3</v>
          </cell>
          <cell r="H6775" t="str">
            <v>1000</v>
          </cell>
        </row>
        <row r="6776">
          <cell r="A6776" t="str">
            <v>0049716280</v>
          </cell>
          <cell r="B6776" t="str">
            <v>00497</v>
          </cell>
          <cell r="C6776" t="str">
            <v>16280</v>
          </cell>
          <cell r="D6776">
            <v>732</v>
          </cell>
          <cell r="E6776" t="str">
            <v>A</v>
          </cell>
          <cell r="F6776" t="str">
            <v>OFFICE SVC-DEAF/HARD HEARING</v>
          </cell>
          <cell r="G6776" t="str">
            <v>3</v>
          </cell>
          <cell r="H6776" t="str">
            <v>1000</v>
          </cell>
        </row>
        <row r="6777">
          <cell r="A6777" t="str">
            <v>0049716290</v>
          </cell>
          <cell r="B6777" t="str">
            <v>00497</v>
          </cell>
          <cell r="C6777" t="str">
            <v>16290</v>
          </cell>
          <cell r="D6777">
            <v>732</v>
          </cell>
          <cell r="E6777" t="str">
            <v>A</v>
          </cell>
          <cell r="F6777" t="str">
            <v>BLIND VENDING STATE APPROP</v>
          </cell>
          <cell r="G6777" t="str">
            <v>3</v>
          </cell>
          <cell r="H6777" t="str">
            <v>1000</v>
          </cell>
        </row>
        <row r="6778">
          <cell r="A6778" t="str">
            <v>0049716530</v>
          </cell>
          <cell r="B6778" t="str">
            <v>00497</v>
          </cell>
          <cell r="C6778" t="str">
            <v>16530</v>
          </cell>
          <cell r="D6778">
            <v>732</v>
          </cell>
          <cell r="E6778" t="str">
            <v>A</v>
          </cell>
          <cell r="F6778" t="str">
            <v>DD RESIDENTIAL FACILITY</v>
          </cell>
          <cell r="G6778" t="str">
            <v>3</v>
          </cell>
          <cell r="H6778" t="str">
            <v>1000</v>
          </cell>
        </row>
        <row r="6779">
          <cell r="A6779" t="str">
            <v>0049716560</v>
          </cell>
          <cell r="B6779" t="str">
            <v>00497</v>
          </cell>
          <cell r="C6779" t="str">
            <v>16560</v>
          </cell>
          <cell r="D6779">
            <v>732</v>
          </cell>
          <cell r="E6779" t="str">
            <v>A</v>
          </cell>
          <cell r="F6779" t="str">
            <v>EPILEPSY PROGRAM</v>
          </cell>
          <cell r="G6779" t="str">
            <v>3</v>
          </cell>
          <cell r="H6779" t="str">
            <v>1000</v>
          </cell>
        </row>
        <row r="6780">
          <cell r="A6780" t="str">
            <v>0049716590</v>
          </cell>
          <cell r="B6780" t="str">
            <v>00497</v>
          </cell>
          <cell r="C6780" t="str">
            <v>16590</v>
          </cell>
          <cell r="D6780">
            <v>732</v>
          </cell>
          <cell r="E6780" t="str">
            <v>A</v>
          </cell>
          <cell r="F6780" t="str">
            <v>CAREGIVER SUPPORT</v>
          </cell>
          <cell r="G6780" t="str">
            <v>3</v>
          </cell>
          <cell r="H6780" t="str">
            <v>1000</v>
          </cell>
        </row>
        <row r="6781">
          <cell r="A6781" t="str">
            <v>0049716600</v>
          </cell>
          <cell r="B6781" t="str">
            <v>00497</v>
          </cell>
          <cell r="C6781" t="str">
            <v>16600</v>
          </cell>
          <cell r="D6781">
            <v>732</v>
          </cell>
          <cell r="E6781" t="str">
            <v>I</v>
          </cell>
          <cell r="F6781" t="str">
            <v>MR/DD CASE MANAGEMENT</v>
          </cell>
          <cell r="G6781" t="str">
            <v>3</v>
          </cell>
          <cell r="H6781" t="str">
            <v>1000</v>
          </cell>
        </row>
        <row r="6782">
          <cell r="A6782" t="str">
            <v>0049717670</v>
          </cell>
          <cell r="B6782" t="str">
            <v>00497</v>
          </cell>
          <cell r="C6782" t="str">
            <v>17670</v>
          </cell>
          <cell r="D6782">
            <v>732</v>
          </cell>
          <cell r="E6782" t="str">
            <v>I</v>
          </cell>
          <cell r="F6782" t="str">
            <v>SALE OF LAND</v>
          </cell>
          <cell r="G6782" t="str">
            <v>5</v>
          </cell>
          <cell r="H6782" t="str">
            <v>1000</v>
          </cell>
        </row>
        <row r="6783">
          <cell r="A6783" t="str">
            <v>0049717690</v>
          </cell>
          <cell r="B6783" t="str">
            <v>00497</v>
          </cell>
          <cell r="C6783" t="str">
            <v>17690</v>
          </cell>
          <cell r="D6783">
            <v>732</v>
          </cell>
          <cell r="E6783" t="str">
            <v>I</v>
          </cell>
          <cell r="F6783" t="str">
            <v>DDARS TRANSITION FUND</v>
          </cell>
          <cell r="G6783" t="str">
            <v>3</v>
          </cell>
          <cell r="H6783" t="str">
            <v>1000</v>
          </cell>
        </row>
        <row r="6784">
          <cell r="A6784" t="str">
            <v>0049730436</v>
          </cell>
          <cell r="B6784" t="str">
            <v>00497</v>
          </cell>
          <cell r="C6784" t="str">
            <v>30436</v>
          </cell>
          <cell r="D6784">
            <v>732</v>
          </cell>
          <cell r="E6784" t="str">
            <v>I</v>
          </cell>
          <cell r="F6784" t="str">
            <v>HOME HEALTH PROVIDER SALARY</v>
          </cell>
          <cell r="G6784" t="str">
            <v>5</v>
          </cell>
          <cell r="H6784" t="str">
            <v>6330</v>
          </cell>
        </row>
        <row r="6785">
          <cell r="A6785" t="str">
            <v>0049731410</v>
          </cell>
          <cell r="B6785" t="str">
            <v>00497</v>
          </cell>
          <cell r="C6785" t="str">
            <v>31410</v>
          </cell>
          <cell r="D6785">
            <v>40071</v>
          </cell>
          <cell r="E6785" t="str">
            <v>I</v>
          </cell>
          <cell r="F6785" t="str">
            <v>DISTRICT WELFARE ADMINISTRATIO</v>
          </cell>
          <cell r="G6785" t="str">
            <v>6</v>
          </cell>
          <cell r="H6785" t="str">
            <v>2100</v>
          </cell>
        </row>
        <row r="6786">
          <cell r="A6786" t="str">
            <v>0049740530</v>
          </cell>
          <cell r="B6786" t="str">
            <v>00497</v>
          </cell>
          <cell r="C6786" t="str">
            <v>40530</v>
          </cell>
          <cell r="D6786">
            <v>41456</v>
          </cell>
          <cell r="E6786" t="str">
            <v>A</v>
          </cell>
          <cell r="F6786" t="str">
            <v>Revenue Recovery</v>
          </cell>
          <cell r="G6786" t="str">
            <v>6</v>
          </cell>
          <cell r="H6786" t="str">
            <v>3510</v>
          </cell>
        </row>
        <row r="6787">
          <cell r="A6787" t="str">
            <v>0049741510</v>
          </cell>
          <cell r="B6787" t="str">
            <v>00497</v>
          </cell>
          <cell r="C6787" t="str">
            <v>41510</v>
          </cell>
          <cell r="D6787">
            <v>732</v>
          </cell>
          <cell r="E6787" t="str">
            <v>A</v>
          </cell>
          <cell r="F6787" t="str">
            <v>ADMINISTRATION</v>
          </cell>
          <cell r="G6787" t="str">
            <v>5</v>
          </cell>
          <cell r="H6787" t="str">
            <v>3720</v>
          </cell>
        </row>
        <row r="6788">
          <cell r="A6788" t="str">
            <v>0049741520</v>
          </cell>
          <cell r="B6788" t="str">
            <v>00497</v>
          </cell>
          <cell r="C6788" t="str">
            <v>41520</v>
          </cell>
          <cell r="D6788">
            <v>732</v>
          </cell>
          <cell r="E6788" t="str">
            <v>I</v>
          </cell>
          <cell r="F6788" t="str">
            <v>T/S FUND REIMB.-NON MATCH</v>
          </cell>
          <cell r="G6788" t="str">
            <v>5</v>
          </cell>
          <cell r="H6788" t="str">
            <v>3720</v>
          </cell>
        </row>
        <row r="6789">
          <cell r="A6789" t="str">
            <v>0049744190</v>
          </cell>
          <cell r="B6789" t="str">
            <v>00497</v>
          </cell>
          <cell r="C6789" t="str">
            <v>44190</v>
          </cell>
          <cell r="D6789">
            <v>40071</v>
          </cell>
          <cell r="E6789" t="str">
            <v>I</v>
          </cell>
          <cell r="F6789" t="str">
            <v>CONFERENCE/WORKSHOP</v>
          </cell>
          <cell r="G6789" t="str">
            <v>5</v>
          </cell>
          <cell r="H6789" t="str">
            <v>6000</v>
          </cell>
        </row>
        <row r="6790">
          <cell r="A6790" t="str">
            <v>0049744480</v>
          </cell>
          <cell r="B6790" t="str">
            <v>00497</v>
          </cell>
          <cell r="C6790" t="str">
            <v>44480</v>
          </cell>
          <cell r="D6790">
            <v>732</v>
          </cell>
          <cell r="E6790" t="str">
            <v>A</v>
          </cell>
          <cell r="F6790" t="str">
            <v>IV-C GRANT</v>
          </cell>
          <cell r="G6790" t="str">
            <v>5</v>
          </cell>
          <cell r="H6790" t="str">
            <v>6000</v>
          </cell>
        </row>
        <row r="6791">
          <cell r="A6791" t="str">
            <v>0049745040</v>
          </cell>
          <cell r="B6791" t="str">
            <v>00497</v>
          </cell>
          <cell r="C6791" t="str">
            <v>45040</v>
          </cell>
          <cell r="D6791">
            <v>41821</v>
          </cell>
          <cell r="E6791" t="str">
            <v>I</v>
          </cell>
          <cell r="F6791" t="str">
            <v>DR NATHAN SALON LIBRARY</v>
          </cell>
          <cell r="G6791" t="str">
            <v>5</v>
          </cell>
          <cell r="H6791" t="str">
            <v>6000</v>
          </cell>
        </row>
        <row r="6792">
          <cell r="A6792" t="str">
            <v>0049745130</v>
          </cell>
          <cell r="B6792" t="str">
            <v>00497</v>
          </cell>
          <cell r="C6792" t="str">
            <v>45130</v>
          </cell>
          <cell r="D6792">
            <v>732</v>
          </cell>
          <cell r="E6792" t="str">
            <v>A</v>
          </cell>
          <cell r="F6792" t="str">
            <v>LEGALIZATION IMPACT ASSISTANCE</v>
          </cell>
          <cell r="G6792" t="str">
            <v>5</v>
          </cell>
          <cell r="H6792" t="str">
            <v>6000</v>
          </cell>
        </row>
        <row r="6793">
          <cell r="A6793" t="str">
            <v>0049745190</v>
          </cell>
          <cell r="B6793" t="str">
            <v>00497</v>
          </cell>
          <cell r="C6793" t="str">
            <v>45190</v>
          </cell>
          <cell r="D6793">
            <v>732</v>
          </cell>
          <cell r="E6793" t="str">
            <v>A</v>
          </cell>
          <cell r="F6793" t="str">
            <v>AGING &amp; DISABILITY SERVICES</v>
          </cell>
          <cell r="G6793" t="str">
            <v>5</v>
          </cell>
          <cell r="H6793" t="str">
            <v>6000</v>
          </cell>
        </row>
        <row r="6794">
          <cell r="A6794" t="str">
            <v>0049746350</v>
          </cell>
          <cell r="B6794" t="str">
            <v>00497</v>
          </cell>
          <cell r="C6794" t="str">
            <v>46350</v>
          </cell>
          <cell r="D6794">
            <v>732</v>
          </cell>
          <cell r="E6794" t="str">
            <v>I</v>
          </cell>
          <cell r="F6794" t="str">
            <v>DEVELOPMENTALLY DISABLED CLIEN</v>
          </cell>
          <cell r="G6794" t="str">
            <v>5</v>
          </cell>
          <cell r="H6794" t="str">
            <v>6000</v>
          </cell>
        </row>
        <row r="6795">
          <cell r="A6795" t="str">
            <v>0049746360</v>
          </cell>
          <cell r="B6795" t="str">
            <v>00497</v>
          </cell>
          <cell r="C6795" t="str">
            <v>46360</v>
          </cell>
          <cell r="D6795">
            <v>732</v>
          </cell>
          <cell r="E6795" t="str">
            <v>A</v>
          </cell>
          <cell r="F6795" t="str">
            <v>CRISIS MANAGEMENT</v>
          </cell>
          <cell r="G6795" t="str">
            <v>5</v>
          </cell>
          <cell r="H6795" t="str">
            <v>6000</v>
          </cell>
        </row>
        <row r="6796">
          <cell r="A6796" t="str">
            <v>0049746370</v>
          </cell>
          <cell r="B6796" t="str">
            <v>00497</v>
          </cell>
          <cell r="C6796" t="str">
            <v>46370</v>
          </cell>
          <cell r="D6796">
            <v>732</v>
          </cell>
          <cell r="E6796" t="str">
            <v>A</v>
          </cell>
          <cell r="F6796" t="str">
            <v>OASIS-OBJECTIVE ASSESS SYS-IND</v>
          </cell>
          <cell r="G6796" t="str">
            <v>5</v>
          </cell>
          <cell r="H6796" t="str">
            <v>6000</v>
          </cell>
        </row>
        <row r="6797">
          <cell r="A6797" t="str">
            <v>0049746380</v>
          </cell>
          <cell r="B6797" t="str">
            <v>00497</v>
          </cell>
          <cell r="C6797" t="str">
            <v>46380</v>
          </cell>
          <cell r="D6797">
            <v>732</v>
          </cell>
          <cell r="E6797" t="str">
            <v>A</v>
          </cell>
          <cell r="F6797" t="str">
            <v>OUTREACH-STATE OPERATING SERV</v>
          </cell>
          <cell r="G6797" t="str">
            <v>5</v>
          </cell>
          <cell r="H6797" t="str">
            <v>6000</v>
          </cell>
        </row>
        <row r="6798">
          <cell r="A6798" t="str">
            <v>0049746405</v>
          </cell>
          <cell r="B6798" t="str">
            <v>00497</v>
          </cell>
          <cell r="C6798" t="str">
            <v>46405</v>
          </cell>
          <cell r="D6798">
            <v>732</v>
          </cell>
          <cell r="E6798" t="str">
            <v>I</v>
          </cell>
          <cell r="F6798" t="str">
            <v>CASE MANAGEMENT OPERATIONS</v>
          </cell>
          <cell r="G6798" t="str">
            <v>6</v>
          </cell>
          <cell r="H6798" t="str">
            <v>6000</v>
          </cell>
        </row>
        <row r="6799">
          <cell r="A6799" t="str">
            <v>0049746560</v>
          </cell>
          <cell r="B6799" t="str">
            <v>00497</v>
          </cell>
          <cell r="C6799" t="str">
            <v>46560</v>
          </cell>
          <cell r="D6799">
            <v>732</v>
          </cell>
          <cell r="E6799" t="str">
            <v>I</v>
          </cell>
          <cell r="F6799" t="str">
            <v>AUDIT/QA COST</v>
          </cell>
          <cell r="G6799" t="str">
            <v>5</v>
          </cell>
          <cell r="H6799" t="str">
            <v>6000</v>
          </cell>
        </row>
        <row r="6800">
          <cell r="A6800" t="str">
            <v>0049746860</v>
          </cell>
          <cell r="B6800" t="str">
            <v>00497</v>
          </cell>
          <cell r="C6800" t="str">
            <v>46860</v>
          </cell>
          <cell r="D6800">
            <v>40725</v>
          </cell>
          <cell r="E6800" t="str">
            <v>A</v>
          </cell>
          <cell r="F6800" t="str">
            <v>BRS - Blind Enterprise Program</v>
          </cell>
          <cell r="G6800" t="str">
            <v>5</v>
          </cell>
          <cell r="H6800" t="str">
            <v>6000</v>
          </cell>
        </row>
        <row r="6801">
          <cell r="A6801" t="str">
            <v>0049746910</v>
          </cell>
          <cell r="B6801" t="str">
            <v>00497</v>
          </cell>
          <cell r="C6801" t="str">
            <v>46910</v>
          </cell>
          <cell r="D6801">
            <v>732</v>
          </cell>
          <cell r="E6801" t="str">
            <v>A</v>
          </cell>
          <cell r="F6801" t="str">
            <v>BLIND-UNRESTRICTED DONATIONS</v>
          </cell>
          <cell r="G6801" t="str">
            <v>5</v>
          </cell>
          <cell r="H6801" t="str">
            <v>6000</v>
          </cell>
        </row>
        <row r="6802">
          <cell r="A6802" t="str">
            <v>0049746950</v>
          </cell>
          <cell r="B6802" t="str">
            <v>00497</v>
          </cell>
          <cell r="C6802" t="str">
            <v>46950</v>
          </cell>
          <cell r="D6802">
            <v>732</v>
          </cell>
          <cell r="E6802" t="str">
            <v>I</v>
          </cell>
          <cell r="F6802" t="str">
            <v>TITLE III D IN HOME SERVICES</v>
          </cell>
          <cell r="G6802" t="str">
            <v>5</v>
          </cell>
          <cell r="H6802" t="str">
            <v>6000</v>
          </cell>
        </row>
        <row r="6803">
          <cell r="A6803" t="str">
            <v>0049747200</v>
          </cell>
          <cell r="B6803" t="str">
            <v>00497</v>
          </cell>
          <cell r="C6803" t="str">
            <v>47200</v>
          </cell>
          <cell r="D6803">
            <v>732</v>
          </cell>
          <cell r="E6803" t="str">
            <v>A</v>
          </cell>
          <cell r="F6803" t="str">
            <v>SSA/VR</v>
          </cell>
          <cell r="G6803" t="str">
            <v>5</v>
          </cell>
          <cell r="H6803" t="str">
            <v>6000</v>
          </cell>
        </row>
        <row r="6804">
          <cell r="A6804" t="str">
            <v>0049747490</v>
          </cell>
          <cell r="B6804" t="str">
            <v>00497</v>
          </cell>
          <cell r="C6804" t="str">
            <v>47490</v>
          </cell>
          <cell r="D6804">
            <v>732</v>
          </cell>
          <cell r="E6804" t="str">
            <v>A</v>
          </cell>
          <cell r="F6804" t="str">
            <v>DD CLIENT SERVICES BUDGET</v>
          </cell>
          <cell r="G6804" t="str">
            <v>5</v>
          </cell>
          <cell r="H6804" t="str">
            <v>6000</v>
          </cell>
        </row>
        <row r="6805">
          <cell r="A6805" t="str">
            <v>0049747500</v>
          </cell>
          <cell r="B6805" t="str">
            <v>00497</v>
          </cell>
          <cell r="C6805" t="str">
            <v>47500</v>
          </cell>
          <cell r="D6805">
            <v>732</v>
          </cell>
          <cell r="E6805" t="str">
            <v>I</v>
          </cell>
          <cell r="F6805" t="str">
            <v>DDARS ADMIN/INDIRECT</v>
          </cell>
          <cell r="G6805" t="str">
            <v>3</v>
          </cell>
          <cell r="H6805" t="str">
            <v>6000</v>
          </cell>
        </row>
        <row r="6806">
          <cell r="A6806" t="str">
            <v>0049747660</v>
          </cell>
          <cell r="B6806" t="str">
            <v>00497</v>
          </cell>
          <cell r="C6806" t="str">
            <v>47660</v>
          </cell>
          <cell r="D6806">
            <v>732</v>
          </cell>
          <cell r="E6806" t="str">
            <v>I</v>
          </cell>
          <cell r="F6806" t="str">
            <v>VR BUDGET</v>
          </cell>
          <cell r="G6806" t="str">
            <v>5</v>
          </cell>
          <cell r="H6806" t="str">
            <v>6000</v>
          </cell>
        </row>
        <row r="6807">
          <cell r="A6807" t="str">
            <v>0049747670</v>
          </cell>
          <cell r="B6807" t="str">
            <v>00497</v>
          </cell>
          <cell r="C6807" t="str">
            <v>47670</v>
          </cell>
          <cell r="D6807">
            <v>732</v>
          </cell>
          <cell r="E6807" t="str">
            <v>I</v>
          </cell>
          <cell r="F6807" t="str">
            <v>INDEPENDENT LIVING BUDGET</v>
          </cell>
          <cell r="G6807" t="str">
            <v>5</v>
          </cell>
          <cell r="H6807" t="str">
            <v>6000</v>
          </cell>
        </row>
        <row r="6808">
          <cell r="A6808" t="str">
            <v>0049747810</v>
          </cell>
          <cell r="B6808" t="str">
            <v>00497</v>
          </cell>
          <cell r="C6808" t="str">
            <v>47810</v>
          </cell>
          <cell r="D6808">
            <v>41456</v>
          </cell>
          <cell r="E6808" t="str">
            <v>I</v>
          </cell>
          <cell r="F6808" t="str">
            <v>am cleanup</v>
          </cell>
          <cell r="G6808" t="str">
            <v/>
          </cell>
          <cell r="H6808" t="str">
            <v/>
          </cell>
        </row>
        <row r="6809">
          <cell r="A6809" t="str">
            <v>0049747860</v>
          </cell>
          <cell r="B6809" t="str">
            <v>00497</v>
          </cell>
          <cell r="C6809" t="str">
            <v>47860</v>
          </cell>
          <cell r="D6809">
            <v>732</v>
          </cell>
          <cell r="E6809" t="str">
            <v>I</v>
          </cell>
          <cell r="F6809" t="str">
            <v>RECONCILIATION PY'S INDIRECT</v>
          </cell>
          <cell r="G6809" t="str">
            <v>5</v>
          </cell>
          <cell r="H6809" t="str">
            <v>6000</v>
          </cell>
        </row>
        <row r="6810">
          <cell r="A6810" t="str">
            <v>0049749210</v>
          </cell>
          <cell r="B6810" t="str">
            <v>00497</v>
          </cell>
          <cell r="C6810" t="str">
            <v>49210</v>
          </cell>
          <cell r="D6810">
            <v>732</v>
          </cell>
          <cell r="E6810" t="str">
            <v>A</v>
          </cell>
          <cell r="F6810" t="str">
            <v>BLIND RESTRICTED DONATIONS</v>
          </cell>
          <cell r="G6810" t="str">
            <v>6</v>
          </cell>
          <cell r="H6810" t="str">
            <v>6090</v>
          </cell>
        </row>
        <row r="6811">
          <cell r="A6811" t="str">
            <v>0049749410</v>
          </cell>
          <cell r="B6811" t="str">
            <v>00497</v>
          </cell>
          <cell r="C6811" t="str">
            <v>49410</v>
          </cell>
          <cell r="D6811">
            <v>732</v>
          </cell>
          <cell r="E6811" t="str">
            <v>A</v>
          </cell>
          <cell r="F6811" t="str">
            <v>BLIND WOMEN'S FUND</v>
          </cell>
          <cell r="G6811" t="str">
            <v>6</v>
          </cell>
          <cell r="H6811" t="str">
            <v>6120</v>
          </cell>
        </row>
        <row r="6812">
          <cell r="A6812" t="str">
            <v>0049754110</v>
          </cell>
          <cell r="B6812" t="str">
            <v>00497</v>
          </cell>
          <cell r="C6812" t="str">
            <v>54110</v>
          </cell>
          <cell r="D6812">
            <v>40071</v>
          </cell>
          <cell r="E6812" t="str">
            <v>I</v>
          </cell>
          <cell r="F6812" t="str">
            <v>FSSA ADMINISTRATION ACCOUNT</v>
          </cell>
          <cell r="G6812" t="str">
            <v>5</v>
          </cell>
          <cell r="H6812" t="str">
            <v>3560</v>
          </cell>
        </row>
        <row r="6813">
          <cell r="A6813" t="str">
            <v>0049758050</v>
          </cell>
          <cell r="B6813" t="str">
            <v>00497</v>
          </cell>
          <cell r="C6813" t="str">
            <v>58050</v>
          </cell>
          <cell r="D6813">
            <v>732</v>
          </cell>
          <cell r="E6813" t="str">
            <v>A</v>
          </cell>
          <cell r="F6813" t="str">
            <v>SPECIAL EDUC - PART C 1ST STEP</v>
          </cell>
          <cell r="G6813" t="str">
            <v>7</v>
          </cell>
          <cell r="H6813" t="str">
            <v>8000</v>
          </cell>
        </row>
        <row r="6814">
          <cell r="A6814" t="str">
            <v>0049758060</v>
          </cell>
          <cell r="B6814" t="str">
            <v>00497</v>
          </cell>
          <cell r="C6814" t="str">
            <v>58060</v>
          </cell>
          <cell r="D6814">
            <v>732</v>
          </cell>
          <cell r="E6814" t="str">
            <v>A</v>
          </cell>
          <cell r="F6814" t="str">
            <v>VOC REHAB</v>
          </cell>
          <cell r="G6814" t="str">
            <v>7</v>
          </cell>
          <cell r="H6814" t="str">
            <v>8000</v>
          </cell>
        </row>
        <row r="6815">
          <cell r="A6815" t="str">
            <v>0049758070</v>
          </cell>
          <cell r="B6815" t="str">
            <v>00497</v>
          </cell>
          <cell r="C6815" t="str">
            <v>58070</v>
          </cell>
          <cell r="D6815">
            <v>732</v>
          </cell>
          <cell r="E6815" t="str">
            <v>A</v>
          </cell>
          <cell r="F6815" t="str">
            <v>CENTERS FOR INDEPENDENT LIVING</v>
          </cell>
          <cell r="G6815" t="str">
            <v>7</v>
          </cell>
          <cell r="H6815" t="str">
            <v>8000</v>
          </cell>
        </row>
        <row r="6816">
          <cell r="A6816" t="str">
            <v>0049758080</v>
          </cell>
          <cell r="B6816" t="str">
            <v>00497</v>
          </cell>
          <cell r="C6816" t="str">
            <v>58080</v>
          </cell>
          <cell r="D6816">
            <v>732</v>
          </cell>
          <cell r="E6816" t="str">
            <v>A</v>
          </cell>
          <cell r="F6816" t="str">
            <v>BLIND AD ELDERLY INDEPEN LIVIN</v>
          </cell>
          <cell r="G6816" t="str">
            <v>7</v>
          </cell>
          <cell r="H6816" t="str">
            <v>8000</v>
          </cell>
        </row>
        <row r="6817">
          <cell r="A6817" t="str">
            <v>0049762110</v>
          </cell>
          <cell r="B6817" t="str">
            <v>00497</v>
          </cell>
          <cell r="C6817" t="str">
            <v>62110</v>
          </cell>
          <cell r="D6817">
            <v>732</v>
          </cell>
          <cell r="E6817" t="str">
            <v>A</v>
          </cell>
          <cell r="F6817" t="str">
            <v>FSSA DOEd Fund</v>
          </cell>
          <cell r="G6817" t="str">
            <v>7</v>
          </cell>
          <cell r="H6817" t="str">
            <v>8084</v>
          </cell>
        </row>
        <row r="6818">
          <cell r="A6818" t="str">
            <v>0049762130</v>
          </cell>
          <cell r="B6818" t="str">
            <v>00497</v>
          </cell>
          <cell r="C6818" t="str">
            <v>62130</v>
          </cell>
          <cell r="D6818">
            <v>732</v>
          </cell>
          <cell r="E6818" t="str">
            <v>A</v>
          </cell>
          <cell r="F6818" t="str">
            <v>FSSA DHHS Fund</v>
          </cell>
          <cell r="G6818" t="str">
            <v>7</v>
          </cell>
          <cell r="H6818" t="str">
            <v>8093</v>
          </cell>
        </row>
        <row r="6819">
          <cell r="A6819" t="str">
            <v>0049762160</v>
          </cell>
          <cell r="B6819" t="str">
            <v>00497</v>
          </cell>
          <cell r="C6819" t="str">
            <v>62160</v>
          </cell>
          <cell r="D6819">
            <v>40071</v>
          </cell>
          <cell r="E6819" t="str">
            <v>I</v>
          </cell>
          <cell r="F6819" t="str">
            <v>FSSA DOL Fund</v>
          </cell>
          <cell r="G6819" t="str">
            <v>7</v>
          </cell>
          <cell r="H6819" t="str">
            <v>8017</v>
          </cell>
        </row>
        <row r="6820">
          <cell r="A6820" t="str">
            <v>0049762170</v>
          </cell>
          <cell r="B6820" t="str">
            <v>00497</v>
          </cell>
          <cell r="C6820" t="str">
            <v>62170</v>
          </cell>
          <cell r="D6820">
            <v>732</v>
          </cell>
          <cell r="E6820" t="str">
            <v>A</v>
          </cell>
          <cell r="F6820" t="str">
            <v>FSSA SSA Fund</v>
          </cell>
          <cell r="G6820" t="str">
            <v>7</v>
          </cell>
          <cell r="H6820" t="str">
            <v>8096</v>
          </cell>
        </row>
        <row r="6821">
          <cell r="A6821" t="str">
            <v>0049762230</v>
          </cell>
          <cell r="B6821" t="str">
            <v>00497</v>
          </cell>
          <cell r="C6821" t="str">
            <v>62230</v>
          </cell>
          <cell r="D6821">
            <v>40071</v>
          </cell>
          <cell r="E6821" t="str">
            <v>I</v>
          </cell>
          <cell r="F6821" t="str">
            <v>IDEM EPA Fund</v>
          </cell>
          <cell r="G6821" t="str">
            <v>7</v>
          </cell>
          <cell r="H6821" t="str">
            <v>8066</v>
          </cell>
        </row>
        <row r="6822">
          <cell r="A6822" t="str">
            <v>0049762300</v>
          </cell>
          <cell r="B6822" t="str">
            <v>00497</v>
          </cell>
          <cell r="C6822" t="str">
            <v>62300</v>
          </cell>
          <cell r="D6822">
            <v>40071</v>
          </cell>
          <cell r="E6822" t="str">
            <v>I</v>
          </cell>
          <cell r="F6822" t="str">
            <v>DCS DHHS Fund</v>
          </cell>
          <cell r="G6822" t="str">
            <v>7</v>
          </cell>
          <cell r="H6822" t="str">
            <v>8093</v>
          </cell>
        </row>
        <row r="6823">
          <cell r="A6823" t="str">
            <v>0049762620</v>
          </cell>
          <cell r="B6823" t="str">
            <v>00497</v>
          </cell>
          <cell r="C6823" t="str">
            <v>62620</v>
          </cell>
          <cell r="D6823">
            <v>40071</v>
          </cell>
          <cell r="E6823" t="str">
            <v>I</v>
          </cell>
          <cell r="F6823" t="str">
            <v>DOE DOEd Fund</v>
          </cell>
          <cell r="G6823" t="str">
            <v>7</v>
          </cell>
          <cell r="H6823" t="str">
            <v>8084</v>
          </cell>
        </row>
        <row r="6824">
          <cell r="A6824" t="str">
            <v>0049762800</v>
          </cell>
          <cell r="B6824" t="str">
            <v>00497</v>
          </cell>
          <cell r="C6824" t="str">
            <v>62800</v>
          </cell>
          <cell r="D6824">
            <v>40071</v>
          </cell>
          <cell r="E6824" t="str">
            <v>I</v>
          </cell>
          <cell r="F6824" t="str">
            <v>IAC NEA Fund</v>
          </cell>
          <cell r="G6824" t="str">
            <v>7</v>
          </cell>
          <cell r="H6824" t="str">
            <v>8045</v>
          </cell>
        </row>
        <row r="6825">
          <cell r="A6825" t="str">
            <v>0049763120</v>
          </cell>
          <cell r="B6825" t="str">
            <v>00497</v>
          </cell>
          <cell r="C6825" t="str">
            <v>63120</v>
          </cell>
          <cell r="D6825">
            <v>40071</v>
          </cell>
          <cell r="E6825" t="str">
            <v>I</v>
          </cell>
          <cell r="F6825" t="str">
            <v>OFBCI CNCS Fund</v>
          </cell>
          <cell r="G6825" t="str">
            <v>7</v>
          </cell>
          <cell r="H6825" t="str">
            <v>8094</v>
          </cell>
        </row>
        <row r="6826">
          <cell r="A6826" t="str">
            <v>0049789001</v>
          </cell>
          <cell r="B6826" t="str">
            <v>00497</v>
          </cell>
          <cell r="C6826" t="str">
            <v>89001</v>
          </cell>
          <cell r="D6826">
            <v>40725</v>
          </cell>
          <cell r="E6826" t="str">
            <v>I</v>
          </cell>
          <cell r="F6826" t="str">
            <v>Inactivate after year-end</v>
          </cell>
          <cell r="G6826" t="str">
            <v>3</v>
          </cell>
          <cell r="H6826" t="str">
            <v>3510</v>
          </cell>
        </row>
        <row r="6827">
          <cell r="A6827" t="str">
            <v>0049789139</v>
          </cell>
          <cell r="B6827" t="str">
            <v>00497</v>
          </cell>
          <cell r="C6827" t="str">
            <v>89139</v>
          </cell>
          <cell r="D6827">
            <v>40071</v>
          </cell>
          <cell r="E6827" t="str">
            <v>I</v>
          </cell>
          <cell r="F6827" t="str">
            <v>CO- STATE DEVELOPMENTAL INSTIT</v>
          </cell>
          <cell r="G6827" t="str">
            <v>3</v>
          </cell>
          <cell r="H6827" t="str">
            <v>1000</v>
          </cell>
        </row>
        <row r="6828">
          <cell r="A6828" t="str">
            <v>0049789141</v>
          </cell>
          <cell r="B6828" t="str">
            <v>00497</v>
          </cell>
          <cell r="C6828" t="str">
            <v>89141</v>
          </cell>
          <cell r="D6828">
            <v>40071</v>
          </cell>
          <cell r="E6828" t="str">
            <v>I</v>
          </cell>
          <cell r="F6828" t="str">
            <v>CO- DEV DISAB CLIENT SERV (ST</v>
          </cell>
          <cell r="G6828" t="str">
            <v>3</v>
          </cell>
          <cell r="H6828" t="str">
            <v>1000</v>
          </cell>
        </row>
        <row r="6829">
          <cell r="A6829" t="str">
            <v>0049789166</v>
          </cell>
          <cell r="B6829" t="str">
            <v>00497</v>
          </cell>
          <cell r="C6829" t="str">
            <v>89166</v>
          </cell>
          <cell r="D6829">
            <v>40071</v>
          </cell>
          <cell r="E6829" t="str">
            <v>I</v>
          </cell>
          <cell r="F6829" t="str">
            <v>CO- RESIDENTIAL SVC-DEV DISABL</v>
          </cell>
          <cell r="G6829" t="str">
            <v>3</v>
          </cell>
          <cell r="H6829" t="str">
            <v>1000</v>
          </cell>
        </row>
        <row r="6830">
          <cell r="A6830" t="str">
            <v>0049789167</v>
          </cell>
          <cell r="B6830" t="str">
            <v>00497</v>
          </cell>
          <cell r="C6830" t="str">
            <v>89167</v>
          </cell>
          <cell r="D6830">
            <v>40071</v>
          </cell>
          <cell r="E6830" t="str">
            <v>I</v>
          </cell>
          <cell r="F6830" t="str">
            <v>CO- STATE DEVELOPMENTAL CENTER</v>
          </cell>
          <cell r="G6830" t="str">
            <v>3</v>
          </cell>
          <cell r="H6830" t="str">
            <v>1000</v>
          </cell>
        </row>
        <row r="6831">
          <cell r="A6831" t="str">
            <v>0049789168</v>
          </cell>
          <cell r="B6831" t="str">
            <v>00497</v>
          </cell>
          <cell r="C6831" t="str">
            <v>89168</v>
          </cell>
          <cell r="D6831">
            <v>40071</v>
          </cell>
          <cell r="E6831" t="str">
            <v>I</v>
          </cell>
          <cell r="F6831" t="str">
            <v>CO- DEVELOPMNTL DISAB CLIENT S</v>
          </cell>
          <cell r="G6831" t="str">
            <v>3</v>
          </cell>
          <cell r="H6831" t="str">
            <v>1000</v>
          </cell>
        </row>
        <row r="6832">
          <cell r="A6832" t="str">
            <v>0049789189</v>
          </cell>
          <cell r="B6832" t="str">
            <v>00497</v>
          </cell>
          <cell r="C6832" t="str">
            <v>89189</v>
          </cell>
          <cell r="D6832">
            <v>40071</v>
          </cell>
          <cell r="E6832" t="str">
            <v>I</v>
          </cell>
          <cell r="F6832" t="str">
            <v>CO- RESIDENTIAL SVC-DEV DISABL</v>
          </cell>
          <cell r="G6832" t="str">
            <v>3</v>
          </cell>
          <cell r="H6832" t="str">
            <v>1000</v>
          </cell>
        </row>
        <row r="6833">
          <cell r="A6833" t="str">
            <v>0049789305</v>
          </cell>
          <cell r="B6833" t="str">
            <v>00497</v>
          </cell>
          <cell r="C6833" t="str">
            <v>89305</v>
          </cell>
          <cell r="D6833">
            <v>40483</v>
          </cell>
          <cell r="E6833" t="str">
            <v>I</v>
          </cell>
          <cell r="F6833" t="str">
            <v>am cleanup</v>
          </cell>
          <cell r="G6833" t="str">
            <v/>
          </cell>
          <cell r="H6833" t="str">
            <v/>
          </cell>
        </row>
        <row r="6834">
          <cell r="A6834" t="str">
            <v>0049789606</v>
          </cell>
          <cell r="B6834" t="str">
            <v>00497</v>
          </cell>
          <cell r="C6834" t="str">
            <v>89606</v>
          </cell>
          <cell r="D6834">
            <v>40071</v>
          </cell>
          <cell r="E6834" t="str">
            <v>I</v>
          </cell>
          <cell r="F6834" t="str">
            <v>CO- RESIDENTIAL SERVICES FOR O</v>
          </cell>
          <cell r="G6834" t="str">
            <v>4</v>
          </cell>
          <cell r="H6834" t="str">
            <v>1000</v>
          </cell>
        </row>
        <row r="6835">
          <cell r="A6835" t="str">
            <v>0049789910</v>
          </cell>
          <cell r="B6835" t="str">
            <v>00497</v>
          </cell>
          <cell r="C6835" t="str">
            <v>89910</v>
          </cell>
          <cell r="D6835">
            <v>40071</v>
          </cell>
          <cell r="E6835" t="str">
            <v>I</v>
          </cell>
          <cell r="F6835" t="str">
            <v>ERROR FUND CENTER</v>
          </cell>
          <cell r="G6835" t="str">
            <v>3</v>
          </cell>
          <cell r="H6835" t="str">
            <v>1000</v>
          </cell>
        </row>
        <row r="6836">
          <cell r="A6836" t="str">
            <v>0049789918</v>
          </cell>
          <cell r="B6836" t="str">
            <v>00497</v>
          </cell>
          <cell r="C6836" t="str">
            <v>89918</v>
          </cell>
          <cell r="D6836">
            <v>40071</v>
          </cell>
          <cell r="E6836" t="str">
            <v>I</v>
          </cell>
          <cell r="F6836" t="str">
            <v>ERROR FUND CENTER</v>
          </cell>
          <cell r="G6836" t="str">
            <v>3</v>
          </cell>
          <cell r="H6836" t="str">
            <v>6000</v>
          </cell>
        </row>
        <row r="6837">
          <cell r="A6837" t="str">
            <v>0049790348</v>
          </cell>
          <cell r="B6837" t="str">
            <v>00497</v>
          </cell>
          <cell r="C6837" t="str">
            <v>90348</v>
          </cell>
          <cell r="D6837">
            <v>40070</v>
          </cell>
          <cell r="E6837" t="str">
            <v>I</v>
          </cell>
          <cell r="F6837" t="str">
            <v>CO - PREVENTIVE MAINTENANCE</v>
          </cell>
          <cell r="G6837" t="str">
            <v/>
          </cell>
          <cell r="H6837" t="str">
            <v/>
          </cell>
        </row>
        <row r="6838">
          <cell r="A6838" t="str">
            <v>0049790398</v>
          </cell>
          <cell r="B6838" t="str">
            <v>00497</v>
          </cell>
          <cell r="C6838" t="str">
            <v>90398</v>
          </cell>
          <cell r="D6838">
            <v>40070</v>
          </cell>
          <cell r="E6838" t="str">
            <v>I</v>
          </cell>
          <cell r="F6838" t="str">
            <v>CO - STATE SUPPLEMENT TO SSBG</v>
          </cell>
          <cell r="G6838" t="str">
            <v/>
          </cell>
          <cell r="H6838" t="str">
            <v/>
          </cell>
        </row>
        <row r="6839">
          <cell r="A6839" t="str">
            <v>0049790556</v>
          </cell>
          <cell r="B6839" t="str">
            <v>00497</v>
          </cell>
          <cell r="C6839" t="str">
            <v>90556</v>
          </cell>
          <cell r="D6839">
            <v>40070</v>
          </cell>
          <cell r="E6839" t="str">
            <v>I</v>
          </cell>
          <cell r="F6839" t="str">
            <v>CO - TITLE 20-SSFO EXPENDITURE</v>
          </cell>
          <cell r="G6839" t="str">
            <v/>
          </cell>
          <cell r="H6839" t="str">
            <v/>
          </cell>
        </row>
        <row r="6840">
          <cell r="A6840" t="str">
            <v>0049790557</v>
          </cell>
          <cell r="B6840" t="str">
            <v>00497</v>
          </cell>
          <cell r="C6840" t="str">
            <v>90557</v>
          </cell>
          <cell r="D6840">
            <v>40070</v>
          </cell>
          <cell r="E6840" t="str">
            <v>I</v>
          </cell>
          <cell r="F6840" t="str">
            <v>CO - HEALTH SCREENING + EDUCAT</v>
          </cell>
          <cell r="G6840" t="str">
            <v/>
          </cell>
          <cell r="H6840" t="str">
            <v/>
          </cell>
        </row>
        <row r="6841">
          <cell r="A6841" t="str">
            <v>0049790558</v>
          </cell>
          <cell r="B6841" t="str">
            <v>00497</v>
          </cell>
          <cell r="C6841" t="str">
            <v>90558</v>
          </cell>
          <cell r="D6841">
            <v>40070</v>
          </cell>
          <cell r="E6841" t="str">
            <v>I</v>
          </cell>
          <cell r="F6841" t="str">
            <v>CO - CRISIS NURSERIES</v>
          </cell>
          <cell r="G6841" t="str">
            <v/>
          </cell>
          <cell r="H6841" t="str">
            <v/>
          </cell>
        </row>
        <row r="6842">
          <cell r="A6842" t="str">
            <v>0049790560</v>
          </cell>
          <cell r="B6842" t="str">
            <v>00497</v>
          </cell>
          <cell r="C6842" t="str">
            <v>90560</v>
          </cell>
          <cell r="D6842">
            <v>40070</v>
          </cell>
          <cell r="E6842" t="str">
            <v>I</v>
          </cell>
          <cell r="F6842" t="str">
            <v>CO - TITLE 20-MENTAL HEALTH</v>
          </cell>
          <cell r="G6842" t="str">
            <v/>
          </cell>
          <cell r="H6842" t="str">
            <v/>
          </cell>
        </row>
        <row r="6843">
          <cell r="A6843" t="str">
            <v>0049790561</v>
          </cell>
          <cell r="B6843" t="str">
            <v>00497</v>
          </cell>
          <cell r="C6843" t="str">
            <v>90561</v>
          </cell>
          <cell r="D6843">
            <v>40070</v>
          </cell>
          <cell r="E6843" t="str">
            <v>I</v>
          </cell>
          <cell r="F6843" t="str">
            <v>CO - TITLE 20-AGING &amp; COMMUNIT</v>
          </cell>
          <cell r="G6843" t="str">
            <v/>
          </cell>
          <cell r="H6843" t="str">
            <v/>
          </cell>
        </row>
        <row r="6844">
          <cell r="A6844" t="str">
            <v>0049790562</v>
          </cell>
          <cell r="B6844" t="str">
            <v>00497</v>
          </cell>
          <cell r="C6844" t="str">
            <v>90562</v>
          </cell>
          <cell r="D6844">
            <v>40070</v>
          </cell>
          <cell r="E6844" t="str">
            <v>I</v>
          </cell>
          <cell r="F6844" t="str">
            <v>CO - SSBG DEPT OF WELFARE</v>
          </cell>
          <cell r="G6844" t="str">
            <v/>
          </cell>
          <cell r="H6844" t="str">
            <v/>
          </cell>
        </row>
        <row r="6845">
          <cell r="A6845" t="str">
            <v>0049790563</v>
          </cell>
          <cell r="B6845" t="str">
            <v>00497</v>
          </cell>
          <cell r="C6845" t="str">
            <v>90563</v>
          </cell>
          <cell r="D6845">
            <v>40070</v>
          </cell>
          <cell r="E6845" t="str">
            <v>I</v>
          </cell>
          <cell r="F6845" t="str">
            <v>CO - SSBG - CORRECTION</v>
          </cell>
          <cell r="G6845" t="str">
            <v/>
          </cell>
          <cell r="H6845" t="str">
            <v/>
          </cell>
        </row>
        <row r="6846">
          <cell r="A6846" t="str">
            <v>0049790615</v>
          </cell>
          <cell r="B6846" t="str">
            <v>00497</v>
          </cell>
          <cell r="C6846" t="str">
            <v>90615</v>
          </cell>
          <cell r="D6846">
            <v>40070</v>
          </cell>
          <cell r="E6846" t="str">
            <v>I</v>
          </cell>
          <cell r="F6846" t="str">
            <v>CO - T/S FUND REIMB.-NON MATCH</v>
          </cell>
          <cell r="G6846" t="str">
            <v/>
          </cell>
          <cell r="H6846" t="str">
            <v/>
          </cell>
        </row>
        <row r="6847">
          <cell r="A6847" t="str">
            <v>0049790620</v>
          </cell>
          <cell r="B6847" t="str">
            <v>00497</v>
          </cell>
          <cell r="C6847" t="str">
            <v>90620</v>
          </cell>
          <cell r="D6847">
            <v>40070</v>
          </cell>
          <cell r="E6847" t="str">
            <v>I</v>
          </cell>
          <cell r="F6847" t="str">
            <v>CO - CASE SERV F/ACCOUNT SYSTE</v>
          </cell>
          <cell r="G6847" t="str">
            <v/>
          </cell>
          <cell r="H6847" t="str">
            <v/>
          </cell>
        </row>
        <row r="6848">
          <cell r="A6848" t="str">
            <v>0049791043</v>
          </cell>
          <cell r="B6848" t="str">
            <v>00497</v>
          </cell>
          <cell r="C6848" t="str">
            <v>91043</v>
          </cell>
          <cell r="D6848">
            <v>40070</v>
          </cell>
          <cell r="E6848" t="str">
            <v>I</v>
          </cell>
          <cell r="F6848" t="str">
            <v>CO - HHS-TITLE IIIC-1 + C-2</v>
          </cell>
          <cell r="G6848" t="str">
            <v/>
          </cell>
          <cell r="H6848" t="str">
            <v/>
          </cell>
        </row>
        <row r="6849">
          <cell r="A6849" t="str">
            <v>0049791064</v>
          </cell>
          <cell r="B6849" t="str">
            <v>00497</v>
          </cell>
          <cell r="C6849" t="str">
            <v>91064</v>
          </cell>
          <cell r="D6849">
            <v>40070</v>
          </cell>
          <cell r="E6849" t="str">
            <v>I</v>
          </cell>
          <cell r="F6849" t="str">
            <v>CO - BOSMA COUNTY FAIR BOUTIQU</v>
          </cell>
          <cell r="G6849" t="str">
            <v/>
          </cell>
          <cell r="H6849" t="str">
            <v/>
          </cell>
        </row>
        <row r="6850">
          <cell r="A6850" t="str">
            <v>0049791370</v>
          </cell>
          <cell r="B6850" t="str">
            <v>00497</v>
          </cell>
          <cell r="C6850" t="str">
            <v>91370</v>
          </cell>
          <cell r="D6850">
            <v>40070</v>
          </cell>
          <cell r="E6850" t="str">
            <v>I</v>
          </cell>
          <cell r="F6850" t="str">
            <v>CO - REHAB ENGINEERING PROG</v>
          </cell>
          <cell r="G6850" t="str">
            <v/>
          </cell>
          <cell r="H6850" t="str">
            <v/>
          </cell>
        </row>
        <row r="6851">
          <cell r="A6851" t="str">
            <v>0049791695</v>
          </cell>
          <cell r="B6851" t="str">
            <v>00497</v>
          </cell>
          <cell r="C6851" t="str">
            <v>91695</v>
          </cell>
          <cell r="D6851">
            <v>40070</v>
          </cell>
          <cell r="E6851" t="str">
            <v>I</v>
          </cell>
          <cell r="F6851" t="str">
            <v>CO - RESIDENTIAL SVC-DEV DISAB</v>
          </cell>
          <cell r="G6851" t="str">
            <v/>
          </cell>
          <cell r="H6851" t="str">
            <v/>
          </cell>
        </row>
        <row r="6852">
          <cell r="A6852" t="str">
            <v>0049791710</v>
          </cell>
          <cell r="B6852" t="str">
            <v>00497</v>
          </cell>
          <cell r="C6852" t="str">
            <v>91710</v>
          </cell>
          <cell r="D6852">
            <v>40070</v>
          </cell>
          <cell r="E6852" t="str">
            <v>I</v>
          </cell>
          <cell r="F6852" t="str">
            <v>CO - RESIDENTIAL SVC-DEV DISAB</v>
          </cell>
          <cell r="G6852" t="str">
            <v/>
          </cell>
          <cell r="H6852" t="str">
            <v/>
          </cell>
        </row>
        <row r="6853">
          <cell r="A6853" t="str">
            <v>0049791731</v>
          </cell>
          <cell r="B6853" t="str">
            <v>00497</v>
          </cell>
          <cell r="C6853" t="str">
            <v>91731</v>
          </cell>
          <cell r="D6853">
            <v>40070</v>
          </cell>
          <cell r="E6853" t="str">
            <v>I</v>
          </cell>
          <cell r="F6853" t="str">
            <v>CO - RESIDENTIAL SVC-DEV DISAB</v>
          </cell>
          <cell r="G6853" t="str">
            <v/>
          </cell>
          <cell r="H6853" t="str">
            <v/>
          </cell>
        </row>
        <row r="6854">
          <cell r="A6854" t="str">
            <v>0049791758</v>
          </cell>
          <cell r="B6854" t="str">
            <v>00497</v>
          </cell>
          <cell r="C6854" t="str">
            <v>91758</v>
          </cell>
          <cell r="D6854">
            <v>40070</v>
          </cell>
          <cell r="E6854" t="str">
            <v>I</v>
          </cell>
          <cell r="F6854" t="str">
            <v>CO - RESIDENTIAL SERVICES FOR</v>
          </cell>
          <cell r="G6854" t="str">
            <v/>
          </cell>
          <cell r="H6854" t="str">
            <v/>
          </cell>
        </row>
        <row r="6855">
          <cell r="A6855" t="str">
            <v>0049791843</v>
          </cell>
          <cell r="B6855" t="str">
            <v>00497</v>
          </cell>
          <cell r="C6855" t="str">
            <v>91843</v>
          </cell>
          <cell r="D6855">
            <v>40070</v>
          </cell>
          <cell r="E6855" t="str">
            <v>I</v>
          </cell>
          <cell r="F6855" t="str">
            <v>CO - CRO PROGRAM ADMINISTRATIO</v>
          </cell>
          <cell r="G6855" t="str">
            <v/>
          </cell>
          <cell r="H6855" t="str">
            <v/>
          </cell>
        </row>
        <row r="6856">
          <cell r="A6856" t="str">
            <v>0049791888</v>
          </cell>
          <cell r="B6856" t="str">
            <v>00497</v>
          </cell>
          <cell r="C6856" t="str">
            <v>91888</v>
          </cell>
          <cell r="D6856">
            <v>40070</v>
          </cell>
          <cell r="E6856" t="str">
            <v>I</v>
          </cell>
          <cell r="F6856" t="str">
            <v>CO - EMPLOYEE TRAINING   PY</v>
          </cell>
          <cell r="G6856" t="str">
            <v/>
          </cell>
          <cell r="H6856" t="str">
            <v/>
          </cell>
        </row>
        <row r="6857">
          <cell r="A6857" t="str">
            <v>0049791889</v>
          </cell>
          <cell r="B6857" t="str">
            <v>00497</v>
          </cell>
          <cell r="C6857" t="str">
            <v>91889</v>
          </cell>
          <cell r="D6857">
            <v>40070</v>
          </cell>
          <cell r="E6857" t="str">
            <v>I</v>
          </cell>
          <cell r="F6857" t="str">
            <v>CO - DISABILITY HEARING UNIT</v>
          </cell>
          <cell r="G6857" t="str">
            <v/>
          </cell>
          <cell r="H6857" t="str">
            <v/>
          </cell>
        </row>
        <row r="6858">
          <cell r="A6858" t="str">
            <v>0049812700</v>
          </cell>
          <cell r="B6858" t="str">
            <v>00498</v>
          </cell>
          <cell r="C6858" t="str">
            <v>12700</v>
          </cell>
          <cell r="D6858">
            <v>732</v>
          </cell>
          <cell r="E6858" t="str">
            <v>A</v>
          </cell>
          <cell r="F6858" t="str">
            <v>CENTRAL OFFICE ADMINISTRATION</v>
          </cell>
          <cell r="G6858" t="str">
            <v>3</v>
          </cell>
          <cell r="H6858" t="str">
            <v>1000</v>
          </cell>
        </row>
        <row r="6859">
          <cell r="A6859" t="str">
            <v>0049813070</v>
          </cell>
          <cell r="B6859" t="str">
            <v>00498</v>
          </cell>
          <cell r="C6859" t="str">
            <v>13070</v>
          </cell>
          <cell r="D6859">
            <v>732</v>
          </cell>
          <cell r="E6859" t="str">
            <v>A</v>
          </cell>
          <cell r="F6859" t="str">
            <v>OLDER HOOSIERS ACT</v>
          </cell>
          <cell r="G6859" t="str">
            <v>3</v>
          </cell>
          <cell r="H6859" t="str">
            <v>1000</v>
          </cell>
        </row>
        <row r="6860">
          <cell r="A6860" t="str">
            <v>0049813080</v>
          </cell>
          <cell r="B6860" t="str">
            <v>00498</v>
          </cell>
          <cell r="C6860" t="str">
            <v>13080</v>
          </cell>
          <cell r="D6860">
            <v>732</v>
          </cell>
          <cell r="E6860" t="str">
            <v>A</v>
          </cell>
          <cell r="F6860" t="str">
            <v>AGING &amp; DISABILITY SVS ST APPR</v>
          </cell>
          <cell r="G6860" t="str">
            <v>3</v>
          </cell>
          <cell r="H6860" t="str">
            <v>1000</v>
          </cell>
        </row>
        <row r="6861">
          <cell r="A6861" t="str">
            <v>0049813087</v>
          </cell>
          <cell r="B6861" t="str">
            <v>00498</v>
          </cell>
          <cell r="C6861" t="str">
            <v>13087</v>
          </cell>
          <cell r="D6861">
            <v>732</v>
          </cell>
          <cell r="E6861" t="str">
            <v>A</v>
          </cell>
          <cell r="F6861" t="str">
            <v>Medicaid Waiver</v>
          </cell>
          <cell r="G6861" t="str">
            <v>3</v>
          </cell>
          <cell r="H6861" t="str">
            <v>1000</v>
          </cell>
        </row>
        <row r="6862">
          <cell r="A6862" t="str">
            <v>0049813190</v>
          </cell>
          <cell r="B6862" t="str">
            <v>00498</v>
          </cell>
          <cell r="C6862" t="str">
            <v>13190</v>
          </cell>
          <cell r="D6862">
            <v>732</v>
          </cell>
          <cell r="E6862" t="str">
            <v>A</v>
          </cell>
          <cell r="F6862" t="str">
            <v>RESIDENTIAL CARE</v>
          </cell>
          <cell r="G6862" t="str">
            <v>3</v>
          </cell>
          <cell r="H6862" t="str">
            <v>1000</v>
          </cell>
        </row>
        <row r="6863">
          <cell r="A6863" t="str">
            <v>0049814854</v>
          </cell>
          <cell r="B6863" t="str">
            <v>00498</v>
          </cell>
          <cell r="C6863" t="str">
            <v>14854</v>
          </cell>
          <cell r="D6863">
            <v>732</v>
          </cell>
          <cell r="E6863" t="str">
            <v>A</v>
          </cell>
          <cell r="F6863" t="str">
            <v>STATE SUPPLEMENT SSBG - AGING</v>
          </cell>
          <cell r="G6863" t="str">
            <v>3</v>
          </cell>
          <cell r="H6863" t="str">
            <v>1000</v>
          </cell>
        </row>
        <row r="6864">
          <cell r="A6864" t="str">
            <v>0049815050</v>
          </cell>
          <cell r="B6864" t="str">
            <v>00498</v>
          </cell>
          <cell r="C6864" t="str">
            <v>15050</v>
          </cell>
          <cell r="D6864">
            <v>40505</v>
          </cell>
          <cell r="E6864" t="str">
            <v>I</v>
          </cell>
          <cell r="F6864" t="str">
            <v>Per SBA</v>
          </cell>
          <cell r="G6864" t="str">
            <v>3</v>
          </cell>
          <cell r="H6864" t="str">
            <v>1000</v>
          </cell>
        </row>
        <row r="6865">
          <cell r="A6865" t="str">
            <v>0049815770</v>
          </cell>
          <cell r="B6865" t="str">
            <v>00498</v>
          </cell>
          <cell r="C6865" t="str">
            <v>15770</v>
          </cell>
          <cell r="D6865">
            <v>40725</v>
          </cell>
          <cell r="E6865" t="str">
            <v>A</v>
          </cell>
          <cell r="F6865" t="str">
            <v>IN-HOME SERVICES (CHOICE)</v>
          </cell>
          <cell r="G6865" t="str">
            <v>3</v>
          </cell>
          <cell r="H6865" t="str">
            <v>1000</v>
          </cell>
        </row>
        <row r="6866">
          <cell r="A6866" t="str">
            <v>0049816200</v>
          </cell>
          <cell r="B6866" t="str">
            <v>00498</v>
          </cell>
          <cell r="C6866" t="str">
            <v>16200</v>
          </cell>
          <cell r="D6866">
            <v>732</v>
          </cell>
          <cell r="E6866" t="str">
            <v>A</v>
          </cell>
          <cell r="F6866" t="str">
            <v>ADULT PROTECTIVE SERVICES</v>
          </cell>
          <cell r="G6866" t="str">
            <v>3</v>
          </cell>
          <cell r="H6866" t="str">
            <v>1000</v>
          </cell>
        </row>
        <row r="6867">
          <cell r="A6867" t="str">
            <v>0049816340</v>
          </cell>
          <cell r="B6867" t="str">
            <v>00498</v>
          </cell>
          <cell r="C6867" t="str">
            <v>16340</v>
          </cell>
          <cell r="D6867">
            <v>732</v>
          </cell>
          <cell r="E6867" t="str">
            <v>A</v>
          </cell>
          <cell r="F6867" t="str">
            <v>ADULT GUARDIANSHIP SERVICES</v>
          </cell>
          <cell r="G6867" t="str">
            <v>3</v>
          </cell>
          <cell r="H6867" t="str">
            <v>1000</v>
          </cell>
        </row>
        <row r="6868">
          <cell r="A6868" t="str">
            <v>0049840530</v>
          </cell>
          <cell r="B6868" t="str">
            <v>00498</v>
          </cell>
          <cell r="C6868" t="str">
            <v>40530</v>
          </cell>
          <cell r="D6868">
            <v>41456</v>
          </cell>
          <cell r="E6868" t="str">
            <v>A</v>
          </cell>
          <cell r="F6868" t="str">
            <v>Revenue Recovery</v>
          </cell>
          <cell r="G6868" t="str">
            <v>6</v>
          </cell>
          <cell r="H6868" t="str">
            <v>3510</v>
          </cell>
        </row>
        <row r="6869">
          <cell r="A6869" t="str">
            <v>0049844190</v>
          </cell>
          <cell r="B6869" t="str">
            <v>00498</v>
          </cell>
          <cell r="C6869" t="str">
            <v>44190</v>
          </cell>
          <cell r="D6869">
            <v>732</v>
          </cell>
          <cell r="E6869" t="str">
            <v>A</v>
          </cell>
          <cell r="F6869" t="str">
            <v>CONFERENCE/WORKSHOP</v>
          </cell>
          <cell r="G6869" t="str">
            <v>5</v>
          </cell>
          <cell r="H6869" t="str">
            <v>6000</v>
          </cell>
        </row>
        <row r="6870">
          <cell r="A6870" t="str">
            <v>0049845040</v>
          </cell>
          <cell r="B6870" t="str">
            <v>00498</v>
          </cell>
          <cell r="C6870" t="str">
            <v>45040</v>
          </cell>
          <cell r="D6870">
            <v>40554</v>
          </cell>
          <cell r="E6870" t="str">
            <v>A</v>
          </cell>
          <cell r="F6870" t="str">
            <v>Tech4Impact</v>
          </cell>
          <cell r="G6870" t="str">
            <v>5</v>
          </cell>
          <cell r="H6870" t="str">
            <v>6000</v>
          </cell>
        </row>
        <row r="6871">
          <cell r="A6871" t="str">
            <v>0049858059</v>
          </cell>
          <cell r="B6871" t="str">
            <v>00498</v>
          </cell>
          <cell r="C6871" t="str">
            <v>58059</v>
          </cell>
          <cell r="D6871">
            <v>41082</v>
          </cell>
          <cell r="E6871" t="str">
            <v>A</v>
          </cell>
          <cell r="F6871" t="str">
            <v>Living Healthy Life Partnrship</v>
          </cell>
          <cell r="G6871" t="str">
            <v>7</v>
          </cell>
          <cell r="H6871" t="str">
            <v>8000</v>
          </cell>
        </row>
        <row r="6872">
          <cell r="A6872" t="str">
            <v>0049858090</v>
          </cell>
          <cell r="B6872" t="str">
            <v>00498</v>
          </cell>
          <cell r="C6872" t="str">
            <v>58090</v>
          </cell>
          <cell r="D6872">
            <v>732</v>
          </cell>
          <cell r="E6872" t="str">
            <v>A</v>
          </cell>
          <cell r="F6872" t="str">
            <v>ELBERLY NUTRITION (TITLE III)</v>
          </cell>
          <cell r="G6872" t="str">
            <v>7</v>
          </cell>
          <cell r="H6872" t="str">
            <v>8000</v>
          </cell>
        </row>
        <row r="6873">
          <cell r="A6873" t="str">
            <v>0049858190</v>
          </cell>
          <cell r="B6873" t="str">
            <v>00498</v>
          </cell>
          <cell r="C6873" t="str">
            <v>58190</v>
          </cell>
          <cell r="D6873">
            <v>732</v>
          </cell>
          <cell r="E6873" t="str">
            <v>A</v>
          </cell>
          <cell r="F6873" t="str">
            <v>TITLE V EMPLOYMENT - DOL</v>
          </cell>
          <cell r="G6873" t="str">
            <v>7</v>
          </cell>
          <cell r="H6873" t="str">
            <v>8000</v>
          </cell>
        </row>
        <row r="6874">
          <cell r="A6874" t="str">
            <v>0049862110</v>
          </cell>
          <cell r="B6874" t="str">
            <v>00498</v>
          </cell>
          <cell r="C6874" t="str">
            <v>62110</v>
          </cell>
          <cell r="D6874">
            <v>40071</v>
          </cell>
          <cell r="E6874" t="str">
            <v>I</v>
          </cell>
          <cell r="F6874" t="str">
            <v>FSSA DOEd Fund</v>
          </cell>
          <cell r="G6874" t="str">
            <v>7</v>
          </cell>
          <cell r="H6874" t="str">
            <v>8084</v>
          </cell>
        </row>
        <row r="6875">
          <cell r="A6875" t="str">
            <v>0049862130</v>
          </cell>
          <cell r="B6875" t="str">
            <v>00498</v>
          </cell>
          <cell r="C6875" t="str">
            <v>62130</v>
          </cell>
          <cell r="D6875">
            <v>732</v>
          </cell>
          <cell r="E6875" t="str">
            <v>A</v>
          </cell>
          <cell r="F6875" t="str">
            <v>FSSA DHHS Fund</v>
          </cell>
          <cell r="G6875" t="str">
            <v>7</v>
          </cell>
          <cell r="H6875" t="str">
            <v>8093</v>
          </cell>
        </row>
        <row r="6876">
          <cell r="A6876" t="str">
            <v>0049862160</v>
          </cell>
          <cell r="B6876" t="str">
            <v>00498</v>
          </cell>
          <cell r="C6876" t="str">
            <v>62160</v>
          </cell>
          <cell r="D6876">
            <v>732</v>
          </cell>
          <cell r="E6876" t="str">
            <v>A</v>
          </cell>
          <cell r="F6876" t="str">
            <v>FSSA DOL Fund</v>
          </cell>
          <cell r="G6876" t="str">
            <v>7</v>
          </cell>
          <cell r="H6876" t="str">
            <v>8017</v>
          </cell>
        </row>
        <row r="6877">
          <cell r="A6877" t="str">
            <v>0050010930</v>
          </cell>
          <cell r="B6877" t="str">
            <v>00500</v>
          </cell>
          <cell r="C6877" t="str">
            <v>10930</v>
          </cell>
          <cell r="D6877">
            <v>40483</v>
          </cell>
          <cell r="E6877" t="str">
            <v>I</v>
          </cell>
          <cell r="F6877" t="str">
            <v>active for AM cleanup</v>
          </cell>
          <cell r="G6877" t="str">
            <v/>
          </cell>
          <cell r="H6877" t="str">
            <v/>
          </cell>
        </row>
        <row r="6878">
          <cell r="A6878" t="str">
            <v>0050011060</v>
          </cell>
          <cell r="B6878" t="str">
            <v>00500</v>
          </cell>
          <cell r="C6878" t="str">
            <v>11060</v>
          </cell>
          <cell r="D6878">
            <v>732</v>
          </cell>
          <cell r="E6878" t="str">
            <v>I</v>
          </cell>
          <cell r="F6878" t="str">
            <v>CHIP STATE MATCH</v>
          </cell>
          <cell r="G6878" t="str">
            <v>3</v>
          </cell>
          <cell r="H6878" t="str">
            <v>1000</v>
          </cell>
        </row>
        <row r="6879">
          <cell r="A6879" t="str">
            <v>0050011220</v>
          </cell>
          <cell r="B6879" t="str">
            <v>00500</v>
          </cell>
          <cell r="C6879" t="str">
            <v>11220</v>
          </cell>
          <cell r="D6879">
            <v>732</v>
          </cell>
          <cell r="E6879" t="str">
            <v>I</v>
          </cell>
          <cell r="F6879" t="str">
            <v>EARLY CHILDHOOD INTERVENTION</v>
          </cell>
          <cell r="G6879" t="str">
            <v>3</v>
          </cell>
          <cell r="H6879" t="str">
            <v>1000</v>
          </cell>
        </row>
        <row r="6880">
          <cell r="A6880" t="str">
            <v>0050011410</v>
          </cell>
          <cell r="B6880" t="str">
            <v>00500</v>
          </cell>
          <cell r="C6880" t="str">
            <v>11410</v>
          </cell>
          <cell r="D6880">
            <v>732</v>
          </cell>
          <cell r="E6880" t="str">
            <v>A</v>
          </cell>
          <cell r="F6880" t="str">
            <v>COMM FOR THE STATUS OF BLK MAL</v>
          </cell>
          <cell r="G6880" t="str">
            <v>3</v>
          </cell>
          <cell r="H6880" t="str">
            <v>1000</v>
          </cell>
        </row>
        <row r="6881">
          <cell r="A6881" t="str">
            <v>0050011590</v>
          </cell>
          <cell r="B6881" t="str">
            <v>00500</v>
          </cell>
          <cell r="C6881" t="str">
            <v>11590</v>
          </cell>
          <cell r="D6881">
            <v>41365</v>
          </cell>
          <cell r="E6881" t="str">
            <v>I</v>
          </cell>
          <cell r="F6881" t="str">
            <v>DOMEST VIOLNCE PREV &amp; TRTMNT P</v>
          </cell>
          <cell r="G6881" t="str">
            <v>3</v>
          </cell>
          <cell r="H6881" t="str">
            <v>1000</v>
          </cell>
        </row>
        <row r="6882">
          <cell r="A6882" t="str">
            <v>0050011720</v>
          </cell>
          <cell r="B6882" t="str">
            <v>00500</v>
          </cell>
          <cell r="C6882" t="str">
            <v>11720</v>
          </cell>
          <cell r="D6882">
            <v>732</v>
          </cell>
          <cell r="E6882" t="str">
            <v>A</v>
          </cell>
          <cell r="F6882" t="str">
            <v>DIV OF FAM &amp; CHILDRN LOCAL OFF</v>
          </cell>
          <cell r="G6882" t="str">
            <v>3</v>
          </cell>
          <cell r="H6882" t="str">
            <v>1000</v>
          </cell>
        </row>
        <row r="6883">
          <cell r="A6883" t="str">
            <v>0050011890</v>
          </cell>
          <cell r="B6883" t="str">
            <v>00500</v>
          </cell>
          <cell r="C6883" t="str">
            <v>11890</v>
          </cell>
          <cell r="D6883">
            <v>732</v>
          </cell>
          <cell r="E6883" t="str">
            <v>A</v>
          </cell>
          <cell r="F6883" t="str">
            <v>BURIAL EXPENSES</v>
          </cell>
          <cell r="G6883" t="str">
            <v>3</v>
          </cell>
          <cell r="H6883" t="str">
            <v>1000</v>
          </cell>
        </row>
        <row r="6884">
          <cell r="A6884" t="str">
            <v>0050012770</v>
          </cell>
          <cell r="B6884" t="str">
            <v>00500</v>
          </cell>
          <cell r="C6884" t="str">
            <v>12770</v>
          </cell>
          <cell r="D6884">
            <v>732</v>
          </cell>
          <cell r="E6884" t="str">
            <v>I</v>
          </cell>
          <cell r="F6884" t="str">
            <v>CHILD CARE FACILITIES</v>
          </cell>
          <cell r="G6884" t="str">
            <v>3</v>
          </cell>
          <cell r="H6884" t="str">
            <v>1000</v>
          </cell>
        </row>
        <row r="6885">
          <cell r="A6885" t="str">
            <v>0050012820</v>
          </cell>
          <cell r="B6885" t="str">
            <v>00500</v>
          </cell>
          <cell r="C6885" t="str">
            <v>12820</v>
          </cell>
          <cell r="D6885">
            <v>40483</v>
          </cell>
          <cell r="E6885" t="str">
            <v>I</v>
          </cell>
          <cell r="F6885" t="str">
            <v>am cleanup</v>
          </cell>
          <cell r="G6885" t="str">
            <v/>
          </cell>
          <cell r="H6885" t="str">
            <v/>
          </cell>
        </row>
        <row r="6886">
          <cell r="A6886" t="str">
            <v>0050013088</v>
          </cell>
          <cell r="B6886" t="str">
            <v>00500</v>
          </cell>
          <cell r="C6886" t="str">
            <v>13088</v>
          </cell>
          <cell r="D6886">
            <v>732</v>
          </cell>
          <cell r="E6886" t="str">
            <v>A</v>
          </cell>
          <cell r="F6886" t="str">
            <v>Early Education Matching Grant</v>
          </cell>
          <cell r="G6886" t="str">
            <v>3</v>
          </cell>
          <cell r="H6886" t="str">
            <v>1000</v>
          </cell>
        </row>
        <row r="6887">
          <cell r="A6887" t="str">
            <v>0050013090</v>
          </cell>
          <cell r="B6887" t="str">
            <v>00500</v>
          </cell>
          <cell r="C6887" t="str">
            <v>13090</v>
          </cell>
          <cell r="D6887">
            <v>732</v>
          </cell>
          <cell r="E6887" t="str">
            <v>I</v>
          </cell>
          <cell r="F6887" t="str">
            <v>OLD AGE ASSISTANCE REPAYMENT</v>
          </cell>
          <cell r="G6887" t="str">
            <v>3</v>
          </cell>
          <cell r="H6887" t="str">
            <v>1000</v>
          </cell>
        </row>
        <row r="6888">
          <cell r="A6888" t="str">
            <v>0050013100</v>
          </cell>
          <cell r="B6888" t="str">
            <v>00500</v>
          </cell>
          <cell r="C6888" t="str">
            <v>13100</v>
          </cell>
          <cell r="D6888">
            <v>40071</v>
          </cell>
          <cell r="E6888" t="str">
            <v>I</v>
          </cell>
          <cell r="F6888" t="str">
            <v>PREVENTION SVS-CHILDREN ST APP</v>
          </cell>
          <cell r="G6888" t="str">
            <v>3</v>
          </cell>
          <cell r="H6888" t="str">
            <v>1000</v>
          </cell>
        </row>
        <row r="6889">
          <cell r="A6889" t="str">
            <v>0050013120</v>
          </cell>
          <cell r="B6889" t="str">
            <v>00500</v>
          </cell>
          <cell r="C6889" t="str">
            <v>13120</v>
          </cell>
          <cell r="D6889">
            <v>732</v>
          </cell>
          <cell r="E6889" t="str">
            <v>A</v>
          </cell>
          <cell r="F6889" t="str">
            <v>DFC STATE ADMINISTRATION</v>
          </cell>
          <cell r="G6889" t="str">
            <v>3</v>
          </cell>
          <cell r="H6889" t="str">
            <v>1000</v>
          </cell>
        </row>
        <row r="6890">
          <cell r="A6890" t="str">
            <v>0050013130</v>
          </cell>
          <cell r="B6890" t="str">
            <v>00500</v>
          </cell>
          <cell r="C6890" t="str">
            <v>13130</v>
          </cell>
          <cell r="D6890">
            <v>732</v>
          </cell>
          <cell r="E6890" t="str">
            <v>I</v>
          </cell>
          <cell r="F6890" t="str">
            <v>BURIAL REIMB-A.D.C.</v>
          </cell>
          <cell r="G6890" t="str">
            <v>3</v>
          </cell>
          <cell r="H6890" t="str">
            <v>1000</v>
          </cell>
        </row>
        <row r="6891">
          <cell r="A6891" t="str">
            <v>0050013150</v>
          </cell>
          <cell r="B6891" t="str">
            <v>00500</v>
          </cell>
          <cell r="C6891" t="str">
            <v>13150</v>
          </cell>
          <cell r="D6891">
            <v>732</v>
          </cell>
          <cell r="E6891" t="str">
            <v>A</v>
          </cell>
          <cell r="F6891" t="str">
            <v>INFO SYSTEMS-TECH STATE APPROP</v>
          </cell>
          <cell r="G6891" t="str">
            <v>3</v>
          </cell>
          <cell r="H6891" t="str">
            <v>1000</v>
          </cell>
        </row>
        <row r="6892">
          <cell r="A6892" t="str">
            <v>0050013160</v>
          </cell>
          <cell r="B6892" t="str">
            <v>00500</v>
          </cell>
          <cell r="C6892" t="str">
            <v>13160</v>
          </cell>
          <cell r="D6892">
            <v>40071</v>
          </cell>
          <cell r="E6892" t="str">
            <v>I</v>
          </cell>
          <cell r="F6892" t="str">
            <v>MEDICAID DISAB ELIGIBILITY EXA</v>
          </cell>
          <cell r="G6892" t="str">
            <v>3</v>
          </cell>
          <cell r="H6892" t="str">
            <v>1000</v>
          </cell>
        </row>
        <row r="6893">
          <cell r="A6893" t="str">
            <v>0050013210</v>
          </cell>
          <cell r="B6893" t="str">
            <v>00500</v>
          </cell>
          <cell r="C6893" t="str">
            <v>13210</v>
          </cell>
          <cell r="D6893">
            <v>732</v>
          </cell>
          <cell r="E6893" t="str">
            <v>I</v>
          </cell>
          <cell r="F6893" t="str">
            <v>MED INT CARE FAC M R INST</v>
          </cell>
          <cell r="G6893" t="str">
            <v>3</v>
          </cell>
          <cell r="H6893" t="str">
            <v>1000</v>
          </cell>
        </row>
        <row r="6894">
          <cell r="A6894" t="str">
            <v>0050013220</v>
          </cell>
          <cell r="B6894" t="str">
            <v>00500</v>
          </cell>
          <cell r="C6894" t="str">
            <v>13220</v>
          </cell>
          <cell r="D6894">
            <v>40071</v>
          </cell>
          <cell r="E6894" t="str">
            <v>I</v>
          </cell>
          <cell r="F6894" t="str">
            <v>MEDICAID POLICY &amp; PLANNING</v>
          </cell>
          <cell r="G6894" t="str">
            <v>3</v>
          </cell>
          <cell r="H6894" t="str">
            <v>1000</v>
          </cell>
        </row>
        <row r="6895">
          <cell r="A6895" t="str">
            <v>0050014600</v>
          </cell>
          <cell r="B6895" t="str">
            <v>00500</v>
          </cell>
          <cell r="C6895" t="str">
            <v>14600</v>
          </cell>
          <cell r="D6895">
            <v>732</v>
          </cell>
          <cell r="E6895" t="str">
            <v>A</v>
          </cell>
          <cell r="F6895" t="str">
            <v>CHILD CARE SVS STATE APPROP</v>
          </cell>
          <cell r="G6895" t="str">
            <v>3</v>
          </cell>
          <cell r="H6895" t="str">
            <v>1000</v>
          </cell>
        </row>
        <row r="6896">
          <cell r="A6896" t="str">
            <v>0050014650</v>
          </cell>
          <cell r="B6896" t="str">
            <v>00500</v>
          </cell>
          <cell r="C6896" t="str">
            <v>14650</v>
          </cell>
          <cell r="D6896">
            <v>40071</v>
          </cell>
          <cell r="E6896" t="str">
            <v>I</v>
          </cell>
          <cell r="F6896" t="str">
            <v>DDRS ADMINISTRATION</v>
          </cell>
          <cell r="G6896" t="str">
            <v>3</v>
          </cell>
          <cell r="H6896" t="str">
            <v>1000</v>
          </cell>
        </row>
        <row r="6897">
          <cell r="A6897" t="str">
            <v>0050014942</v>
          </cell>
          <cell r="B6897" t="str">
            <v>00500</v>
          </cell>
          <cell r="C6897" t="str">
            <v>14942</v>
          </cell>
          <cell r="D6897">
            <v>732</v>
          </cell>
          <cell r="E6897" t="str">
            <v>A</v>
          </cell>
          <cell r="F6897" t="str">
            <v>STATE SUPPLEMENT TO SSBG - DFR</v>
          </cell>
          <cell r="G6897" t="str">
            <v>3</v>
          </cell>
          <cell r="H6897" t="str">
            <v>1000</v>
          </cell>
        </row>
        <row r="6898">
          <cell r="A6898" t="str">
            <v>0050014960</v>
          </cell>
          <cell r="B6898" t="str">
            <v>00500</v>
          </cell>
          <cell r="C6898" t="str">
            <v>14960</v>
          </cell>
          <cell r="D6898">
            <v>732</v>
          </cell>
          <cell r="E6898" t="str">
            <v>A</v>
          </cell>
          <cell r="F6898" t="str">
            <v>TANF STATE APPROPRIATION</v>
          </cell>
          <cell r="G6898" t="str">
            <v>3</v>
          </cell>
          <cell r="H6898" t="str">
            <v>1000</v>
          </cell>
        </row>
        <row r="6899">
          <cell r="A6899" t="str">
            <v>0050015050</v>
          </cell>
          <cell r="B6899" t="str">
            <v>00500</v>
          </cell>
          <cell r="C6899" t="str">
            <v>15050</v>
          </cell>
          <cell r="D6899">
            <v>40505</v>
          </cell>
          <cell r="E6899" t="str">
            <v>I</v>
          </cell>
          <cell r="F6899" t="str">
            <v>Per SBA</v>
          </cell>
          <cell r="G6899" t="str">
            <v>3</v>
          </cell>
          <cell r="H6899" t="str">
            <v>1000</v>
          </cell>
        </row>
        <row r="6900">
          <cell r="A6900" t="str">
            <v>0050015090</v>
          </cell>
          <cell r="B6900" t="str">
            <v>00500</v>
          </cell>
          <cell r="C6900" t="str">
            <v>15090</v>
          </cell>
          <cell r="D6900">
            <v>732</v>
          </cell>
          <cell r="E6900" t="str">
            <v>I</v>
          </cell>
          <cell r="F6900" t="str">
            <v>TRANSFER TO WORK INCENTIVE</v>
          </cell>
          <cell r="G6900" t="str">
            <v>3</v>
          </cell>
          <cell r="H6900" t="str">
            <v>1000</v>
          </cell>
        </row>
        <row r="6901">
          <cell r="A6901" t="str">
            <v>0050015750</v>
          </cell>
          <cell r="B6901" t="str">
            <v>00500</v>
          </cell>
          <cell r="C6901" t="str">
            <v>15750</v>
          </cell>
          <cell r="D6901">
            <v>732</v>
          </cell>
          <cell r="E6901" t="str">
            <v>A</v>
          </cell>
          <cell r="F6901" t="str">
            <v>IMPACT</v>
          </cell>
          <cell r="G6901" t="str">
            <v>3</v>
          </cell>
          <cell r="H6901" t="str">
            <v>1000</v>
          </cell>
        </row>
        <row r="6902">
          <cell r="A6902" t="str">
            <v>0050015760</v>
          </cell>
          <cell r="B6902" t="str">
            <v>00500</v>
          </cell>
          <cell r="C6902" t="str">
            <v>15760</v>
          </cell>
          <cell r="D6902">
            <v>732</v>
          </cell>
          <cell r="E6902" t="str">
            <v>A</v>
          </cell>
          <cell r="F6902" t="str">
            <v>EDUCATION &amp; TRAINING ST APPROP</v>
          </cell>
          <cell r="G6902" t="str">
            <v>3</v>
          </cell>
          <cell r="H6902" t="str">
            <v>1000</v>
          </cell>
        </row>
        <row r="6903">
          <cell r="A6903" t="str">
            <v>0050015980</v>
          </cell>
          <cell r="B6903" t="str">
            <v>00500</v>
          </cell>
          <cell r="C6903" t="str">
            <v>15980</v>
          </cell>
          <cell r="D6903">
            <v>40483</v>
          </cell>
          <cell r="E6903" t="str">
            <v>I</v>
          </cell>
          <cell r="F6903" t="str">
            <v>am cleanup</v>
          </cell>
          <cell r="G6903" t="str">
            <v/>
          </cell>
          <cell r="H6903" t="str">
            <v/>
          </cell>
        </row>
        <row r="6904">
          <cell r="A6904" t="str">
            <v>0050016300</v>
          </cell>
          <cell r="B6904" t="str">
            <v>00500</v>
          </cell>
          <cell r="C6904" t="str">
            <v>16300</v>
          </cell>
          <cell r="D6904">
            <v>40360</v>
          </cell>
          <cell r="E6904" t="str">
            <v>I</v>
          </cell>
          <cell r="F6904" t="str">
            <v>Inactivate after Year-end</v>
          </cell>
          <cell r="G6904" t="str">
            <v>3</v>
          </cell>
          <cell r="H6904" t="str">
            <v>1000</v>
          </cell>
        </row>
        <row r="6905">
          <cell r="A6905" t="str">
            <v>0050016330</v>
          </cell>
          <cell r="B6905" t="str">
            <v>00500</v>
          </cell>
          <cell r="C6905" t="str">
            <v>16330</v>
          </cell>
          <cell r="D6905">
            <v>732</v>
          </cell>
          <cell r="E6905" t="str">
            <v>I</v>
          </cell>
          <cell r="F6905" t="str">
            <v>SPECIAL NEEDS ADOPTION</v>
          </cell>
          <cell r="G6905" t="str">
            <v>3</v>
          </cell>
          <cell r="H6905" t="str">
            <v>1000</v>
          </cell>
        </row>
        <row r="6906">
          <cell r="A6906" t="str">
            <v>0050016680</v>
          </cell>
          <cell r="B6906" t="str">
            <v>00500</v>
          </cell>
          <cell r="C6906" t="str">
            <v>16680</v>
          </cell>
          <cell r="D6906">
            <v>732</v>
          </cell>
          <cell r="E6906" t="str">
            <v>I</v>
          </cell>
          <cell r="F6906" t="str">
            <v>NON RECURRING ADOPTION ASSIST</v>
          </cell>
          <cell r="G6906" t="str">
            <v>3</v>
          </cell>
          <cell r="H6906" t="str">
            <v>1000</v>
          </cell>
        </row>
        <row r="6907">
          <cell r="A6907" t="str">
            <v>0050016700</v>
          </cell>
          <cell r="B6907" t="str">
            <v>00500</v>
          </cell>
          <cell r="C6907" t="str">
            <v>16700</v>
          </cell>
          <cell r="D6907">
            <v>732</v>
          </cell>
          <cell r="E6907" t="str">
            <v>I</v>
          </cell>
          <cell r="F6907" t="str">
            <v>ADOPTION OPPORTUNITIES</v>
          </cell>
          <cell r="G6907" t="str">
            <v>3</v>
          </cell>
          <cell r="H6907" t="str">
            <v>1000</v>
          </cell>
        </row>
        <row r="6908">
          <cell r="A6908" t="str">
            <v>0050016890</v>
          </cell>
          <cell r="B6908" t="str">
            <v>00500</v>
          </cell>
          <cell r="C6908" t="str">
            <v>16890</v>
          </cell>
          <cell r="D6908">
            <v>732</v>
          </cell>
          <cell r="E6908" t="str">
            <v>I</v>
          </cell>
          <cell r="F6908" t="str">
            <v>LATCH KEY FUNDING</v>
          </cell>
          <cell r="G6908" t="str">
            <v>3</v>
          </cell>
          <cell r="H6908" t="str">
            <v>1000</v>
          </cell>
        </row>
        <row r="6909">
          <cell r="A6909" t="str">
            <v>0050018760</v>
          </cell>
          <cell r="B6909" t="str">
            <v>00500</v>
          </cell>
          <cell r="C6909" t="str">
            <v>18760</v>
          </cell>
          <cell r="D6909">
            <v>732</v>
          </cell>
          <cell r="E6909" t="str">
            <v>A</v>
          </cell>
          <cell r="F6909" t="str">
            <v>MEDICAL SERVICE PAYMENTS</v>
          </cell>
          <cell r="G6909" t="str">
            <v>3</v>
          </cell>
          <cell r="H6909" t="str">
            <v>1000</v>
          </cell>
        </row>
        <row r="6910">
          <cell r="A6910" t="str">
            <v>0050031410</v>
          </cell>
          <cell r="B6910" t="str">
            <v>00500</v>
          </cell>
          <cell r="C6910" t="str">
            <v>31410</v>
          </cell>
          <cell r="D6910">
            <v>732</v>
          </cell>
          <cell r="E6910" t="str">
            <v>A</v>
          </cell>
          <cell r="F6910" t="str">
            <v>DISTRICT WELFARE ADMINISTRATIO</v>
          </cell>
          <cell r="G6910" t="str">
            <v>6</v>
          </cell>
          <cell r="H6910" t="str">
            <v>2100</v>
          </cell>
        </row>
        <row r="6911">
          <cell r="A6911" t="str">
            <v>0050031420</v>
          </cell>
          <cell r="B6911" t="str">
            <v>00500</v>
          </cell>
          <cell r="C6911" t="str">
            <v>31420</v>
          </cell>
          <cell r="D6911">
            <v>732</v>
          </cell>
          <cell r="E6911" t="str">
            <v>I</v>
          </cell>
          <cell r="F6911" t="str">
            <v>DISTRICT WELFARE ADMINISTRATIO</v>
          </cell>
          <cell r="G6911" t="str">
            <v>5</v>
          </cell>
          <cell r="H6911" t="str">
            <v>2100</v>
          </cell>
        </row>
        <row r="6912">
          <cell r="A6912" t="str">
            <v>0050031430</v>
          </cell>
          <cell r="B6912" t="str">
            <v>00500</v>
          </cell>
          <cell r="C6912" t="str">
            <v>31430</v>
          </cell>
          <cell r="D6912">
            <v>732</v>
          </cell>
          <cell r="E6912" t="str">
            <v>A</v>
          </cell>
          <cell r="F6912" t="str">
            <v>COUNTY ADMINISTRATION</v>
          </cell>
          <cell r="G6912" t="str">
            <v>3</v>
          </cell>
          <cell r="H6912" t="str">
            <v>2100</v>
          </cell>
        </row>
        <row r="6913">
          <cell r="A6913" t="str">
            <v>0050031810</v>
          </cell>
          <cell r="B6913" t="str">
            <v>00500</v>
          </cell>
          <cell r="C6913" t="str">
            <v>31810</v>
          </cell>
          <cell r="D6913">
            <v>732</v>
          </cell>
          <cell r="E6913" t="str">
            <v>A</v>
          </cell>
          <cell r="F6913" t="str">
            <v>CHILD CARE PROJECT</v>
          </cell>
          <cell r="G6913" t="str">
            <v>5</v>
          </cell>
          <cell r="H6913" t="str">
            <v>2160</v>
          </cell>
        </row>
        <row r="6914">
          <cell r="A6914" t="str">
            <v>0050033610</v>
          </cell>
          <cell r="B6914" t="str">
            <v>00500</v>
          </cell>
          <cell r="C6914" t="str">
            <v>33610</v>
          </cell>
          <cell r="D6914">
            <v>41821</v>
          </cell>
          <cell r="E6914" t="str">
            <v>I</v>
          </cell>
          <cell r="F6914" t="str">
            <v>MEDICAL ASSISTANCE TO WARDS</v>
          </cell>
          <cell r="G6914" t="str">
            <v>5</v>
          </cell>
          <cell r="H6914" t="str">
            <v>2400</v>
          </cell>
        </row>
        <row r="6915">
          <cell r="A6915" t="str">
            <v>0050035910</v>
          </cell>
          <cell r="B6915" t="str">
            <v>00500</v>
          </cell>
          <cell r="C6915" t="str">
            <v>35910</v>
          </cell>
          <cell r="D6915">
            <v>732</v>
          </cell>
          <cell r="E6915" t="str">
            <v>A</v>
          </cell>
          <cell r="F6915" t="str">
            <v>CHILD CARE</v>
          </cell>
          <cell r="G6915" t="str">
            <v>6</v>
          </cell>
          <cell r="H6915" t="str">
            <v>2700</v>
          </cell>
        </row>
        <row r="6916">
          <cell r="A6916" t="str">
            <v>0050037230</v>
          </cell>
          <cell r="B6916" t="str">
            <v>00500</v>
          </cell>
          <cell r="C6916" t="str">
            <v>37230</v>
          </cell>
          <cell r="D6916">
            <v>40483</v>
          </cell>
          <cell r="E6916" t="str">
            <v>I</v>
          </cell>
          <cell r="F6916" t="str">
            <v>active for AM cleanup</v>
          </cell>
          <cell r="G6916" t="str">
            <v/>
          </cell>
          <cell r="H6916" t="str">
            <v/>
          </cell>
        </row>
        <row r="6917">
          <cell r="A6917" t="str">
            <v>0050037310</v>
          </cell>
          <cell r="B6917" t="str">
            <v>00500</v>
          </cell>
          <cell r="C6917" t="str">
            <v>37310</v>
          </cell>
          <cell r="D6917">
            <v>41091</v>
          </cell>
          <cell r="E6917" t="str">
            <v>A</v>
          </cell>
          <cell r="F6917" t="str">
            <v>HOSPITAL CARE FOR THE INDIGENT</v>
          </cell>
          <cell r="G6917" t="str">
            <v>5</v>
          </cell>
          <cell r="H6917" t="str">
            <v>2900</v>
          </cell>
        </row>
        <row r="6918">
          <cell r="A6918" t="str">
            <v>0050039005</v>
          </cell>
          <cell r="B6918" t="str">
            <v>00500</v>
          </cell>
          <cell r="C6918" t="str">
            <v>39005</v>
          </cell>
          <cell r="D6918">
            <v>41821</v>
          </cell>
          <cell r="E6918" t="str">
            <v>I</v>
          </cell>
          <cell r="F6918" t="str">
            <v>DOMESTIC VIOLENCE PREV/TREAT</v>
          </cell>
          <cell r="G6918" t="str">
            <v>5</v>
          </cell>
          <cell r="H6918" t="str">
            <v>3320</v>
          </cell>
        </row>
        <row r="6919">
          <cell r="A6919" t="str">
            <v>0050039010</v>
          </cell>
          <cell r="B6919" t="str">
            <v>00500</v>
          </cell>
          <cell r="C6919" t="str">
            <v>39010</v>
          </cell>
          <cell r="D6919">
            <v>41821</v>
          </cell>
          <cell r="E6919" t="str">
            <v>I</v>
          </cell>
          <cell r="F6919" t="str">
            <v>DOMESTIC VIOLENCE PREV/TREAT</v>
          </cell>
          <cell r="G6919" t="str">
            <v>5</v>
          </cell>
          <cell r="H6919" t="str">
            <v>3320</v>
          </cell>
        </row>
        <row r="6920">
          <cell r="A6920" t="str">
            <v>0050040410</v>
          </cell>
          <cell r="B6920" t="str">
            <v>00500</v>
          </cell>
          <cell r="C6920" t="str">
            <v>40410</v>
          </cell>
          <cell r="D6920">
            <v>41821</v>
          </cell>
          <cell r="E6920" t="str">
            <v>I</v>
          </cell>
          <cell r="F6920" t="str">
            <v>OLD AGE ASSISTANCE</v>
          </cell>
          <cell r="G6920" t="str">
            <v>5</v>
          </cell>
          <cell r="H6920" t="str">
            <v>3500</v>
          </cell>
        </row>
        <row r="6921">
          <cell r="A6921" t="str">
            <v>0050040430</v>
          </cell>
          <cell r="B6921" t="str">
            <v>00500</v>
          </cell>
          <cell r="C6921" t="str">
            <v>40430</v>
          </cell>
          <cell r="D6921">
            <v>40360</v>
          </cell>
          <cell r="E6921" t="str">
            <v>I</v>
          </cell>
          <cell r="F6921" t="str">
            <v>KIDS FIRST TRUST</v>
          </cell>
          <cell r="G6921" t="str">
            <v>5</v>
          </cell>
          <cell r="H6921" t="str">
            <v>3500</v>
          </cell>
        </row>
        <row r="6922">
          <cell r="A6922" t="str">
            <v>0050040440</v>
          </cell>
          <cell r="B6922" t="str">
            <v>00500</v>
          </cell>
          <cell r="C6922" t="str">
            <v>40440</v>
          </cell>
          <cell r="D6922">
            <v>732</v>
          </cell>
          <cell r="E6922" t="str">
            <v>I</v>
          </cell>
          <cell r="F6922" t="str">
            <v>WELFARE REFORM DONATIONS</v>
          </cell>
          <cell r="G6922" t="str">
            <v>5</v>
          </cell>
          <cell r="H6922" t="str">
            <v>3500</v>
          </cell>
        </row>
        <row r="6923">
          <cell r="A6923" t="str">
            <v>0050040520</v>
          </cell>
          <cell r="B6923" t="str">
            <v>00500</v>
          </cell>
          <cell r="C6923" t="str">
            <v>40520</v>
          </cell>
          <cell r="D6923">
            <v>41821</v>
          </cell>
          <cell r="E6923" t="str">
            <v>I</v>
          </cell>
          <cell r="F6923" t="str">
            <v>TITLE 4D-DISTRIBUTION 76</v>
          </cell>
          <cell r="G6923" t="str">
            <v>6</v>
          </cell>
          <cell r="H6923" t="str">
            <v>3510</v>
          </cell>
        </row>
        <row r="6924">
          <cell r="A6924" t="str">
            <v>0050040530</v>
          </cell>
          <cell r="B6924" t="str">
            <v>00500</v>
          </cell>
          <cell r="C6924" t="str">
            <v>40530</v>
          </cell>
          <cell r="D6924">
            <v>732</v>
          </cell>
          <cell r="E6924" t="str">
            <v>A</v>
          </cell>
          <cell r="F6924" t="str">
            <v>REVENUE RECOVERY</v>
          </cell>
          <cell r="G6924" t="str">
            <v>6</v>
          </cell>
          <cell r="H6924" t="str">
            <v>3510</v>
          </cell>
        </row>
        <row r="6925">
          <cell r="A6925" t="str">
            <v>0050040550</v>
          </cell>
          <cell r="B6925" t="str">
            <v>00500</v>
          </cell>
          <cell r="C6925" t="str">
            <v>40550</v>
          </cell>
          <cell r="D6925">
            <v>40071</v>
          </cell>
          <cell r="E6925" t="str">
            <v>I</v>
          </cell>
          <cell r="F6925" t="str">
            <v>CHILD SUP CUST PAYMTS ZBA ACCT</v>
          </cell>
          <cell r="G6925" t="str">
            <v>3</v>
          </cell>
          <cell r="H6925" t="str">
            <v>3510</v>
          </cell>
        </row>
        <row r="6926">
          <cell r="A6926" t="str">
            <v>0050040560</v>
          </cell>
          <cell r="B6926" t="str">
            <v>00500</v>
          </cell>
          <cell r="C6926" t="str">
            <v>40560</v>
          </cell>
          <cell r="D6926">
            <v>40071</v>
          </cell>
          <cell r="E6926" t="str">
            <v>I</v>
          </cell>
          <cell r="F6926" t="str">
            <v>CHILD SUPPORT GOVERNMENT SHARE</v>
          </cell>
          <cell r="G6926" t="str">
            <v>6</v>
          </cell>
          <cell r="H6926" t="str">
            <v>3510</v>
          </cell>
        </row>
        <row r="6927">
          <cell r="A6927" t="str">
            <v>0050040710</v>
          </cell>
          <cell r="B6927" t="str">
            <v>00500</v>
          </cell>
          <cell r="C6927" t="str">
            <v>40710</v>
          </cell>
          <cell r="D6927">
            <v>732</v>
          </cell>
          <cell r="E6927" t="str">
            <v>I</v>
          </cell>
          <cell r="F6927" t="str">
            <v>MEDICAID COLL CONTINGENCY FEES</v>
          </cell>
          <cell r="G6927" t="str">
            <v>5</v>
          </cell>
          <cell r="H6927" t="str">
            <v>3570</v>
          </cell>
        </row>
        <row r="6928">
          <cell r="A6928" t="str">
            <v>0050040720</v>
          </cell>
          <cell r="B6928" t="str">
            <v>00500</v>
          </cell>
          <cell r="C6928" t="str">
            <v>40720</v>
          </cell>
          <cell r="D6928">
            <v>732</v>
          </cell>
          <cell r="E6928" t="str">
            <v>A</v>
          </cell>
          <cell r="F6928" t="str">
            <v>WARRANT HOLDING ACCOUNT</v>
          </cell>
          <cell r="G6928" t="str">
            <v>5</v>
          </cell>
          <cell r="H6928" t="str">
            <v>3570</v>
          </cell>
        </row>
        <row r="6929">
          <cell r="A6929" t="str">
            <v>0050041410</v>
          </cell>
          <cell r="B6929" t="str">
            <v>00500</v>
          </cell>
          <cell r="C6929" t="str">
            <v>41410</v>
          </cell>
          <cell r="D6929">
            <v>40483</v>
          </cell>
          <cell r="E6929" t="str">
            <v>I</v>
          </cell>
          <cell r="F6929" t="str">
            <v>am cleanup</v>
          </cell>
          <cell r="G6929" t="str">
            <v/>
          </cell>
          <cell r="H6929" t="str">
            <v/>
          </cell>
        </row>
        <row r="6930">
          <cell r="A6930" t="str">
            <v>0050043970</v>
          </cell>
          <cell r="B6930" t="str">
            <v>00500</v>
          </cell>
          <cell r="C6930" t="str">
            <v>43970</v>
          </cell>
          <cell r="D6930">
            <v>40483</v>
          </cell>
          <cell r="E6930" t="str">
            <v>I</v>
          </cell>
          <cell r="F6930" t="str">
            <v>Am cleanup</v>
          </cell>
          <cell r="G6930" t="str">
            <v/>
          </cell>
          <cell r="H6930" t="str">
            <v/>
          </cell>
        </row>
        <row r="6931">
          <cell r="A6931" t="str">
            <v>0050044140</v>
          </cell>
          <cell r="B6931" t="str">
            <v>00500</v>
          </cell>
          <cell r="C6931" t="str">
            <v>44140</v>
          </cell>
          <cell r="D6931">
            <v>732</v>
          </cell>
          <cell r="E6931" t="str">
            <v>I</v>
          </cell>
          <cell r="F6931" t="str">
            <v>INFO SYSTEMS-TECH BUDGET</v>
          </cell>
          <cell r="G6931" t="str">
            <v>5</v>
          </cell>
          <cell r="H6931" t="str">
            <v>6000</v>
          </cell>
        </row>
        <row r="6932">
          <cell r="A6932" t="str">
            <v>0050044350</v>
          </cell>
          <cell r="B6932" t="str">
            <v>00500</v>
          </cell>
          <cell r="C6932" t="str">
            <v>44350</v>
          </cell>
          <cell r="D6932">
            <v>41821</v>
          </cell>
          <cell r="E6932" t="str">
            <v>I</v>
          </cell>
          <cell r="F6932" t="str">
            <v>BLACK MALES CONFERENCE FEES</v>
          </cell>
          <cell r="G6932" t="str">
            <v>5</v>
          </cell>
          <cell r="H6932" t="str">
            <v>6000</v>
          </cell>
        </row>
        <row r="6933">
          <cell r="A6933" t="str">
            <v>0050044360</v>
          </cell>
          <cell r="B6933" t="str">
            <v>00500</v>
          </cell>
          <cell r="C6933" t="str">
            <v>44360</v>
          </cell>
          <cell r="D6933">
            <v>732</v>
          </cell>
          <cell r="E6933" t="str">
            <v>I</v>
          </cell>
          <cell r="F6933" t="str">
            <v>CHILD CARE BLOCK GRANT</v>
          </cell>
          <cell r="G6933" t="str">
            <v>5</v>
          </cell>
          <cell r="H6933" t="str">
            <v>6000</v>
          </cell>
        </row>
        <row r="6934">
          <cell r="A6934" t="str">
            <v>0050044420</v>
          </cell>
          <cell r="B6934" t="str">
            <v>00500</v>
          </cell>
          <cell r="C6934" t="str">
            <v>44420</v>
          </cell>
          <cell r="D6934">
            <v>40071</v>
          </cell>
          <cell r="E6934" t="str">
            <v>I</v>
          </cell>
          <cell r="F6934" t="str">
            <v>SSBG BUDGET</v>
          </cell>
          <cell r="G6934" t="str">
            <v>5</v>
          </cell>
          <cell r="H6934" t="str">
            <v>6000</v>
          </cell>
        </row>
        <row r="6935">
          <cell r="A6935" t="str">
            <v>0050045120</v>
          </cell>
          <cell r="B6935" t="str">
            <v>00500</v>
          </cell>
          <cell r="C6935" t="str">
            <v>45120</v>
          </cell>
          <cell r="D6935">
            <v>732</v>
          </cell>
          <cell r="E6935" t="str">
            <v>I</v>
          </cell>
          <cell r="F6935" t="str">
            <v>TANF BUDGET</v>
          </cell>
          <cell r="G6935" t="str">
            <v>5</v>
          </cell>
          <cell r="H6935" t="str">
            <v>6000</v>
          </cell>
        </row>
        <row r="6936">
          <cell r="A6936" t="str">
            <v>0050045200</v>
          </cell>
          <cell r="B6936" t="str">
            <v>00500</v>
          </cell>
          <cell r="C6936" t="str">
            <v>45200</v>
          </cell>
          <cell r="D6936">
            <v>732</v>
          </cell>
          <cell r="E6936" t="str">
            <v>I</v>
          </cell>
          <cell r="F6936" t="str">
            <v>DEPT OF ENERGY CONFERENCE FUND</v>
          </cell>
          <cell r="G6936" t="str">
            <v>5</v>
          </cell>
          <cell r="H6936" t="str">
            <v>6000</v>
          </cell>
        </row>
        <row r="6937">
          <cell r="A6937" t="str">
            <v>0050045370</v>
          </cell>
          <cell r="B6937" t="str">
            <v>00500</v>
          </cell>
          <cell r="C6937" t="str">
            <v>45370</v>
          </cell>
          <cell r="D6937">
            <v>732</v>
          </cell>
          <cell r="E6937" t="str">
            <v>I</v>
          </cell>
          <cell r="F6937" t="str">
            <v>LONG TERM CARE INS PROJECT</v>
          </cell>
          <cell r="G6937" t="str">
            <v>6</v>
          </cell>
          <cell r="H6937" t="str">
            <v>6000</v>
          </cell>
        </row>
        <row r="6938">
          <cell r="A6938" t="str">
            <v>0050045790</v>
          </cell>
          <cell r="B6938" t="str">
            <v>00500</v>
          </cell>
          <cell r="C6938" t="str">
            <v>45790</v>
          </cell>
          <cell r="D6938">
            <v>732</v>
          </cell>
          <cell r="E6938" t="str">
            <v>I</v>
          </cell>
          <cell r="F6938" t="str">
            <v>SHELTER ASSISTANCE BUDGET</v>
          </cell>
          <cell r="G6938" t="str">
            <v>5</v>
          </cell>
          <cell r="H6938" t="str">
            <v>6000</v>
          </cell>
        </row>
        <row r="6939">
          <cell r="A6939" t="str">
            <v>0050045940</v>
          </cell>
          <cell r="B6939" t="str">
            <v>00500</v>
          </cell>
          <cell r="C6939" t="str">
            <v>45940</v>
          </cell>
          <cell r="D6939">
            <v>732</v>
          </cell>
          <cell r="E6939" t="str">
            <v>I</v>
          </cell>
          <cell r="F6939" t="str">
            <v>CHILD CARE SERVICES BUDGET</v>
          </cell>
          <cell r="G6939" t="str">
            <v>5</v>
          </cell>
          <cell r="H6939" t="str">
            <v>6000</v>
          </cell>
        </row>
        <row r="6940">
          <cell r="A6940" t="str">
            <v>0050046240</v>
          </cell>
          <cell r="B6940" t="str">
            <v>00500</v>
          </cell>
          <cell r="C6940" t="str">
            <v>46240</v>
          </cell>
          <cell r="D6940">
            <v>732</v>
          </cell>
          <cell r="E6940" t="str">
            <v>I</v>
          </cell>
          <cell r="F6940" t="str">
            <v>COMMUNITY SERVICE BUDGET</v>
          </cell>
          <cell r="G6940" t="str">
            <v>5</v>
          </cell>
          <cell r="H6940" t="str">
            <v>6000</v>
          </cell>
        </row>
        <row r="6941">
          <cell r="A6941" t="str">
            <v>0050046250</v>
          </cell>
          <cell r="B6941" t="str">
            <v>00500</v>
          </cell>
          <cell r="C6941" t="str">
            <v>46250</v>
          </cell>
          <cell r="D6941">
            <v>732</v>
          </cell>
          <cell r="E6941" t="str">
            <v>A</v>
          </cell>
          <cell r="F6941" t="str">
            <v>PHARMACY DRUG PROGRAM</v>
          </cell>
          <cell r="G6941" t="str">
            <v>5</v>
          </cell>
          <cell r="H6941" t="str">
            <v>6000</v>
          </cell>
        </row>
        <row r="6942">
          <cell r="A6942" t="str">
            <v>0050046251</v>
          </cell>
          <cell r="B6942" t="str">
            <v>00500</v>
          </cell>
          <cell r="C6942" t="str">
            <v>46251</v>
          </cell>
          <cell r="D6942">
            <v>732</v>
          </cell>
          <cell r="E6942" t="str">
            <v>A</v>
          </cell>
          <cell r="F6942" t="str">
            <v>Early Ed Match Grant</v>
          </cell>
          <cell r="G6942" t="str">
            <v>6</v>
          </cell>
          <cell r="H6942" t="str">
            <v>6000</v>
          </cell>
        </row>
        <row r="6943">
          <cell r="A6943" t="str">
            <v>0050046440</v>
          </cell>
          <cell r="B6943" t="str">
            <v>00500</v>
          </cell>
          <cell r="C6943" t="str">
            <v>46440</v>
          </cell>
          <cell r="D6943">
            <v>732</v>
          </cell>
          <cell r="E6943" t="str">
            <v>I</v>
          </cell>
          <cell r="F6943" t="str">
            <v>FOSTER CARE ASSIST BUDGET</v>
          </cell>
          <cell r="G6943" t="str">
            <v>5</v>
          </cell>
          <cell r="H6943" t="str">
            <v>6000</v>
          </cell>
        </row>
        <row r="6944">
          <cell r="A6944" t="str">
            <v>0050046570</v>
          </cell>
          <cell r="B6944" t="str">
            <v>00500</v>
          </cell>
          <cell r="C6944" t="str">
            <v>46570</v>
          </cell>
          <cell r="D6944">
            <v>732</v>
          </cell>
          <cell r="E6944" t="str">
            <v>I</v>
          </cell>
          <cell r="F6944" t="str">
            <v>VIOLENCE PREVENTION BUDGET</v>
          </cell>
          <cell r="G6944" t="str">
            <v>5</v>
          </cell>
          <cell r="H6944" t="str">
            <v>6000</v>
          </cell>
        </row>
        <row r="6945">
          <cell r="A6945" t="str">
            <v>0050046580</v>
          </cell>
          <cell r="B6945" t="str">
            <v>00500</v>
          </cell>
          <cell r="C6945" t="str">
            <v>46580</v>
          </cell>
          <cell r="D6945">
            <v>732</v>
          </cell>
          <cell r="E6945" t="str">
            <v>A</v>
          </cell>
          <cell r="F6945" t="str">
            <v>EDUCATION &amp; TRAINING BUDGET</v>
          </cell>
          <cell r="G6945" t="str">
            <v>5</v>
          </cell>
          <cell r="H6945" t="str">
            <v>6000</v>
          </cell>
        </row>
        <row r="6946">
          <cell r="A6946" t="str">
            <v>0050046900</v>
          </cell>
          <cell r="B6946" t="str">
            <v>00500</v>
          </cell>
          <cell r="C6946" t="str">
            <v>46900</v>
          </cell>
          <cell r="D6946">
            <v>732</v>
          </cell>
          <cell r="E6946" t="str">
            <v>I</v>
          </cell>
          <cell r="F6946" t="str">
            <v>FAMILY PROTECTION BUDGET</v>
          </cell>
          <cell r="G6946" t="str">
            <v>5</v>
          </cell>
          <cell r="H6946" t="str">
            <v>6000</v>
          </cell>
        </row>
        <row r="6947">
          <cell r="A6947" t="str">
            <v>0050047067</v>
          </cell>
          <cell r="B6947" t="str">
            <v>00500</v>
          </cell>
          <cell r="C6947" t="str">
            <v>47067</v>
          </cell>
          <cell r="D6947">
            <v>732</v>
          </cell>
          <cell r="E6947" t="str">
            <v>A</v>
          </cell>
          <cell r="F6947" t="str">
            <v>Trustee SSI Reimbursement</v>
          </cell>
          <cell r="G6947" t="str">
            <v>6</v>
          </cell>
          <cell r="H6947" t="str">
            <v>6000</v>
          </cell>
        </row>
        <row r="6948">
          <cell r="A6948" t="str">
            <v>0050047200</v>
          </cell>
          <cell r="B6948" t="str">
            <v>00500</v>
          </cell>
          <cell r="C6948" t="str">
            <v>47200</v>
          </cell>
          <cell r="D6948">
            <v>40483</v>
          </cell>
          <cell r="E6948" t="str">
            <v>I</v>
          </cell>
          <cell r="F6948" t="str">
            <v>am cleanup</v>
          </cell>
          <cell r="G6948" t="str">
            <v/>
          </cell>
          <cell r="H6948" t="str">
            <v/>
          </cell>
        </row>
        <row r="6949">
          <cell r="A6949" t="str">
            <v>0050047420</v>
          </cell>
          <cell r="B6949" t="str">
            <v>00500</v>
          </cell>
          <cell r="C6949" t="str">
            <v>47420</v>
          </cell>
          <cell r="D6949">
            <v>40483</v>
          </cell>
          <cell r="E6949" t="str">
            <v>I</v>
          </cell>
          <cell r="F6949" t="str">
            <v>active for AM cleanup</v>
          </cell>
          <cell r="G6949" t="str">
            <v/>
          </cell>
          <cell r="H6949" t="str">
            <v/>
          </cell>
        </row>
        <row r="6950">
          <cell r="A6950" t="str">
            <v>0050048010</v>
          </cell>
          <cell r="B6950" t="str">
            <v>00500</v>
          </cell>
          <cell r="C6950" t="str">
            <v>48010</v>
          </cell>
          <cell r="D6950">
            <v>732</v>
          </cell>
          <cell r="E6950" t="str">
            <v>I</v>
          </cell>
          <cell r="F6950" t="str">
            <v>PREVENTION SVS-CHILDREN BUDGET</v>
          </cell>
          <cell r="G6950" t="str">
            <v>5</v>
          </cell>
          <cell r="H6950" t="str">
            <v>6000</v>
          </cell>
        </row>
        <row r="6951">
          <cell r="A6951" t="str">
            <v>0050048040</v>
          </cell>
          <cell r="B6951" t="str">
            <v>00500</v>
          </cell>
          <cell r="C6951" t="str">
            <v>48040</v>
          </cell>
          <cell r="D6951">
            <v>40483</v>
          </cell>
          <cell r="E6951" t="str">
            <v>I</v>
          </cell>
          <cell r="F6951" t="str">
            <v>am cleanup</v>
          </cell>
          <cell r="G6951" t="str">
            <v/>
          </cell>
          <cell r="H6951" t="str">
            <v/>
          </cell>
        </row>
        <row r="6952">
          <cell r="A6952" t="str">
            <v>0050054110</v>
          </cell>
          <cell r="B6952" t="str">
            <v>00500</v>
          </cell>
          <cell r="C6952" t="str">
            <v>54110</v>
          </cell>
          <cell r="D6952">
            <v>41456</v>
          </cell>
          <cell r="E6952" t="str">
            <v>I</v>
          </cell>
          <cell r="F6952" t="str">
            <v>FSSA ADMINISTRATION ACCOUNT</v>
          </cell>
          <cell r="G6952" t="str">
            <v>5</v>
          </cell>
          <cell r="H6952" t="str">
            <v>3560</v>
          </cell>
        </row>
        <row r="6953">
          <cell r="A6953" t="str">
            <v>0050058027</v>
          </cell>
          <cell r="B6953" t="str">
            <v>00500</v>
          </cell>
          <cell r="C6953" t="str">
            <v>58027</v>
          </cell>
          <cell r="D6953">
            <v>41082</v>
          </cell>
          <cell r="E6953" t="str">
            <v>A</v>
          </cell>
          <cell r="F6953" t="str">
            <v>SNAP Admin ARRA FFY10</v>
          </cell>
          <cell r="G6953" t="str">
            <v>7</v>
          </cell>
          <cell r="H6953" t="str">
            <v>8000</v>
          </cell>
        </row>
        <row r="6954">
          <cell r="A6954" t="str">
            <v>0050058081</v>
          </cell>
          <cell r="B6954" t="str">
            <v>00500</v>
          </cell>
          <cell r="C6954" t="str">
            <v>58081</v>
          </cell>
          <cell r="D6954">
            <v>41082</v>
          </cell>
          <cell r="E6954" t="str">
            <v>A</v>
          </cell>
          <cell r="F6954" t="str">
            <v>TANF ARRA</v>
          </cell>
          <cell r="G6954" t="str">
            <v>7</v>
          </cell>
          <cell r="H6954" t="str">
            <v>8000</v>
          </cell>
        </row>
        <row r="6955">
          <cell r="A6955" t="str">
            <v>0050058200</v>
          </cell>
          <cell r="B6955" t="str">
            <v>00500</v>
          </cell>
          <cell r="C6955" t="str">
            <v>58200</v>
          </cell>
          <cell r="D6955">
            <v>732</v>
          </cell>
          <cell r="E6955" t="str">
            <v>A</v>
          </cell>
          <cell r="F6955" t="str">
            <v>SNAP - FOOD STAMP ADMIN</v>
          </cell>
          <cell r="G6955" t="str">
            <v>7</v>
          </cell>
          <cell r="H6955" t="str">
            <v>8000</v>
          </cell>
        </row>
        <row r="6956">
          <cell r="A6956" t="str">
            <v>0050058210</v>
          </cell>
          <cell r="B6956" t="str">
            <v>00500</v>
          </cell>
          <cell r="C6956" t="str">
            <v>58210</v>
          </cell>
          <cell r="D6956">
            <v>732</v>
          </cell>
          <cell r="E6956" t="str">
            <v>A</v>
          </cell>
          <cell r="F6956" t="str">
            <v>CHILD CARE DEVELPMT BLOCK GRAN</v>
          </cell>
          <cell r="G6956" t="str">
            <v>7</v>
          </cell>
          <cell r="H6956" t="str">
            <v>8000</v>
          </cell>
        </row>
        <row r="6957">
          <cell r="A6957" t="str">
            <v>0050058220</v>
          </cell>
          <cell r="B6957" t="str">
            <v>00500</v>
          </cell>
          <cell r="C6957" t="str">
            <v>58220</v>
          </cell>
          <cell r="D6957">
            <v>732</v>
          </cell>
          <cell r="E6957" t="str">
            <v>A</v>
          </cell>
          <cell r="F6957" t="str">
            <v>HEAD START</v>
          </cell>
          <cell r="G6957" t="str">
            <v>7</v>
          </cell>
          <cell r="H6957" t="str">
            <v>8000</v>
          </cell>
        </row>
        <row r="6958">
          <cell r="A6958" t="str">
            <v>0050060117</v>
          </cell>
          <cell r="B6958" t="str">
            <v>00500</v>
          </cell>
          <cell r="C6958" t="str">
            <v>60117</v>
          </cell>
          <cell r="D6958">
            <v>41821</v>
          </cell>
          <cell r="E6958" t="str">
            <v>I</v>
          </cell>
          <cell r="F6958" t="str">
            <v>ICJI DHHS Fund</v>
          </cell>
          <cell r="G6958" t="str">
            <v>7</v>
          </cell>
          <cell r="H6958" t="str">
            <v>8093</v>
          </cell>
        </row>
        <row r="6959">
          <cell r="A6959" t="str">
            <v>0050060200</v>
          </cell>
          <cell r="B6959" t="str">
            <v>00500</v>
          </cell>
          <cell r="C6959" t="str">
            <v>60200</v>
          </cell>
          <cell r="D6959">
            <v>41821</v>
          </cell>
          <cell r="E6959" t="str">
            <v>I</v>
          </cell>
          <cell r="F6959" t="str">
            <v>Lt Gov DOAg Fund</v>
          </cell>
          <cell r="G6959" t="str">
            <v>7</v>
          </cell>
          <cell r="H6959" t="str">
            <v>8010</v>
          </cell>
        </row>
        <row r="6960">
          <cell r="A6960" t="str">
            <v>0050060220</v>
          </cell>
          <cell r="B6960" t="str">
            <v>00500</v>
          </cell>
          <cell r="C6960" t="str">
            <v>60220</v>
          </cell>
          <cell r="D6960">
            <v>41821</v>
          </cell>
          <cell r="E6960" t="str">
            <v>I</v>
          </cell>
          <cell r="F6960" t="str">
            <v>Lt Gov DHHS Fund</v>
          </cell>
          <cell r="G6960" t="str">
            <v>7</v>
          </cell>
          <cell r="H6960" t="str">
            <v>8093</v>
          </cell>
        </row>
        <row r="6961">
          <cell r="A6961" t="str">
            <v>0050060230</v>
          </cell>
          <cell r="B6961" t="str">
            <v>00500</v>
          </cell>
          <cell r="C6961" t="str">
            <v>60230</v>
          </cell>
          <cell r="D6961">
            <v>41821</v>
          </cell>
          <cell r="E6961" t="str">
            <v>I</v>
          </cell>
          <cell r="F6961" t="str">
            <v>Lt Gov DHUD Fund</v>
          </cell>
          <cell r="G6961" t="str">
            <v>7</v>
          </cell>
          <cell r="H6961" t="str">
            <v>8014</v>
          </cell>
        </row>
        <row r="6962">
          <cell r="A6962" t="str">
            <v>0050062100</v>
          </cell>
          <cell r="B6962" t="str">
            <v>00500</v>
          </cell>
          <cell r="C6962" t="str">
            <v>62100</v>
          </cell>
          <cell r="D6962">
            <v>41275</v>
          </cell>
          <cell r="E6962" t="str">
            <v>A</v>
          </cell>
          <cell r="F6962" t="str">
            <v>FSSA DOAg Fund</v>
          </cell>
          <cell r="G6962" t="str">
            <v>7</v>
          </cell>
          <cell r="H6962" t="str">
            <v>8010</v>
          </cell>
        </row>
        <row r="6963">
          <cell r="A6963" t="str">
            <v>0050062110</v>
          </cell>
          <cell r="B6963" t="str">
            <v>00500</v>
          </cell>
          <cell r="C6963" t="str">
            <v>62110</v>
          </cell>
          <cell r="D6963">
            <v>732</v>
          </cell>
          <cell r="E6963" t="str">
            <v>A</v>
          </cell>
          <cell r="F6963" t="str">
            <v>FSSA DOEd Fund</v>
          </cell>
          <cell r="G6963" t="str">
            <v>7</v>
          </cell>
          <cell r="H6963" t="str">
            <v>8084</v>
          </cell>
        </row>
        <row r="6964">
          <cell r="A6964" t="str">
            <v>0050062120</v>
          </cell>
          <cell r="B6964" t="str">
            <v>00500</v>
          </cell>
          <cell r="C6964" t="str">
            <v>62120</v>
          </cell>
          <cell r="D6964">
            <v>732</v>
          </cell>
          <cell r="E6964" t="str">
            <v>A</v>
          </cell>
          <cell r="F6964" t="str">
            <v>FSSA DOEn Fund</v>
          </cell>
          <cell r="G6964" t="str">
            <v>7</v>
          </cell>
          <cell r="H6964" t="str">
            <v>8081</v>
          </cell>
        </row>
        <row r="6965">
          <cell r="A6965" t="str">
            <v>0050062130</v>
          </cell>
          <cell r="B6965" t="str">
            <v>00500</v>
          </cell>
          <cell r="C6965" t="str">
            <v>62130</v>
          </cell>
          <cell r="D6965">
            <v>732</v>
          </cell>
          <cell r="E6965" t="str">
            <v>A</v>
          </cell>
          <cell r="F6965" t="str">
            <v>FSSA DHHS Fund</v>
          </cell>
          <cell r="G6965" t="str">
            <v>7</v>
          </cell>
          <cell r="H6965" t="str">
            <v>8093</v>
          </cell>
        </row>
        <row r="6966">
          <cell r="A6966" t="str">
            <v>0050062140</v>
          </cell>
          <cell r="B6966" t="str">
            <v>00500</v>
          </cell>
          <cell r="C6966" t="str">
            <v>62140</v>
          </cell>
          <cell r="D6966">
            <v>40071</v>
          </cell>
          <cell r="E6966" t="str">
            <v>I</v>
          </cell>
          <cell r="F6966" t="str">
            <v>FSSA DHS Fund</v>
          </cell>
          <cell r="G6966" t="str">
            <v>7</v>
          </cell>
          <cell r="H6966" t="str">
            <v>8097</v>
          </cell>
        </row>
        <row r="6967">
          <cell r="A6967" t="str">
            <v>0050062150</v>
          </cell>
          <cell r="B6967" t="str">
            <v>00500</v>
          </cell>
          <cell r="C6967" t="str">
            <v>62150</v>
          </cell>
          <cell r="D6967">
            <v>732</v>
          </cell>
          <cell r="E6967" t="str">
            <v>A</v>
          </cell>
          <cell r="F6967" t="str">
            <v>FSSA DHUD Fund</v>
          </cell>
          <cell r="G6967" t="str">
            <v>7</v>
          </cell>
          <cell r="H6967" t="str">
            <v>8014</v>
          </cell>
        </row>
        <row r="6968">
          <cell r="A6968" t="str">
            <v>0050062160</v>
          </cell>
          <cell r="B6968" t="str">
            <v>00500</v>
          </cell>
          <cell r="C6968" t="str">
            <v>62160</v>
          </cell>
          <cell r="D6968">
            <v>40071</v>
          </cell>
          <cell r="E6968" t="str">
            <v>I</v>
          </cell>
          <cell r="F6968" t="str">
            <v>FSSA DOL Fund</v>
          </cell>
          <cell r="G6968" t="str">
            <v>7</v>
          </cell>
          <cell r="H6968" t="str">
            <v>8017</v>
          </cell>
        </row>
        <row r="6969">
          <cell r="A6969" t="str">
            <v>0050062180</v>
          </cell>
          <cell r="B6969" t="str">
            <v>00500</v>
          </cell>
          <cell r="C6969" t="str">
            <v>62180</v>
          </cell>
          <cell r="D6969">
            <v>732</v>
          </cell>
          <cell r="E6969" t="str">
            <v>A</v>
          </cell>
          <cell r="F6969" t="str">
            <v>FSSA DOT Fund</v>
          </cell>
          <cell r="G6969" t="str">
            <v>7</v>
          </cell>
          <cell r="H6969" t="str">
            <v>8020</v>
          </cell>
        </row>
        <row r="6970">
          <cell r="A6970" t="str">
            <v>0050062230</v>
          </cell>
          <cell r="B6970" t="str">
            <v>00500</v>
          </cell>
          <cell r="C6970" t="str">
            <v>62230</v>
          </cell>
          <cell r="D6970">
            <v>40071</v>
          </cell>
          <cell r="E6970" t="str">
            <v>I</v>
          </cell>
          <cell r="F6970" t="str">
            <v>IDEM EPA Fund</v>
          </cell>
          <cell r="G6970" t="str">
            <v>7</v>
          </cell>
          <cell r="H6970" t="str">
            <v>8066</v>
          </cell>
        </row>
        <row r="6971">
          <cell r="A6971" t="str">
            <v>0050062300</v>
          </cell>
          <cell r="B6971" t="str">
            <v>00500</v>
          </cell>
          <cell r="C6971" t="str">
            <v>62300</v>
          </cell>
          <cell r="D6971">
            <v>41821</v>
          </cell>
          <cell r="E6971" t="str">
            <v>I</v>
          </cell>
          <cell r="F6971" t="str">
            <v>DCS DHHS Fund</v>
          </cell>
          <cell r="G6971" t="str">
            <v>7</v>
          </cell>
          <cell r="H6971" t="str">
            <v>8093</v>
          </cell>
        </row>
        <row r="6972">
          <cell r="A6972" t="str">
            <v>0050062410</v>
          </cell>
          <cell r="B6972" t="str">
            <v>00500</v>
          </cell>
          <cell r="C6972" t="str">
            <v>62410</v>
          </cell>
          <cell r="D6972">
            <v>40071</v>
          </cell>
          <cell r="E6972" t="str">
            <v>I</v>
          </cell>
          <cell r="F6972" t="str">
            <v>DWD DOL Fund</v>
          </cell>
          <cell r="G6972" t="str">
            <v>7</v>
          </cell>
          <cell r="H6972" t="str">
            <v>8017</v>
          </cell>
        </row>
        <row r="6973">
          <cell r="A6973" t="str">
            <v>0050062630</v>
          </cell>
          <cell r="B6973" t="str">
            <v>00500</v>
          </cell>
          <cell r="C6973" t="str">
            <v>62630</v>
          </cell>
          <cell r="D6973">
            <v>40071</v>
          </cell>
          <cell r="E6973" t="str">
            <v>I</v>
          </cell>
          <cell r="F6973" t="str">
            <v>DOE DHHS Fund</v>
          </cell>
          <cell r="G6973" t="str">
            <v>7</v>
          </cell>
          <cell r="H6973" t="str">
            <v>8093</v>
          </cell>
        </row>
        <row r="6974">
          <cell r="A6974" t="str">
            <v>0050063110</v>
          </cell>
          <cell r="B6974" t="str">
            <v>00500</v>
          </cell>
          <cell r="C6974" t="str">
            <v>63110</v>
          </cell>
          <cell r="D6974">
            <v>40071</v>
          </cell>
          <cell r="E6974" t="str">
            <v>I</v>
          </cell>
          <cell r="F6974" t="str">
            <v>OFBCI DHHS Fund</v>
          </cell>
          <cell r="G6974" t="str">
            <v>7</v>
          </cell>
          <cell r="H6974" t="str">
            <v>8093</v>
          </cell>
        </row>
        <row r="6975">
          <cell r="A6975" t="str">
            <v>0050063360</v>
          </cell>
          <cell r="B6975" t="str">
            <v>00500</v>
          </cell>
          <cell r="C6975" t="str">
            <v>63360</v>
          </cell>
          <cell r="D6975">
            <v>40071</v>
          </cell>
          <cell r="E6975" t="str">
            <v>I</v>
          </cell>
          <cell r="F6975" t="str">
            <v>ISB DOEd Fund</v>
          </cell>
          <cell r="G6975" t="str">
            <v>7</v>
          </cell>
          <cell r="H6975" t="str">
            <v>8084</v>
          </cell>
        </row>
        <row r="6976">
          <cell r="A6976" t="str">
            <v>0050071200</v>
          </cell>
          <cell r="B6976" t="str">
            <v>00500</v>
          </cell>
          <cell r="C6976" t="str">
            <v>71200</v>
          </cell>
          <cell r="D6976">
            <v>41821</v>
          </cell>
          <cell r="E6976" t="str">
            <v>I</v>
          </cell>
          <cell r="F6976" t="str">
            <v>DISABILITY PROGRAM</v>
          </cell>
          <cell r="G6976" t="str">
            <v>6</v>
          </cell>
          <cell r="H6976" t="str">
            <v>5110</v>
          </cell>
        </row>
        <row r="6977">
          <cell r="A6977" t="str">
            <v>0050089001</v>
          </cell>
          <cell r="B6977" t="str">
            <v>00500</v>
          </cell>
          <cell r="C6977" t="str">
            <v>89001</v>
          </cell>
          <cell r="D6977">
            <v>40483</v>
          </cell>
          <cell r="E6977" t="str">
            <v>I</v>
          </cell>
          <cell r="F6977" t="str">
            <v>am cleanup</v>
          </cell>
          <cell r="G6977" t="str">
            <v/>
          </cell>
          <cell r="H6977" t="str">
            <v/>
          </cell>
        </row>
        <row r="6978">
          <cell r="A6978" t="str">
            <v>0050089110</v>
          </cell>
          <cell r="B6978" t="str">
            <v>00500</v>
          </cell>
          <cell r="C6978" t="str">
            <v>89110</v>
          </cell>
          <cell r="D6978">
            <v>40071</v>
          </cell>
          <cell r="E6978" t="str">
            <v>I</v>
          </cell>
          <cell r="F6978" t="str">
            <v>CO- DFR LOCAL OFFICE ADMIN ST</v>
          </cell>
          <cell r="G6978" t="str">
            <v>3</v>
          </cell>
          <cell r="H6978" t="str">
            <v>1000</v>
          </cell>
        </row>
        <row r="6979">
          <cell r="A6979" t="str">
            <v>0050089134</v>
          </cell>
          <cell r="B6979" t="str">
            <v>00500</v>
          </cell>
          <cell r="C6979" t="str">
            <v>89134</v>
          </cell>
          <cell r="D6979">
            <v>40071</v>
          </cell>
          <cell r="E6979" t="str">
            <v>I</v>
          </cell>
          <cell r="F6979" t="str">
            <v>CO- DFR LOCAL OFFICE ADMIN ST</v>
          </cell>
          <cell r="G6979" t="str">
            <v>3</v>
          </cell>
          <cell r="H6979" t="str">
            <v>1000</v>
          </cell>
        </row>
        <row r="6980">
          <cell r="A6980" t="str">
            <v>0050089190</v>
          </cell>
          <cell r="B6980" t="str">
            <v>00500</v>
          </cell>
          <cell r="C6980" t="str">
            <v>89190</v>
          </cell>
          <cell r="D6980">
            <v>40071</v>
          </cell>
          <cell r="E6980" t="str">
            <v>I</v>
          </cell>
          <cell r="F6980" t="str">
            <v>CO- EARLY CHILDHOOD INTERVENTI</v>
          </cell>
          <cell r="G6980" t="str">
            <v>3</v>
          </cell>
          <cell r="H6980" t="str">
            <v>1000</v>
          </cell>
        </row>
        <row r="6981">
          <cell r="A6981" t="str">
            <v>0050089299</v>
          </cell>
          <cell r="B6981" t="str">
            <v>00500</v>
          </cell>
          <cell r="C6981" t="str">
            <v>89299</v>
          </cell>
          <cell r="D6981">
            <v>40725</v>
          </cell>
          <cell r="E6981" t="str">
            <v>I</v>
          </cell>
          <cell r="F6981" t="str">
            <v>CO- INACTIVATE-CHILD IMPACT ST</v>
          </cell>
          <cell r="G6981" t="str">
            <v>3</v>
          </cell>
          <cell r="H6981" t="str">
            <v>3630</v>
          </cell>
        </row>
        <row r="6982">
          <cell r="A6982" t="str">
            <v>0050089491</v>
          </cell>
          <cell r="B6982" t="str">
            <v>00500</v>
          </cell>
          <cell r="C6982" t="str">
            <v>89491</v>
          </cell>
          <cell r="D6982">
            <v>40071</v>
          </cell>
          <cell r="E6982" t="str">
            <v>I</v>
          </cell>
          <cell r="F6982" t="str">
            <v>ST PHARMACEUTICAL ASST PROG</v>
          </cell>
          <cell r="G6982" t="str">
            <v>3</v>
          </cell>
          <cell r="H6982" t="str">
            <v>6000</v>
          </cell>
        </row>
        <row r="6983">
          <cell r="A6983" t="str">
            <v>0050089497</v>
          </cell>
          <cell r="B6983" t="str">
            <v>00500</v>
          </cell>
          <cell r="C6983" t="str">
            <v>89497</v>
          </cell>
          <cell r="D6983">
            <v>40071</v>
          </cell>
          <cell r="E6983" t="str">
            <v>I</v>
          </cell>
          <cell r="F6983" t="str">
            <v>ERROR FUND CENTER</v>
          </cell>
          <cell r="G6983" t="str">
            <v>3</v>
          </cell>
          <cell r="H6983" t="str">
            <v>6000</v>
          </cell>
        </row>
        <row r="6984">
          <cell r="A6984" t="str">
            <v>0050089498</v>
          </cell>
          <cell r="B6984" t="str">
            <v>00500</v>
          </cell>
          <cell r="C6984" t="str">
            <v>89498</v>
          </cell>
          <cell r="D6984">
            <v>40360</v>
          </cell>
          <cell r="E6984" t="str">
            <v>I</v>
          </cell>
          <cell r="F6984" t="str">
            <v>Inactivate after Year-end</v>
          </cell>
          <cell r="G6984" t="str">
            <v>3</v>
          </cell>
          <cell r="H6984" t="str">
            <v>6000</v>
          </cell>
        </row>
        <row r="6985">
          <cell r="A6985" t="str">
            <v>0050089521</v>
          </cell>
          <cell r="B6985" t="str">
            <v>00500</v>
          </cell>
          <cell r="C6985" t="str">
            <v>89521</v>
          </cell>
          <cell r="D6985">
            <v>40071</v>
          </cell>
          <cell r="E6985" t="str">
            <v>I</v>
          </cell>
          <cell r="F6985" t="str">
            <v>ERROR FUND CENTER</v>
          </cell>
          <cell r="G6985" t="str">
            <v>3</v>
          </cell>
          <cell r="H6985" t="str">
            <v>6000</v>
          </cell>
        </row>
        <row r="6986">
          <cell r="A6986" t="str">
            <v>0050089608</v>
          </cell>
          <cell r="B6986" t="str">
            <v>00500</v>
          </cell>
          <cell r="C6986" t="str">
            <v>89608</v>
          </cell>
          <cell r="D6986">
            <v>40071</v>
          </cell>
          <cell r="E6986" t="str">
            <v>I</v>
          </cell>
          <cell r="F6986" t="str">
            <v>CO- EARLY CHILDHOOD INTERVENTI</v>
          </cell>
          <cell r="G6986" t="str">
            <v>4</v>
          </cell>
          <cell r="H6986" t="str">
            <v>1000</v>
          </cell>
        </row>
        <row r="6987">
          <cell r="A6987" t="str">
            <v>0050089836</v>
          </cell>
          <cell r="B6987" t="str">
            <v>00500</v>
          </cell>
          <cell r="C6987" t="str">
            <v>89836</v>
          </cell>
          <cell r="D6987">
            <v>40071</v>
          </cell>
          <cell r="E6987" t="str">
            <v>I</v>
          </cell>
          <cell r="F6987" t="str">
            <v>ERROR FUND CENTER</v>
          </cell>
          <cell r="G6987" t="str">
            <v>3</v>
          </cell>
          <cell r="H6987" t="str">
            <v>6000</v>
          </cell>
        </row>
        <row r="6988">
          <cell r="A6988" t="str">
            <v>0050089843</v>
          </cell>
          <cell r="B6988" t="str">
            <v>00500</v>
          </cell>
          <cell r="C6988" t="str">
            <v>89843</v>
          </cell>
          <cell r="D6988">
            <v>40071</v>
          </cell>
          <cell r="E6988" t="str">
            <v>I</v>
          </cell>
          <cell r="F6988" t="str">
            <v>ERROR FUND CENTER</v>
          </cell>
          <cell r="G6988" t="str">
            <v>3</v>
          </cell>
          <cell r="H6988" t="str">
            <v>1000</v>
          </cell>
        </row>
        <row r="6989">
          <cell r="A6989" t="str">
            <v>0050089885</v>
          </cell>
          <cell r="B6989" t="str">
            <v>00500</v>
          </cell>
          <cell r="C6989" t="str">
            <v>89885</v>
          </cell>
          <cell r="D6989">
            <v>40071</v>
          </cell>
          <cell r="E6989" t="str">
            <v>I</v>
          </cell>
          <cell r="F6989" t="str">
            <v>ERROR FUND CENTER</v>
          </cell>
          <cell r="G6989" t="str">
            <v>3</v>
          </cell>
          <cell r="H6989" t="str">
            <v>6000</v>
          </cell>
        </row>
        <row r="6990">
          <cell r="A6990" t="str">
            <v>0050089887</v>
          </cell>
          <cell r="B6990" t="str">
            <v>00500</v>
          </cell>
          <cell r="C6990" t="str">
            <v>89887</v>
          </cell>
          <cell r="D6990">
            <v>40071</v>
          </cell>
          <cell r="E6990" t="str">
            <v>I</v>
          </cell>
          <cell r="F6990" t="str">
            <v>ERROR FUND CENTER</v>
          </cell>
          <cell r="G6990" t="str">
            <v>3</v>
          </cell>
          <cell r="H6990" t="str">
            <v>6000</v>
          </cell>
        </row>
        <row r="6991">
          <cell r="A6991" t="str">
            <v>0050089920</v>
          </cell>
          <cell r="B6991" t="str">
            <v>00500</v>
          </cell>
          <cell r="C6991" t="str">
            <v>89920</v>
          </cell>
          <cell r="D6991">
            <v>40071</v>
          </cell>
          <cell r="E6991" t="str">
            <v>I</v>
          </cell>
          <cell r="F6991" t="str">
            <v>ERROR FUND CENTER</v>
          </cell>
          <cell r="G6991" t="str">
            <v>3</v>
          </cell>
          <cell r="H6991" t="str">
            <v>6000</v>
          </cell>
        </row>
        <row r="6992">
          <cell r="A6992" t="str">
            <v>0050090024</v>
          </cell>
          <cell r="B6992" t="str">
            <v>00500</v>
          </cell>
          <cell r="C6992" t="str">
            <v>90024</v>
          </cell>
          <cell r="D6992">
            <v>40070</v>
          </cell>
          <cell r="E6992" t="str">
            <v>I</v>
          </cell>
          <cell r="F6992" t="str">
            <v>CO - DFC STATE ADMINISTRATION</v>
          </cell>
          <cell r="G6992" t="str">
            <v/>
          </cell>
          <cell r="H6992" t="str">
            <v/>
          </cell>
        </row>
        <row r="6993">
          <cell r="A6993" t="str">
            <v>0050090025</v>
          </cell>
          <cell r="B6993" t="str">
            <v>00500</v>
          </cell>
          <cell r="C6993" t="str">
            <v>90025</v>
          </cell>
          <cell r="D6993">
            <v>40070</v>
          </cell>
          <cell r="E6993" t="str">
            <v>I</v>
          </cell>
          <cell r="F6993" t="str">
            <v>CO - FOOD STAMP MISCELLANEOUS</v>
          </cell>
          <cell r="G6993" t="str">
            <v/>
          </cell>
          <cell r="H6993" t="str">
            <v/>
          </cell>
        </row>
        <row r="6994">
          <cell r="A6994" t="str">
            <v>0050090058</v>
          </cell>
          <cell r="B6994" t="str">
            <v>00500</v>
          </cell>
          <cell r="C6994" t="str">
            <v>90058</v>
          </cell>
          <cell r="D6994">
            <v>40070</v>
          </cell>
          <cell r="E6994" t="str">
            <v>I</v>
          </cell>
          <cell r="F6994" t="str">
            <v>CO - FOSTER CARE</v>
          </cell>
          <cell r="G6994" t="str">
            <v/>
          </cell>
          <cell r="H6994" t="str">
            <v/>
          </cell>
        </row>
        <row r="6995">
          <cell r="A6995" t="str">
            <v>0050090461</v>
          </cell>
          <cell r="B6995" t="str">
            <v>00500</v>
          </cell>
          <cell r="C6995" t="str">
            <v>90461</v>
          </cell>
          <cell r="D6995">
            <v>40070</v>
          </cell>
          <cell r="E6995" t="str">
            <v>I</v>
          </cell>
          <cell r="F6995" t="str">
            <v>CO - ALLEN COUNTY</v>
          </cell>
          <cell r="G6995" t="str">
            <v/>
          </cell>
          <cell r="H6995" t="str">
            <v/>
          </cell>
        </row>
        <row r="6996">
          <cell r="A6996" t="str">
            <v>0050090462</v>
          </cell>
          <cell r="B6996" t="str">
            <v>00500</v>
          </cell>
          <cell r="C6996" t="str">
            <v>90462</v>
          </cell>
          <cell r="D6996">
            <v>40070</v>
          </cell>
          <cell r="E6996" t="str">
            <v>I</v>
          </cell>
          <cell r="F6996" t="str">
            <v>CO - BENTON COUNTY</v>
          </cell>
          <cell r="G6996" t="str">
            <v/>
          </cell>
          <cell r="H6996" t="str">
            <v/>
          </cell>
        </row>
        <row r="6997">
          <cell r="A6997" t="str">
            <v>0050090463</v>
          </cell>
          <cell r="B6997" t="str">
            <v>00500</v>
          </cell>
          <cell r="C6997" t="str">
            <v>90463</v>
          </cell>
          <cell r="D6997">
            <v>40070</v>
          </cell>
          <cell r="E6997" t="str">
            <v>I</v>
          </cell>
          <cell r="F6997" t="str">
            <v>CO - BOONE COUNTY</v>
          </cell>
          <cell r="G6997" t="str">
            <v/>
          </cell>
          <cell r="H6997" t="str">
            <v/>
          </cell>
        </row>
        <row r="6998">
          <cell r="A6998" t="str">
            <v>0050090464</v>
          </cell>
          <cell r="B6998" t="str">
            <v>00500</v>
          </cell>
          <cell r="C6998" t="str">
            <v>90464</v>
          </cell>
          <cell r="D6998">
            <v>40070</v>
          </cell>
          <cell r="E6998" t="str">
            <v>I</v>
          </cell>
          <cell r="F6998" t="str">
            <v>CO - BROWN COUNTY</v>
          </cell>
          <cell r="G6998" t="str">
            <v/>
          </cell>
          <cell r="H6998" t="str">
            <v/>
          </cell>
        </row>
        <row r="6999">
          <cell r="A6999" t="str">
            <v>0050090465</v>
          </cell>
          <cell r="B6999" t="str">
            <v>00500</v>
          </cell>
          <cell r="C6999" t="str">
            <v>90465</v>
          </cell>
          <cell r="D6999">
            <v>40070</v>
          </cell>
          <cell r="E6999" t="str">
            <v>I</v>
          </cell>
          <cell r="F6999" t="str">
            <v>CO - CARROLL COUNTY</v>
          </cell>
          <cell r="G6999" t="str">
            <v/>
          </cell>
          <cell r="H6999" t="str">
            <v/>
          </cell>
        </row>
        <row r="7000">
          <cell r="A7000" t="str">
            <v>0050090466</v>
          </cell>
          <cell r="B7000" t="str">
            <v>00500</v>
          </cell>
          <cell r="C7000" t="str">
            <v>90466</v>
          </cell>
          <cell r="D7000">
            <v>40070</v>
          </cell>
          <cell r="E7000" t="str">
            <v>I</v>
          </cell>
          <cell r="F7000" t="str">
            <v>CO - CLARK COUNTY</v>
          </cell>
          <cell r="G7000" t="str">
            <v/>
          </cell>
          <cell r="H7000" t="str">
            <v/>
          </cell>
        </row>
        <row r="7001">
          <cell r="A7001" t="str">
            <v>0050090467</v>
          </cell>
          <cell r="B7001" t="str">
            <v>00500</v>
          </cell>
          <cell r="C7001" t="str">
            <v>90467</v>
          </cell>
          <cell r="D7001">
            <v>40070</v>
          </cell>
          <cell r="E7001" t="str">
            <v>I</v>
          </cell>
          <cell r="F7001" t="str">
            <v>CO - CLINTON COUNTY</v>
          </cell>
          <cell r="G7001" t="str">
            <v/>
          </cell>
          <cell r="H7001" t="str">
            <v/>
          </cell>
        </row>
        <row r="7002">
          <cell r="A7002" t="str">
            <v>0050090468</v>
          </cell>
          <cell r="B7002" t="str">
            <v>00500</v>
          </cell>
          <cell r="C7002" t="str">
            <v>90468</v>
          </cell>
          <cell r="D7002">
            <v>40070</v>
          </cell>
          <cell r="E7002" t="str">
            <v>I</v>
          </cell>
          <cell r="F7002" t="str">
            <v>CO - DECATUR COUNTY</v>
          </cell>
          <cell r="G7002" t="str">
            <v/>
          </cell>
          <cell r="H7002" t="str">
            <v/>
          </cell>
        </row>
        <row r="7003">
          <cell r="A7003" t="str">
            <v>0050090469</v>
          </cell>
          <cell r="B7003" t="str">
            <v>00500</v>
          </cell>
          <cell r="C7003" t="str">
            <v>90469</v>
          </cell>
          <cell r="D7003">
            <v>40070</v>
          </cell>
          <cell r="E7003" t="str">
            <v>I</v>
          </cell>
          <cell r="F7003" t="str">
            <v>CO - DEKALB COUNTY</v>
          </cell>
          <cell r="G7003" t="str">
            <v/>
          </cell>
          <cell r="H7003" t="str">
            <v/>
          </cell>
        </row>
        <row r="7004">
          <cell r="A7004" t="str">
            <v>0050090470</v>
          </cell>
          <cell r="B7004" t="str">
            <v>00500</v>
          </cell>
          <cell r="C7004" t="str">
            <v>90470</v>
          </cell>
          <cell r="D7004">
            <v>40070</v>
          </cell>
          <cell r="E7004" t="str">
            <v>I</v>
          </cell>
          <cell r="F7004" t="str">
            <v>CO - DELAWARE COUNTY</v>
          </cell>
          <cell r="G7004" t="str">
            <v/>
          </cell>
          <cell r="H7004" t="str">
            <v/>
          </cell>
        </row>
        <row r="7005">
          <cell r="A7005" t="str">
            <v>0050090471</v>
          </cell>
          <cell r="B7005" t="str">
            <v>00500</v>
          </cell>
          <cell r="C7005" t="str">
            <v>90471</v>
          </cell>
          <cell r="D7005">
            <v>40070</v>
          </cell>
          <cell r="E7005" t="str">
            <v>I</v>
          </cell>
          <cell r="F7005" t="str">
            <v>CO - ELKHART COUNTY</v>
          </cell>
          <cell r="G7005" t="str">
            <v/>
          </cell>
          <cell r="H7005" t="str">
            <v/>
          </cell>
        </row>
        <row r="7006">
          <cell r="A7006" t="str">
            <v>0050090472</v>
          </cell>
          <cell r="B7006" t="str">
            <v>00500</v>
          </cell>
          <cell r="C7006" t="str">
            <v>90472</v>
          </cell>
          <cell r="D7006">
            <v>40070</v>
          </cell>
          <cell r="E7006" t="str">
            <v>I</v>
          </cell>
          <cell r="F7006" t="str">
            <v>CO - HAMILTON COUNTY</v>
          </cell>
          <cell r="G7006" t="str">
            <v/>
          </cell>
          <cell r="H7006" t="str">
            <v/>
          </cell>
        </row>
        <row r="7007">
          <cell r="A7007" t="str">
            <v>0050090473</v>
          </cell>
          <cell r="B7007" t="str">
            <v>00500</v>
          </cell>
          <cell r="C7007" t="str">
            <v>90473</v>
          </cell>
          <cell r="D7007">
            <v>40070</v>
          </cell>
          <cell r="E7007" t="str">
            <v>I</v>
          </cell>
          <cell r="F7007" t="str">
            <v>CO - HANCOCK COUNTY</v>
          </cell>
          <cell r="G7007" t="str">
            <v/>
          </cell>
          <cell r="H7007" t="str">
            <v/>
          </cell>
        </row>
        <row r="7008">
          <cell r="A7008" t="str">
            <v>0050090474</v>
          </cell>
          <cell r="B7008" t="str">
            <v>00500</v>
          </cell>
          <cell r="C7008" t="str">
            <v>90474</v>
          </cell>
          <cell r="D7008">
            <v>40070</v>
          </cell>
          <cell r="E7008" t="str">
            <v>I</v>
          </cell>
          <cell r="F7008" t="str">
            <v>CO - HENDRICKS COUNTY</v>
          </cell>
          <cell r="G7008" t="str">
            <v/>
          </cell>
          <cell r="H7008" t="str">
            <v/>
          </cell>
        </row>
        <row r="7009">
          <cell r="A7009" t="str">
            <v>0050090475</v>
          </cell>
          <cell r="B7009" t="str">
            <v>00500</v>
          </cell>
          <cell r="C7009" t="str">
            <v>90475</v>
          </cell>
          <cell r="D7009">
            <v>40070</v>
          </cell>
          <cell r="E7009" t="str">
            <v>I</v>
          </cell>
          <cell r="F7009" t="str">
            <v>CO - HENRY COUNTY</v>
          </cell>
          <cell r="G7009" t="str">
            <v/>
          </cell>
          <cell r="H7009" t="str">
            <v/>
          </cell>
        </row>
        <row r="7010">
          <cell r="A7010" t="str">
            <v>0050090476</v>
          </cell>
          <cell r="B7010" t="str">
            <v>00500</v>
          </cell>
          <cell r="C7010" t="str">
            <v>90476</v>
          </cell>
          <cell r="D7010">
            <v>40070</v>
          </cell>
          <cell r="E7010" t="str">
            <v>I</v>
          </cell>
          <cell r="F7010" t="str">
            <v>CO - HUNTINGTON COUNTY</v>
          </cell>
          <cell r="G7010" t="str">
            <v/>
          </cell>
          <cell r="H7010" t="str">
            <v/>
          </cell>
        </row>
        <row r="7011">
          <cell r="A7011" t="str">
            <v>0050090477</v>
          </cell>
          <cell r="B7011" t="str">
            <v>00500</v>
          </cell>
          <cell r="C7011" t="str">
            <v>90477</v>
          </cell>
          <cell r="D7011">
            <v>40070</v>
          </cell>
          <cell r="E7011" t="str">
            <v>I</v>
          </cell>
          <cell r="F7011" t="str">
            <v>CO - JASPER COUNTY</v>
          </cell>
          <cell r="G7011" t="str">
            <v/>
          </cell>
          <cell r="H7011" t="str">
            <v/>
          </cell>
        </row>
        <row r="7012">
          <cell r="A7012" t="str">
            <v>0050090478</v>
          </cell>
          <cell r="B7012" t="str">
            <v>00500</v>
          </cell>
          <cell r="C7012" t="str">
            <v>90478</v>
          </cell>
          <cell r="D7012">
            <v>40070</v>
          </cell>
          <cell r="E7012" t="str">
            <v>I</v>
          </cell>
          <cell r="F7012" t="str">
            <v>CO - JOHNSON COUNTY</v>
          </cell>
          <cell r="G7012" t="str">
            <v/>
          </cell>
          <cell r="H7012" t="str">
            <v/>
          </cell>
        </row>
        <row r="7013">
          <cell r="A7013" t="str">
            <v>0050090479</v>
          </cell>
          <cell r="B7013" t="str">
            <v>00500</v>
          </cell>
          <cell r="C7013" t="str">
            <v>90479</v>
          </cell>
          <cell r="D7013">
            <v>40070</v>
          </cell>
          <cell r="E7013" t="str">
            <v>I</v>
          </cell>
          <cell r="F7013" t="str">
            <v>CO - LAGRANGE COUNTY</v>
          </cell>
          <cell r="G7013" t="str">
            <v/>
          </cell>
          <cell r="H7013" t="str">
            <v/>
          </cell>
        </row>
        <row r="7014">
          <cell r="A7014" t="str">
            <v>0050090480</v>
          </cell>
          <cell r="B7014" t="str">
            <v>00500</v>
          </cell>
          <cell r="C7014" t="str">
            <v>90480</v>
          </cell>
          <cell r="D7014">
            <v>40070</v>
          </cell>
          <cell r="E7014" t="str">
            <v>I</v>
          </cell>
          <cell r="F7014" t="str">
            <v>CO - LAKE COUNTY</v>
          </cell>
          <cell r="G7014" t="str">
            <v/>
          </cell>
          <cell r="H7014" t="str">
            <v/>
          </cell>
        </row>
        <row r="7015">
          <cell r="A7015" t="str">
            <v>0050090481</v>
          </cell>
          <cell r="B7015" t="str">
            <v>00500</v>
          </cell>
          <cell r="C7015" t="str">
            <v>90481</v>
          </cell>
          <cell r="D7015">
            <v>40070</v>
          </cell>
          <cell r="E7015" t="str">
            <v>I</v>
          </cell>
          <cell r="F7015" t="str">
            <v>CO - LAPORTE COUNTY</v>
          </cell>
          <cell r="G7015" t="str">
            <v/>
          </cell>
          <cell r="H7015" t="str">
            <v/>
          </cell>
        </row>
        <row r="7016">
          <cell r="A7016" t="str">
            <v>0050090482</v>
          </cell>
          <cell r="B7016" t="str">
            <v>00500</v>
          </cell>
          <cell r="C7016" t="str">
            <v>90482</v>
          </cell>
          <cell r="D7016">
            <v>40070</v>
          </cell>
          <cell r="E7016" t="str">
            <v>I</v>
          </cell>
          <cell r="F7016" t="str">
            <v>CO - MADISON COUNTY</v>
          </cell>
          <cell r="G7016" t="str">
            <v/>
          </cell>
          <cell r="H7016" t="str">
            <v/>
          </cell>
        </row>
        <row r="7017">
          <cell r="A7017" t="str">
            <v>0050090483</v>
          </cell>
          <cell r="B7017" t="str">
            <v>00500</v>
          </cell>
          <cell r="C7017" t="str">
            <v>90483</v>
          </cell>
          <cell r="D7017">
            <v>40070</v>
          </cell>
          <cell r="E7017" t="str">
            <v>I</v>
          </cell>
          <cell r="F7017" t="str">
            <v>CO - MARION COUNTY</v>
          </cell>
          <cell r="G7017" t="str">
            <v/>
          </cell>
          <cell r="H7017" t="str">
            <v/>
          </cell>
        </row>
        <row r="7018">
          <cell r="A7018" t="str">
            <v>0050090484</v>
          </cell>
          <cell r="B7018" t="str">
            <v>00500</v>
          </cell>
          <cell r="C7018" t="str">
            <v>90484</v>
          </cell>
          <cell r="D7018">
            <v>40070</v>
          </cell>
          <cell r="E7018" t="str">
            <v>I</v>
          </cell>
          <cell r="F7018" t="str">
            <v>CO - MONTGOMERY COUNTY</v>
          </cell>
          <cell r="G7018" t="str">
            <v/>
          </cell>
          <cell r="H7018" t="str">
            <v/>
          </cell>
        </row>
        <row r="7019">
          <cell r="A7019" t="str">
            <v>0050090485</v>
          </cell>
          <cell r="B7019" t="str">
            <v>00500</v>
          </cell>
          <cell r="C7019" t="str">
            <v>90485</v>
          </cell>
          <cell r="D7019">
            <v>40070</v>
          </cell>
          <cell r="E7019" t="str">
            <v>I</v>
          </cell>
          <cell r="F7019" t="str">
            <v>CO - MORGAN COUNTY</v>
          </cell>
          <cell r="G7019" t="str">
            <v/>
          </cell>
          <cell r="H7019" t="str">
            <v/>
          </cell>
        </row>
        <row r="7020">
          <cell r="A7020" t="str">
            <v>0050090486</v>
          </cell>
          <cell r="B7020" t="str">
            <v>00500</v>
          </cell>
          <cell r="C7020" t="str">
            <v>90486</v>
          </cell>
          <cell r="D7020">
            <v>40070</v>
          </cell>
          <cell r="E7020" t="str">
            <v>I</v>
          </cell>
          <cell r="F7020" t="str">
            <v>CO - ORANGE COUNTY</v>
          </cell>
          <cell r="G7020" t="str">
            <v/>
          </cell>
          <cell r="H7020" t="str">
            <v/>
          </cell>
        </row>
        <row r="7021">
          <cell r="A7021" t="str">
            <v>0050090487</v>
          </cell>
          <cell r="B7021" t="str">
            <v>00500</v>
          </cell>
          <cell r="C7021" t="str">
            <v>90487</v>
          </cell>
          <cell r="D7021">
            <v>40070</v>
          </cell>
          <cell r="E7021" t="str">
            <v>I</v>
          </cell>
          <cell r="F7021" t="str">
            <v>CO - PERRY COUNTY</v>
          </cell>
          <cell r="G7021" t="str">
            <v/>
          </cell>
          <cell r="H7021" t="str">
            <v/>
          </cell>
        </row>
        <row r="7022">
          <cell r="A7022" t="str">
            <v>0050090488</v>
          </cell>
          <cell r="B7022" t="str">
            <v>00500</v>
          </cell>
          <cell r="C7022" t="str">
            <v>90488</v>
          </cell>
          <cell r="D7022">
            <v>40070</v>
          </cell>
          <cell r="E7022" t="str">
            <v>I</v>
          </cell>
          <cell r="F7022" t="str">
            <v>CO - PORTER COUNTY</v>
          </cell>
          <cell r="G7022" t="str">
            <v/>
          </cell>
          <cell r="H7022" t="str">
            <v/>
          </cell>
        </row>
        <row r="7023">
          <cell r="A7023" t="str">
            <v>0050090489</v>
          </cell>
          <cell r="B7023" t="str">
            <v>00500</v>
          </cell>
          <cell r="C7023" t="str">
            <v>90489</v>
          </cell>
          <cell r="D7023">
            <v>40070</v>
          </cell>
          <cell r="E7023" t="str">
            <v>I</v>
          </cell>
          <cell r="F7023" t="str">
            <v>CO - POSEY COUNTY</v>
          </cell>
          <cell r="G7023" t="str">
            <v/>
          </cell>
          <cell r="H7023" t="str">
            <v/>
          </cell>
        </row>
        <row r="7024">
          <cell r="A7024" t="str">
            <v>0050090490</v>
          </cell>
          <cell r="B7024" t="str">
            <v>00500</v>
          </cell>
          <cell r="C7024" t="str">
            <v>90490</v>
          </cell>
          <cell r="D7024">
            <v>40070</v>
          </cell>
          <cell r="E7024" t="str">
            <v>I</v>
          </cell>
          <cell r="F7024" t="str">
            <v>CO - PUTNAM COUNTY</v>
          </cell>
          <cell r="G7024" t="str">
            <v/>
          </cell>
          <cell r="H7024" t="str">
            <v/>
          </cell>
        </row>
        <row r="7025">
          <cell r="A7025" t="str">
            <v>0050090491</v>
          </cell>
          <cell r="B7025" t="str">
            <v>00500</v>
          </cell>
          <cell r="C7025" t="str">
            <v>90491</v>
          </cell>
          <cell r="D7025">
            <v>40070</v>
          </cell>
          <cell r="E7025" t="str">
            <v>I</v>
          </cell>
          <cell r="F7025" t="str">
            <v>CO - RANDOLPH COUNTY</v>
          </cell>
          <cell r="G7025" t="str">
            <v/>
          </cell>
          <cell r="H7025" t="str">
            <v/>
          </cell>
        </row>
        <row r="7026">
          <cell r="A7026" t="str">
            <v>0050090492</v>
          </cell>
          <cell r="B7026" t="str">
            <v>00500</v>
          </cell>
          <cell r="C7026" t="str">
            <v>90492</v>
          </cell>
          <cell r="D7026">
            <v>40070</v>
          </cell>
          <cell r="E7026" t="str">
            <v>I</v>
          </cell>
          <cell r="F7026" t="str">
            <v>CO - ST. JOSEPH COUNTY</v>
          </cell>
          <cell r="G7026" t="str">
            <v/>
          </cell>
          <cell r="H7026" t="str">
            <v/>
          </cell>
        </row>
        <row r="7027">
          <cell r="A7027" t="str">
            <v>0050090493</v>
          </cell>
          <cell r="B7027" t="str">
            <v>00500</v>
          </cell>
          <cell r="C7027" t="str">
            <v>90493</v>
          </cell>
          <cell r="D7027">
            <v>40070</v>
          </cell>
          <cell r="E7027" t="str">
            <v>I</v>
          </cell>
          <cell r="F7027" t="str">
            <v>CO - SCOTT COUNTY</v>
          </cell>
          <cell r="G7027" t="str">
            <v/>
          </cell>
          <cell r="H7027" t="str">
            <v/>
          </cell>
        </row>
        <row r="7028">
          <cell r="A7028" t="str">
            <v>0050090494</v>
          </cell>
          <cell r="B7028" t="str">
            <v>00500</v>
          </cell>
          <cell r="C7028" t="str">
            <v>90494</v>
          </cell>
          <cell r="D7028">
            <v>40070</v>
          </cell>
          <cell r="E7028" t="str">
            <v>I</v>
          </cell>
          <cell r="F7028" t="str">
            <v>CO - SPENCER COUNTY</v>
          </cell>
          <cell r="G7028" t="str">
            <v/>
          </cell>
          <cell r="H7028" t="str">
            <v/>
          </cell>
        </row>
        <row r="7029">
          <cell r="A7029" t="str">
            <v>0050090495</v>
          </cell>
          <cell r="B7029" t="str">
            <v>00500</v>
          </cell>
          <cell r="C7029" t="str">
            <v>90495</v>
          </cell>
          <cell r="D7029">
            <v>40070</v>
          </cell>
          <cell r="E7029" t="str">
            <v>I</v>
          </cell>
          <cell r="F7029" t="str">
            <v>CO - VANDERBURGH COUNTY</v>
          </cell>
          <cell r="G7029" t="str">
            <v/>
          </cell>
          <cell r="H7029" t="str">
            <v/>
          </cell>
        </row>
        <row r="7030">
          <cell r="A7030" t="str">
            <v>0050090496</v>
          </cell>
          <cell r="B7030" t="str">
            <v>00500</v>
          </cell>
          <cell r="C7030" t="str">
            <v>90496</v>
          </cell>
          <cell r="D7030">
            <v>40070</v>
          </cell>
          <cell r="E7030" t="str">
            <v>I</v>
          </cell>
          <cell r="F7030" t="str">
            <v>CO - VIGO COUNTY</v>
          </cell>
          <cell r="G7030" t="str">
            <v/>
          </cell>
          <cell r="H7030" t="str">
            <v/>
          </cell>
        </row>
        <row r="7031">
          <cell r="A7031" t="str">
            <v>0050090497</v>
          </cell>
          <cell r="B7031" t="str">
            <v>00500</v>
          </cell>
          <cell r="C7031" t="str">
            <v>90497</v>
          </cell>
          <cell r="D7031">
            <v>40070</v>
          </cell>
          <cell r="E7031" t="str">
            <v>I</v>
          </cell>
          <cell r="F7031" t="str">
            <v>CO - WAYNE COUNTY</v>
          </cell>
          <cell r="G7031" t="str">
            <v/>
          </cell>
          <cell r="H7031" t="str">
            <v/>
          </cell>
        </row>
        <row r="7032">
          <cell r="A7032" t="str">
            <v>0050090498</v>
          </cell>
          <cell r="B7032" t="str">
            <v>00500</v>
          </cell>
          <cell r="C7032" t="str">
            <v>90498</v>
          </cell>
          <cell r="D7032">
            <v>40070</v>
          </cell>
          <cell r="E7032" t="str">
            <v>I</v>
          </cell>
          <cell r="F7032" t="str">
            <v>CO - WELLS COUNTY</v>
          </cell>
          <cell r="G7032" t="str">
            <v/>
          </cell>
          <cell r="H7032" t="str">
            <v/>
          </cell>
        </row>
        <row r="7033">
          <cell r="A7033" t="str">
            <v>0050090503</v>
          </cell>
          <cell r="B7033" t="str">
            <v>00500</v>
          </cell>
          <cell r="C7033" t="str">
            <v>90503</v>
          </cell>
          <cell r="D7033">
            <v>40070</v>
          </cell>
          <cell r="E7033" t="str">
            <v>I</v>
          </cell>
          <cell r="F7033" t="str">
            <v>CO - IMPACT</v>
          </cell>
          <cell r="G7033" t="str">
            <v/>
          </cell>
          <cell r="H7033" t="str">
            <v/>
          </cell>
        </row>
        <row r="7034">
          <cell r="A7034" t="str">
            <v>0050090506</v>
          </cell>
          <cell r="B7034" t="str">
            <v>00500</v>
          </cell>
          <cell r="C7034" t="str">
            <v>90506</v>
          </cell>
          <cell r="D7034">
            <v>40070</v>
          </cell>
          <cell r="E7034" t="str">
            <v>I</v>
          </cell>
          <cell r="F7034" t="str">
            <v>CO - WORK DEMO (AFDC-UP)</v>
          </cell>
          <cell r="G7034" t="str">
            <v/>
          </cell>
          <cell r="H7034" t="str">
            <v/>
          </cell>
        </row>
        <row r="7035">
          <cell r="A7035" t="str">
            <v>0050090530</v>
          </cell>
          <cell r="B7035" t="str">
            <v>00500</v>
          </cell>
          <cell r="C7035" t="str">
            <v>90530</v>
          </cell>
          <cell r="D7035">
            <v>40070</v>
          </cell>
          <cell r="E7035" t="str">
            <v>I</v>
          </cell>
          <cell r="F7035" t="str">
            <v>CO - VIOLENT CRIME VICTIM COMP</v>
          </cell>
          <cell r="G7035" t="str">
            <v/>
          </cell>
          <cell r="H7035" t="str">
            <v/>
          </cell>
        </row>
        <row r="7036">
          <cell r="A7036" t="str">
            <v>0050090553</v>
          </cell>
          <cell r="B7036" t="str">
            <v>00500</v>
          </cell>
          <cell r="C7036" t="str">
            <v>90553</v>
          </cell>
          <cell r="D7036">
            <v>40070</v>
          </cell>
          <cell r="E7036" t="str">
            <v>I</v>
          </cell>
          <cell r="F7036" t="str">
            <v>CO - TITLE 4D-ADMINISTRATION 7</v>
          </cell>
          <cell r="G7036" t="str">
            <v/>
          </cell>
          <cell r="H7036" t="str">
            <v/>
          </cell>
        </row>
        <row r="7037">
          <cell r="A7037" t="str">
            <v>0050090554</v>
          </cell>
          <cell r="B7037" t="str">
            <v>00500</v>
          </cell>
          <cell r="C7037" t="str">
            <v>90554</v>
          </cell>
          <cell r="D7037">
            <v>40070</v>
          </cell>
          <cell r="E7037" t="str">
            <v>I</v>
          </cell>
          <cell r="F7037" t="str">
            <v>CO - CLIENT ELIGIBILITY SYSTEM</v>
          </cell>
          <cell r="G7037" t="str">
            <v/>
          </cell>
          <cell r="H7037" t="str">
            <v/>
          </cell>
        </row>
        <row r="7038">
          <cell r="A7038" t="str">
            <v>0050090593</v>
          </cell>
          <cell r="B7038" t="str">
            <v>00500</v>
          </cell>
          <cell r="C7038" t="str">
            <v>90593</v>
          </cell>
          <cell r="D7038">
            <v>40070</v>
          </cell>
          <cell r="E7038" t="str">
            <v>I</v>
          </cell>
          <cell r="F7038" t="str">
            <v>CO - SEXUAL ABUSE PREV/DAY CAR</v>
          </cell>
          <cell r="G7038" t="str">
            <v/>
          </cell>
          <cell r="H7038" t="str">
            <v/>
          </cell>
        </row>
        <row r="7039">
          <cell r="A7039" t="str">
            <v>0050090594</v>
          </cell>
          <cell r="B7039" t="str">
            <v>00500</v>
          </cell>
          <cell r="C7039" t="str">
            <v>90594</v>
          </cell>
          <cell r="D7039">
            <v>40070</v>
          </cell>
          <cell r="E7039" t="str">
            <v>I</v>
          </cell>
          <cell r="F7039" t="str">
            <v>CO - CHILD ABUSE/NEGLECT PREVE</v>
          </cell>
          <cell r="G7039" t="str">
            <v/>
          </cell>
          <cell r="H7039" t="str">
            <v/>
          </cell>
        </row>
        <row r="7040">
          <cell r="A7040" t="str">
            <v>0050090595</v>
          </cell>
          <cell r="B7040" t="str">
            <v>00500</v>
          </cell>
          <cell r="C7040" t="str">
            <v>90595</v>
          </cell>
          <cell r="D7040">
            <v>40070</v>
          </cell>
          <cell r="E7040" t="str">
            <v>I</v>
          </cell>
          <cell r="F7040" t="str">
            <v>CO - CHILD IMPACT STUDIES</v>
          </cell>
          <cell r="G7040" t="str">
            <v/>
          </cell>
          <cell r="H7040" t="str">
            <v/>
          </cell>
        </row>
        <row r="7041">
          <cell r="A7041" t="str">
            <v>0050090597</v>
          </cell>
          <cell r="B7041" t="str">
            <v>00500</v>
          </cell>
          <cell r="C7041" t="str">
            <v>90597</v>
          </cell>
          <cell r="D7041">
            <v>40070</v>
          </cell>
          <cell r="E7041" t="str">
            <v>I</v>
          </cell>
          <cell r="F7041" t="str">
            <v>CO - REPATRIATED CITIZENS</v>
          </cell>
          <cell r="G7041" t="str">
            <v/>
          </cell>
          <cell r="H7041" t="str">
            <v/>
          </cell>
        </row>
        <row r="7042">
          <cell r="A7042" t="str">
            <v>0050090619</v>
          </cell>
          <cell r="B7042" t="str">
            <v>00500</v>
          </cell>
          <cell r="C7042" t="str">
            <v>90619</v>
          </cell>
          <cell r="D7042">
            <v>40070</v>
          </cell>
          <cell r="E7042" t="str">
            <v>I</v>
          </cell>
          <cell r="F7042" t="str">
            <v>CO - CRIPPLED CHILDREN</v>
          </cell>
          <cell r="G7042" t="str">
            <v/>
          </cell>
          <cell r="H7042" t="str">
            <v/>
          </cell>
        </row>
        <row r="7043">
          <cell r="A7043" t="str">
            <v>0050091363</v>
          </cell>
          <cell r="B7043" t="str">
            <v>00500</v>
          </cell>
          <cell r="C7043" t="str">
            <v>91363</v>
          </cell>
          <cell r="D7043">
            <v>40070</v>
          </cell>
          <cell r="E7043" t="str">
            <v>I</v>
          </cell>
          <cell r="F7043" t="str">
            <v>CO - CHILD CARE FACILITIES</v>
          </cell>
          <cell r="G7043" t="str">
            <v/>
          </cell>
          <cell r="H7043" t="str">
            <v/>
          </cell>
        </row>
        <row r="7044">
          <cell r="A7044" t="str">
            <v>0050091365</v>
          </cell>
          <cell r="B7044" t="str">
            <v>00500</v>
          </cell>
          <cell r="C7044" t="str">
            <v>91365</v>
          </cell>
          <cell r="D7044">
            <v>40070</v>
          </cell>
          <cell r="E7044" t="str">
            <v>I</v>
          </cell>
          <cell r="F7044" t="str">
            <v>CO - DAY SERVICES FOR CHILDREN</v>
          </cell>
          <cell r="G7044" t="str">
            <v/>
          </cell>
          <cell r="H7044" t="str">
            <v/>
          </cell>
        </row>
        <row r="7045">
          <cell r="A7045" t="str">
            <v>0050091367</v>
          </cell>
          <cell r="B7045" t="str">
            <v>00500</v>
          </cell>
          <cell r="C7045" t="str">
            <v>91367</v>
          </cell>
          <cell r="D7045">
            <v>40070</v>
          </cell>
          <cell r="E7045" t="str">
            <v>I</v>
          </cell>
          <cell r="F7045" t="str">
            <v>CO - CHILD ABUSE - STATE</v>
          </cell>
          <cell r="G7045" t="str">
            <v/>
          </cell>
          <cell r="H7045" t="str">
            <v/>
          </cell>
        </row>
        <row r="7046">
          <cell r="A7046" t="str">
            <v>0050091386</v>
          </cell>
          <cell r="B7046" t="str">
            <v>00500</v>
          </cell>
          <cell r="C7046" t="str">
            <v>91386</v>
          </cell>
          <cell r="D7046">
            <v>40070</v>
          </cell>
          <cell r="E7046" t="str">
            <v>I</v>
          </cell>
          <cell r="F7046" t="str">
            <v>CO - SPECIAL NEEDS ADOPTION  P</v>
          </cell>
          <cell r="G7046" t="str">
            <v/>
          </cell>
          <cell r="H7046" t="str">
            <v/>
          </cell>
        </row>
        <row r="7047">
          <cell r="A7047" t="str">
            <v>0050091711</v>
          </cell>
          <cell r="B7047" t="str">
            <v>00500</v>
          </cell>
          <cell r="C7047" t="str">
            <v>91711</v>
          </cell>
          <cell r="D7047">
            <v>40070</v>
          </cell>
          <cell r="E7047" t="str">
            <v>I</v>
          </cell>
          <cell r="F7047" t="str">
            <v>CO - EARLY CHILDHOOD INTERVENT</v>
          </cell>
          <cell r="G7047" t="str">
            <v/>
          </cell>
          <cell r="H7047" t="str">
            <v/>
          </cell>
        </row>
        <row r="7048">
          <cell r="A7048" t="str">
            <v>0050091712</v>
          </cell>
          <cell r="B7048" t="str">
            <v>00500</v>
          </cell>
          <cell r="C7048" t="str">
            <v>91712</v>
          </cell>
          <cell r="D7048">
            <v>40070</v>
          </cell>
          <cell r="E7048" t="str">
            <v>I</v>
          </cell>
          <cell r="F7048" t="str">
            <v>CO - STATE SUPPLEMENT TO SSBG</v>
          </cell>
          <cell r="G7048" t="str">
            <v/>
          </cell>
          <cell r="H7048" t="str">
            <v/>
          </cell>
        </row>
        <row r="7049">
          <cell r="A7049" t="str">
            <v>0050091759</v>
          </cell>
          <cell r="B7049" t="str">
            <v>00500</v>
          </cell>
          <cell r="C7049" t="str">
            <v>91759</v>
          </cell>
          <cell r="D7049">
            <v>40070</v>
          </cell>
          <cell r="E7049" t="str">
            <v>I</v>
          </cell>
          <cell r="F7049" t="str">
            <v>CO - EARLY CHILDHOOD INTERVENT</v>
          </cell>
          <cell r="G7049" t="str">
            <v/>
          </cell>
          <cell r="H7049" t="str">
            <v/>
          </cell>
        </row>
        <row r="7050">
          <cell r="A7050" t="str">
            <v>0050091760</v>
          </cell>
          <cell r="B7050" t="str">
            <v>00500</v>
          </cell>
          <cell r="C7050" t="str">
            <v>91760</v>
          </cell>
          <cell r="D7050">
            <v>40070</v>
          </cell>
          <cell r="E7050" t="str">
            <v>I</v>
          </cell>
          <cell r="F7050" t="str">
            <v>CO - TITLE 20 PURCHASE SS CONT</v>
          </cell>
          <cell r="G7050" t="str">
            <v/>
          </cell>
          <cell r="H7050" t="str">
            <v/>
          </cell>
        </row>
        <row r="7051">
          <cell r="A7051" t="str">
            <v>0050091778</v>
          </cell>
          <cell r="B7051" t="str">
            <v>00500</v>
          </cell>
          <cell r="C7051" t="str">
            <v>91778</v>
          </cell>
          <cell r="D7051">
            <v>40070</v>
          </cell>
          <cell r="E7051" t="str">
            <v>I</v>
          </cell>
          <cell r="F7051" t="str">
            <v>CO - FLOYD COUNTY</v>
          </cell>
          <cell r="G7051" t="str">
            <v/>
          </cell>
          <cell r="H7051" t="str">
            <v/>
          </cell>
        </row>
        <row r="7052">
          <cell r="A7052" t="str">
            <v>0050091839</v>
          </cell>
          <cell r="B7052" t="str">
            <v>00500</v>
          </cell>
          <cell r="C7052" t="str">
            <v>91839</v>
          </cell>
          <cell r="D7052">
            <v>40070</v>
          </cell>
          <cell r="E7052" t="str">
            <v>I</v>
          </cell>
          <cell r="F7052" t="str">
            <v>CO - AFDC TRANSITION</v>
          </cell>
          <cell r="G7052" t="str">
            <v/>
          </cell>
          <cell r="H7052" t="str">
            <v/>
          </cell>
        </row>
        <row r="7053">
          <cell r="A7053" t="str">
            <v>0050091840</v>
          </cell>
          <cell r="B7053" t="str">
            <v>00500</v>
          </cell>
          <cell r="C7053" t="str">
            <v>91840</v>
          </cell>
          <cell r="D7053">
            <v>40070</v>
          </cell>
          <cell r="E7053" t="str">
            <v>I</v>
          </cell>
          <cell r="F7053" t="str">
            <v>CO - SNAP II</v>
          </cell>
          <cell r="G7053" t="str">
            <v/>
          </cell>
          <cell r="H7053" t="str">
            <v/>
          </cell>
        </row>
        <row r="7054">
          <cell r="A7054" t="str">
            <v>0050091841</v>
          </cell>
          <cell r="B7054" t="str">
            <v>00500</v>
          </cell>
          <cell r="C7054" t="str">
            <v>91841</v>
          </cell>
          <cell r="D7054">
            <v>40070</v>
          </cell>
          <cell r="E7054" t="str">
            <v>I</v>
          </cell>
          <cell r="F7054" t="str">
            <v>CO - BLIND ASSISTANCE</v>
          </cell>
          <cell r="G7054" t="str">
            <v/>
          </cell>
          <cell r="H7054" t="str">
            <v/>
          </cell>
        </row>
        <row r="7055">
          <cell r="A7055" t="str">
            <v>0050091842</v>
          </cell>
          <cell r="B7055" t="str">
            <v>00500</v>
          </cell>
          <cell r="C7055" t="str">
            <v>91842</v>
          </cell>
          <cell r="D7055">
            <v>40070</v>
          </cell>
          <cell r="E7055" t="str">
            <v>I</v>
          </cell>
          <cell r="F7055" t="str">
            <v>CO - ADC ADMIN AND TRAINING</v>
          </cell>
          <cell r="G7055" t="str">
            <v/>
          </cell>
          <cell r="H7055" t="str">
            <v/>
          </cell>
        </row>
        <row r="7056">
          <cell r="A7056" t="str">
            <v>0050091844</v>
          </cell>
          <cell r="B7056" t="str">
            <v>00500</v>
          </cell>
          <cell r="C7056" t="str">
            <v>91844</v>
          </cell>
          <cell r="D7056">
            <v>40070</v>
          </cell>
          <cell r="E7056" t="str">
            <v>I</v>
          </cell>
          <cell r="F7056" t="str">
            <v>CO - SUPPORT ENFORCEMENT TRACK</v>
          </cell>
          <cell r="G7056" t="str">
            <v/>
          </cell>
          <cell r="H7056" t="str">
            <v/>
          </cell>
        </row>
        <row r="7057">
          <cell r="A7057" t="str">
            <v>0050093904</v>
          </cell>
          <cell r="B7057" t="str">
            <v>00500</v>
          </cell>
          <cell r="C7057" t="str">
            <v>93904</v>
          </cell>
          <cell r="D7057">
            <v>40070</v>
          </cell>
          <cell r="E7057" t="str">
            <v>I</v>
          </cell>
          <cell r="F7057" t="str">
            <v>CO - FEDERAL FOOD STAMP PROJEC</v>
          </cell>
          <cell r="G7057" t="str">
            <v/>
          </cell>
          <cell r="H7057" t="str">
            <v/>
          </cell>
        </row>
        <row r="7058">
          <cell r="A7058" t="str">
            <v>0050210550</v>
          </cell>
          <cell r="B7058" t="str">
            <v>00502</v>
          </cell>
          <cell r="C7058" t="str">
            <v>10550</v>
          </cell>
          <cell r="D7058">
            <v>40483</v>
          </cell>
          <cell r="E7058" t="str">
            <v>I</v>
          </cell>
          <cell r="F7058" t="str">
            <v>for AM cleanup</v>
          </cell>
          <cell r="G7058" t="str">
            <v/>
          </cell>
          <cell r="H7058" t="str">
            <v/>
          </cell>
        </row>
        <row r="7059">
          <cell r="A7059" t="str">
            <v>0050211460</v>
          </cell>
          <cell r="B7059" t="str">
            <v>00502</v>
          </cell>
          <cell r="C7059" t="str">
            <v>11460</v>
          </cell>
          <cell r="D7059">
            <v>40483</v>
          </cell>
          <cell r="E7059" t="str">
            <v>I</v>
          </cell>
          <cell r="F7059" t="str">
            <v>Inactivate after AM cleanup</v>
          </cell>
          <cell r="G7059" t="str">
            <v/>
          </cell>
          <cell r="H7059" t="str">
            <v/>
          </cell>
        </row>
        <row r="7060">
          <cell r="A7060" t="str">
            <v>0050211790</v>
          </cell>
          <cell r="B7060" t="str">
            <v>00502</v>
          </cell>
          <cell r="C7060" t="str">
            <v>11790</v>
          </cell>
          <cell r="D7060">
            <v>732</v>
          </cell>
          <cell r="E7060" t="str">
            <v>A</v>
          </cell>
          <cell r="F7060" t="str">
            <v>DCS-COUNTY ADMIN-STATE APPROP</v>
          </cell>
          <cell r="G7060" t="str">
            <v>3</v>
          </cell>
          <cell r="H7060" t="str">
            <v>1000</v>
          </cell>
        </row>
        <row r="7061">
          <cell r="A7061" t="str">
            <v>0050211860</v>
          </cell>
          <cell r="B7061" t="str">
            <v>00502</v>
          </cell>
          <cell r="C7061" t="str">
            <v>11860</v>
          </cell>
          <cell r="D7061">
            <v>732</v>
          </cell>
          <cell r="E7061" t="str">
            <v>A</v>
          </cell>
          <cell r="F7061" t="str">
            <v>HEALTHY FAMILIES INDIANA</v>
          </cell>
          <cell r="G7061" t="str">
            <v>3</v>
          </cell>
          <cell r="H7061" t="str">
            <v>1000</v>
          </cell>
        </row>
        <row r="7062">
          <cell r="A7062" t="str">
            <v>0050212550</v>
          </cell>
          <cell r="B7062" t="str">
            <v>00502</v>
          </cell>
          <cell r="C7062" t="str">
            <v>12550</v>
          </cell>
          <cell r="D7062">
            <v>732</v>
          </cell>
          <cell r="E7062" t="str">
            <v>A</v>
          </cell>
          <cell r="F7062" t="str">
            <v>DCS INFO SYS-TECH STATE APPRO</v>
          </cell>
          <cell r="G7062" t="str">
            <v>3</v>
          </cell>
          <cell r="H7062" t="str">
            <v>1000</v>
          </cell>
        </row>
        <row r="7063">
          <cell r="A7063" t="str">
            <v>0050212730</v>
          </cell>
          <cell r="B7063" t="str">
            <v>00502</v>
          </cell>
          <cell r="C7063" t="str">
            <v>12730</v>
          </cell>
          <cell r="D7063">
            <v>732</v>
          </cell>
          <cell r="E7063" t="str">
            <v>A</v>
          </cell>
          <cell r="F7063" t="str">
            <v>STATE SUPPLEMENT TO SSBG</v>
          </cell>
          <cell r="G7063" t="str">
            <v>3</v>
          </cell>
          <cell r="H7063" t="str">
            <v>1000</v>
          </cell>
        </row>
        <row r="7064">
          <cell r="A7064" t="str">
            <v>0050212735</v>
          </cell>
          <cell r="B7064" t="str">
            <v>00502</v>
          </cell>
          <cell r="C7064" t="str">
            <v>12735</v>
          </cell>
          <cell r="D7064">
            <v>732</v>
          </cell>
          <cell r="E7064" t="str">
            <v>A</v>
          </cell>
          <cell r="F7064" t="str">
            <v>Independent Living</v>
          </cell>
          <cell r="G7064" t="str">
            <v>3</v>
          </cell>
          <cell r="H7064" t="str">
            <v>1000</v>
          </cell>
        </row>
        <row r="7065">
          <cell r="A7065" t="str">
            <v>0050212736</v>
          </cell>
          <cell r="B7065" t="str">
            <v>00502</v>
          </cell>
          <cell r="C7065" t="str">
            <v>12736</v>
          </cell>
          <cell r="D7065">
            <v>732</v>
          </cell>
          <cell r="E7065" t="str">
            <v>A</v>
          </cell>
          <cell r="F7065" t="str">
            <v>Case Mgmt Services Approp.</v>
          </cell>
          <cell r="G7065" t="str">
            <v>3</v>
          </cell>
          <cell r="H7065" t="str">
            <v>1000</v>
          </cell>
        </row>
        <row r="7066">
          <cell r="A7066" t="str">
            <v>0050212771</v>
          </cell>
          <cell r="B7066" t="str">
            <v>00502</v>
          </cell>
          <cell r="C7066" t="str">
            <v>12771</v>
          </cell>
          <cell r="D7066">
            <v>732</v>
          </cell>
          <cell r="E7066" t="str">
            <v>A</v>
          </cell>
          <cell r="F7066" t="str">
            <v>Case Management Services</v>
          </cell>
          <cell r="G7066" t="str">
            <v>3</v>
          </cell>
          <cell r="H7066" t="str">
            <v>1000</v>
          </cell>
        </row>
        <row r="7067">
          <cell r="A7067" t="str">
            <v>0050212772</v>
          </cell>
          <cell r="B7067" t="str">
            <v>00502</v>
          </cell>
          <cell r="C7067" t="str">
            <v>12772</v>
          </cell>
          <cell r="D7067">
            <v>732</v>
          </cell>
          <cell r="E7067" t="str">
            <v>A</v>
          </cell>
          <cell r="F7067" t="str">
            <v>Special Needs Adoption II</v>
          </cell>
          <cell r="G7067" t="str">
            <v>3</v>
          </cell>
          <cell r="H7067" t="str">
            <v>1000</v>
          </cell>
        </row>
        <row r="7068">
          <cell r="A7068" t="str">
            <v>0050212773</v>
          </cell>
          <cell r="B7068" t="str">
            <v>00502</v>
          </cell>
          <cell r="C7068" t="str">
            <v>12773</v>
          </cell>
          <cell r="D7068">
            <v>732</v>
          </cell>
          <cell r="E7068" t="str">
            <v>A</v>
          </cell>
          <cell r="F7068" t="str">
            <v>Title IV-D Federal SS Act</v>
          </cell>
          <cell r="G7068" t="str">
            <v>3</v>
          </cell>
          <cell r="H7068" t="str">
            <v>1000</v>
          </cell>
        </row>
        <row r="7069">
          <cell r="A7069" t="str">
            <v>0050212774</v>
          </cell>
          <cell r="B7069" t="str">
            <v>00502</v>
          </cell>
          <cell r="C7069" t="str">
            <v>12774</v>
          </cell>
          <cell r="D7069">
            <v>732</v>
          </cell>
          <cell r="E7069" t="str">
            <v>A</v>
          </cell>
          <cell r="F7069" t="str">
            <v>IN Support Enforcement Track.</v>
          </cell>
          <cell r="G7069" t="str">
            <v>3</v>
          </cell>
          <cell r="H7069" t="str">
            <v>1000</v>
          </cell>
        </row>
        <row r="7070">
          <cell r="A7070" t="str">
            <v>0050212775</v>
          </cell>
          <cell r="B7070" t="str">
            <v>00502</v>
          </cell>
          <cell r="C7070" t="str">
            <v>12775</v>
          </cell>
          <cell r="D7070">
            <v>732</v>
          </cell>
          <cell r="E7070" t="str">
            <v>A</v>
          </cell>
          <cell r="F7070" t="str">
            <v>DCS - State Administration</v>
          </cell>
          <cell r="G7070" t="str">
            <v>3</v>
          </cell>
          <cell r="H7070" t="str">
            <v>1000</v>
          </cell>
        </row>
        <row r="7071">
          <cell r="A7071" t="str">
            <v>0050212776</v>
          </cell>
          <cell r="B7071" t="str">
            <v>00502</v>
          </cell>
          <cell r="C7071" t="str">
            <v>12776</v>
          </cell>
          <cell r="D7071">
            <v>732</v>
          </cell>
          <cell r="E7071" t="str">
            <v>A</v>
          </cell>
          <cell r="F7071" t="str">
            <v>Adoption Assistance</v>
          </cell>
          <cell r="G7071" t="str">
            <v>3</v>
          </cell>
          <cell r="H7071" t="str">
            <v>1000</v>
          </cell>
        </row>
        <row r="7072">
          <cell r="A7072" t="str">
            <v>0050212777</v>
          </cell>
          <cell r="B7072" t="str">
            <v>00502</v>
          </cell>
          <cell r="C7072" t="str">
            <v>12777</v>
          </cell>
          <cell r="D7072">
            <v>732</v>
          </cell>
          <cell r="E7072" t="str">
            <v>A</v>
          </cell>
          <cell r="F7072" t="str">
            <v>Child Protection Auto Project</v>
          </cell>
          <cell r="G7072" t="str">
            <v>3</v>
          </cell>
          <cell r="H7072" t="str">
            <v>1000</v>
          </cell>
        </row>
        <row r="7073">
          <cell r="A7073" t="str">
            <v>0050212778</v>
          </cell>
          <cell r="B7073" t="str">
            <v>00502</v>
          </cell>
          <cell r="C7073" t="str">
            <v>12778</v>
          </cell>
          <cell r="D7073">
            <v>732</v>
          </cell>
          <cell r="E7073" t="str">
            <v>A</v>
          </cell>
          <cell r="F7073" t="str">
            <v>DCS - County Adminstration</v>
          </cell>
          <cell r="G7073" t="str">
            <v>3</v>
          </cell>
          <cell r="H7073" t="str">
            <v>1000</v>
          </cell>
        </row>
        <row r="7074">
          <cell r="A7074" t="str">
            <v>0050212779</v>
          </cell>
          <cell r="B7074" t="str">
            <v>00502</v>
          </cell>
          <cell r="C7074" t="str">
            <v>12779</v>
          </cell>
          <cell r="D7074">
            <v>732</v>
          </cell>
          <cell r="E7074" t="str">
            <v>A</v>
          </cell>
          <cell r="F7074" t="str">
            <v>Adoption Service Grants</v>
          </cell>
          <cell r="G7074" t="str">
            <v>3</v>
          </cell>
          <cell r="H7074" t="str">
            <v>1000</v>
          </cell>
        </row>
        <row r="7075">
          <cell r="A7075" t="str">
            <v>0050212781</v>
          </cell>
          <cell r="B7075" t="str">
            <v>00502</v>
          </cell>
          <cell r="C7075" t="str">
            <v>12781</v>
          </cell>
          <cell r="D7075">
            <v>732</v>
          </cell>
          <cell r="E7075" t="str">
            <v>A</v>
          </cell>
          <cell r="F7075" t="str">
            <v>Family &amp; Children Services</v>
          </cell>
          <cell r="G7075" t="str">
            <v>3</v>
          </cell>
          <cell r="H7075" t="str">
            <v>1000</v>
          </cell>
        </row>
        <row r="7076">
          <cell r="A7076" t="str">
            <v>0050213060</v>
          </cell>
          <cell r="B7076" t="str">
            <v>00502</v>
          </cell>
          <cell r="C7076" t="str">
            <v>13060</v>
          </cell>
          <cell r="D7076">
            <v>40483</v>
          </cell>
          <cell r="E7076" t="str">
            <v>I</v>
          </cell>
          <cell r="F7076" t="str">
            <v>am cleanup</v>
          </cell>
          <cell r="G7076" t="str">
            <v/>
          </cell>
          <cell r="H7076" t="str">
            <v/>
          </cell>
        </row>
        <row r="7077">
          <cell r="A7077" t="str">
            <v>0050213120</v>
          </cell>
          <cell r="B7077" t="str">
            <v>00502</v>
          </cell>
          <cell r="C7077" t="str">
            <v>13120</v>
          </cell>
          <cell r="D7077">
            <v>40483</v>
          </cell>
          <cell r="E7077" t="str">
            <v>I</v>
          </cell>
          <cell r="F7077" t="str">
            <v>for AM cleanup</v>
          </cell>
          <cell r="G7077" t="str">
            <v/>
          </cell>
          <cell r="H7077" t="str">
            <v/>
          </cell>
        </row>
        <row r="7078">
          <cell r="A7078" t="str">
            <v>0050213180</v>
          </cell>
          <cell r="B7078" t="str">
            <v>00502</v>
          </cell>
          <cell r="C7078" t="str">
            <v>13180</v>
          </cell>
          <cell r="D7078">
            <v>732</v>
          </cell>
          <cell r="E7078" t="str">
            <v>A</v>
          </cell>
          <cell r="F7078" t="str">
            <v>CHILD SUPPORT ADMIN ST APPROP</v>
          </cell>
          <cell r="G7078" t="str">
            <v>3</v>
          </cell>
          <cell r="H7078" t="str">
            <v>1000</v>
          </cell>
        </row>
        <row r="7079">
          <cell r="A7079" t="str">
            <v>0050213230</v>
          </cell>
          <cell r="B7079" t="str">
            <v>00502</v>
          </cell>
          <cell r="C7079" t="str">
            <v>13230</v>
          </cell>
          <cell r="D7079">
            <v>732</v>
          </cell>
          <cell r="E7079" t="str">
            <v>A</v>
          </cell>
          <cell r="F7079" t="str">
            <v>CHILD WELFARE ADMIN ST APPROP</v>
          </cell>
          <cell r="G7079" t="str">
            <v>3</v>
          </cell>
          <cell r="H7079" t="str">
            <v>1000</v>
          </cell>
        </row>
        <row r="7080">
          <cell r="A7080" t="str">
            <v>0050213270</v>
          </cell>
          <cell r="B7080" t="str">
            <v>00502</v>
          </cell>
          <cell r="C7080" t="str">
            <v>13270</v>
          </cell>
          <cell r="D7080">
            <v>732</v>
          </cell>
          <cell r="E7080" t="str">
            <v>A</v>
          </cell>
          <cell r="F7080" t="str">
            <v>IN DEPT OF CHILD SERVICES</v>
          </cell>
          <cell r="G7080" t="str">
            <v>3</v>
          </cell>
          <cell r="H7080" t="str">
            <v>1000</v>
          </cell>
        </row>
        <row r="7081">
          <cell r="A7081" t="str">
            <v>0050215350</v>
          </cell>
          <cell r="B7081" t="str">
            <v>00502</v>
          </cell>
          <cell r="C7081" t="str">
            <v>15350</v>
          </cell>
          <cell r="D7081">
            <v>732</v>
          </cell>
          <cell r="E7081" t="str">
            <v>A</v>
          </cell>
          <cell r="F7081" t="str">
            <v>YOUTH SERVICE BUREAU</v>
          </cell>
          <cell r="G7081" t="str">
            <v>5</v>
          </cell>
          <cell r="H7081" t="str">
            <v>1000</v>
          </cell>
        </row>
        <row r="7082">
          <cell r="A7082" t="str">
            <v>0050215830</v>
          </cell>
          <cell r="B7082" t="str">
            <v>00502</v>
          </cell>
          <cell r="C7082" t="str">
            <v>15830</v>
          </cell>
          <cell r="D7082">
            <v>732</v>
          </cell>
          <cell r="E7082" t="str">
            <v>A</v>
          </cell>
          <cell r="F7082" t="str">
            <v>PROJECT SAFEPLACE</v>
          </cell>
          <cell r="G7082" t="str">
            <v>3</v>
          </cell>
          <cell r="H7082" t="str">
            <v>1000</v>
          </cell>
        </row>
        <row r="7083">
          <cell r="A7083" t="str">
            <v>0050216690</v>
          </cell>
          <cell r="B7083" t="str">
            <v>00502</v>
          </cell>
          <cell r="C7083" t="str">
            <v>16690</v>
          </cell>
          <cell r="D7083">
            <v>732</v>
          </cell>
          <cell r="E7083" t="str">
            <v>A</v>
          </cell>
          <cell r="F7083" t="str">
            <v>ADOPTION SVS STATE APPROP</v>
          </cell>
          <cell r="G7083" t="str">
            <v>3</v>
          </cell>
          <cell r="H7083" t="str">
            <v>1000</v>
          </cell>
        </row>
        <row r="7084">
          <cell r="A7084" t="str">
            <v>0050217022</v>
          </cell>
          <cell r="B7084" t="str">
            <v>00502</v>
          </cell>
          <cell r="C7084" t="str">
            <v>17022</v>
          </cell>
          <cell r="D7084">
            <v>732</v>
          </cell>
          <cell r="E7084" t="str">
            <v>A</v>
          </cell>
          <cell r="F7084" t="str">
            <v>FAMILY &amp; CHILDREN FUND</v>
          </cell>
          <cell r="G7084" t="str">
            <v>3</v>
          </cell>
          <cell r="H7084" t="str">
            <v>1000</v>
          </cell>
        </row>
        <row r="7085">
          <cell r="A7085" t="str">
            <v>0050217090</v>
          </cell>
          <cell r="B7085" t="str">
            <v>00502</v>
          </cell>
          <cell r="C7085" t="str">
            <v>17090</v>
          </cell>
          <cell r="D7085">
            <v>732</v>
          </cell>
          <cell r="E7085" t="str">
            <v>A</v>
          </cell>
          <cell r="F7085" t="str">
            <v>CHILD WELFARE TRAINING-ST APPR</v>
          </cell>
          <cell r="G7085" t="str">
            <v>3</v>
          </cell>
          <cell r="H7085" t="str">
            <v>1000</v>
          </cell>
        </row>
        <row r="7086">
          <cell r="A7086" t="str">
            <v>0050217780</v>
          </cell>
          <cell r="B7086" t="str">
            <v>00502</v>
          </cell>
          <cell r="C7086" t="str">
            <v>17780</v>
          </cell>
          <cell r="D7086">
            <v>732</v>
          </cell>
          <cell r="E7086" t="str">
            <v>A</v>
          </cell>
          <cell r="F7086" t="str">
            <v>CHILD WELF SVCS ST GRNTS-ST AP</v>
          </cell>
          <cell r="G7086" t="str">
            <v>5</v>
          </cell>
          <cell r="H7086" t="str">
            <v>1000</v>
          </cell>
        </row>
        <row r="7087">
          <cell r="A7087" t="str">
            <v>0050219040</v>
          </cell>
          <cell r="B7087" t="str">
            <v>00502</v>
          </cell>
          <cell r="C7087" t="str">
            <v>19040</v>
          </cell>
          <cell r="D7087">
            <v>41821</v>
          </cell>
          <cell r="E7087" t="str">
            <v>I</v>
          </cell>
          <cell r="F7087" t="str">
            <v>IDOA GF Constr Fund</v>
          </cell>
          <cell r="G7087" t="str">
            <v>7</v>
          </cell>
          <cell r="H7087" t="str">
            <v>1000</v>
          </cell>
        </row>
        <row r="7088">
          <cell r="A7088" t="str">
            <v>0050230444</v>
          </cell>
          <cell r="B7088" t="str">
            <v>00502</v>
          </cell>
          <cell r="C7088" t="str">
            <v>30444</v>
          </cell>
          <cell r="D7088">
            <v>41426</v>
          </cell>
          <cell r="E7088" t="str">
            <v>A</v>
          </cell>
          <cell r="F7088" t="str">
            <v>INDEPENDENT LIVING TRANS SERV</v>
          </cell>
          <cell r="G7088" t="str">
            <v>5</v>
          </cell>
          <cell r="H7088" t="str">
            <v>6330</v>
          </cell>
        </row>
        <row r="7089">
          <cell r="A7089" t="str">
            <v>0050231410</v>
          </cell>
          <cell r="B7089" t="str">
            <v>00502</v>
          </cell>
          <cell r="C7089" t="str">
            <v>31410</v>
          </cell>
          <cell r="D7089">
            <v>40071</v>
          </cell>
          <cell r="E7089" t="str">
            <v>I</v>
          </cell>
          <cell r="F7089" t="str">
            <v>DISTRICT WELFARE ADMINISTRATIO</v>
          </cell>
          <cell r="G7089" t="str">
            <v>6</v>
          </cell>
          <cell r="H7089" t="str">
            <v>2100</v>
          </cell>
        </row>
        <row r="7090">
          <cell r="A7090" t="str">
            <v>0050237210</v>
          </cell>
          <cell r="B7090" t="str">
            <v>00502</v>
          </cell>
          <cell r="C7090" t="str">
            <v>37210</v>
          </cell>
          <cell r="D7090">
            <v>732</v>
          </cell>
          <cell r="E7090" t="str">
            <v>A</v>
          </cell>
          <cell r="F7090" t="str">
            <v>DISTRICT WELFARE ADMIN.</v>
          </cell>
          <cell r="G7090" t="str">
            <v>5</v>
          </cell>
          <cell r="H7090" t="str">
            <v>2890</v>
          </cell>
        </row>
        <row r="7091">
          <cell r="A7091" t="str">
            <v>0050237220</v>
          </cell>
          <cell r="B7091" t="str">
            <v>00502</v>
          </cell>
          <cell r="C7091" t="str">
            <v>37220</v>
          </cell>
          <cell r="D7091">
            <v>41767</v>
          </cell>
          <cell r="E7091" t="str">
            <v>A</v>
          </cell>
          <cell r="F7091" t="str">
            <v>Family &amp; Child Donations &amp; Ado</v>
          </cell>
          <cell r="G7091" t="str">
            <v>5</v>
          </cell>
          <cell r="H7091" t="str">
            <v>3630</v>
          </cell>
        </row>
        <row r="7092">
          <cell r="A7092" t="str">
            <v>0050237230</v>
          </cell>
          <cell r="B7092" t="str">
            <v>00502</v>
          </cell>
          <cell r="C7092" t="str">
            <v>37230</v>
          </cell>
          <cell r="D7092">
            <v>732</v>
          </cell>
          <cell r="E7092" t="str">
            <v>A</v>
          </cell>
          <cell r="F7092" t="str">
            <v>DCS LOCAL OFFICE ADMINISTRATIO</v>
          </cell>
          <cell r="G7092" t="str">
            <v>5</v>
          </cell>
          <cell r="H7092" t="str">
            <v>2890</v>
          </cell>
        </row>
        <row r="7093">
          <cell r="A7093" t="str">
            <v>0050237299</v>
          </cell>
          <cell r="B7093" t="str">
            <v>00502</v>
          </cell>
          <cell r="C7093" t="str">
            <v>37299</v>
          </cell>
          <cell r="D7093">
            <v>40071</v>
          </cell>
          <cell r="E7093" t="str">
            <v>I</v>
          </cell>
          <cell r="F7093" t="str">
            <v>CLOSING CENTER</v>
          </cell>
          <cell r="G7093" t="str">
            <v>3</v>
          </cell>
          <cell r="H7093" t="str">
            <v>2890</v>
          </cell>
        </row>
        <row r="7094">
          <cell r="A7094" t="str">
            <v>0050240430</v>
          </cell>
          <cell r="B7094" t="str">
            <v>00502</v>
          </cell>
          <cell r="C7094" t="str">
            <v>40430</v>
          </cell>
          <cell r="D7094">
            <v>41091</v>
          </cell>
          <cell r="E7094" t="str">
            <v>A</v>
          </cell>
          <cell r="F7094" t="str">
            <v>KIDS FIRST TRUST</v>
          </cell>
          <cell r="G7094" t="str">
            <v>5</v>
          </cell>
          <cell r="H7094" t="str">
            <v>3630</v>
          </cell>
        </row>
        <row r="7095">
          <cell r="A7095" t="str">
            <v>0050240450</v>
          </cell>
          <cell r="B7095" t="str">
            <v>00502</v>
          </cell>
          <cell r="C7095" t="str">
            <v>40450</v>
          </cell>
          <cell r="D7095">
            <v>40725</v>
          </cell>
          <cell r="E7095" t="str">
            <v>A</v>
          </cell>
          <cell r="F7095" t="str">
            <v>CHILD WELFARE SERVICES ST GRNT</v>
          </cell>
          <cell r="G7095" t="str">
            <v>5</v>
          </cell>
          <cell r="H7095" t="str">
            <v>3630</v>
          </cell>
        </row>
        <row r="7096">
          <cell r="A7096" t="str">
            <v>0050240520</v>
          </cell>
          <cell r="B7096" t="str">
            <v>00502</v>
          </cell>
          <cell r="C7096" t="str">
            <v>40520</v>
          </cell>
          <cell r="D7096">
            <v>732</v>
          </cell>
          <cell r="E7096" t="str">
            <v>A</v>
          </cell>
          <cell r="F7096" t="str">
            <v>TITLE 4D-DISTRIBUTION 76</v>
          </cell>
          <cell r="G7096" t="str">
            <v>6</v>
          </cell>
          <cell r="H7096" t="str">
            <v>3510</v>
          </cell>
        </row>
        <row r="7097">
          <cell r="A7097" t="str">
            <v>0050240535</v>
          </cell>
          <cell r="B7097" t="str">
            <v>00502</v>
          </cell>
          <cell r="C7097" t="str">
            <v>40535</v>
          </cell>
          <cell r="D7097">
            <v>732</v>
          </cell>
          <cell r="E7097" t="str">
            <v>A</v>
          </cell>
          <cell r="F7097" t="str">
            <v>INSCCU SUSPENSE</v>
          </cell>
          <cell r="G7097" t="str">
            <v>6</v>
          </cell>
          <cell r="H7097" t="str">
            <v>3510</v>
          </cell>
        </row>
        <row r="7098">
          <cell r="A7098" t="str">
            <v>0050240540</v>
          </cell>
          <cell r="B7098" t="str">
            <v>00502</v>
          </cell>
          <cell r="C7098" t="str">
            <v>40540</v>
          </cell>
          <cell r="D7098">
            <v>40360</v>
          </cell>
          <cell r="E7098" t="str">
            <v>A</v>
          </cell>
          <cell r="F7098" t="str">
            <v>CHILD SUPPORT COLLECTIONS</v>
          </cell>
          <cell r="G7098" t="str">
            <v>3</v>
          </cell>
          <cell r="H7098" t="str">
            <v>3510</v>
          </cell>
        </row>
        <row r="7099">
          <cell r="A7099" t="str">
            <v>0050240550</v>
          </cell>
          <cell r="B7099" t="str">
            <v>00502</v>
          </cell>
          <cell r="C7099" t="str">
            <v>40550</v>
          </cell>
          <cell r="D7099">
            <v>40360</v>
          </cell>
          <cell r="E7099" t="str">
            <v>A</v>
          </cell>
          <cell r="F7099" t="str">
            <v>CHILD SUP CUST PAYMTS ZBA ACCT</v>
          </cell>
          <cell r="G7099" t="str">
            <v>3</v>
          </cell>
          <cell r="H7099" t="str">
            <v>3510</v>
          </cell>
        </row>
        <row r="7100">
          <cell r="A7100" t="str">
            <v>0050240560</v>
          </cell>
          <cell r="B7100" t="str">
            <v>00502</v>
          </cell>
          <cell r="C7100" t="str">
            <v>40560</v>
          </cell>
          <cell r="D7100">
            <v>41821</v>
          </cell>
          <cell r="E7100" t="str">
            <v>I</v>
          </cell>
          <cell r="F7100" t="str">
            <v>CHILD SUPPORT GOVERNMENT SHARE</v>
          </cell>
          <cell r="G7100" t="str">
            <v>6</v>
          </cell>
          <cell r="H7100" t="str">
            <v>3510</v>
          </cell>
        </row>
        <row r="7101">
          <cell r="A7101" t="str">
            <v>0050241402</v>
          </cell>
          <cell r="B7101" t="str">
            <v>00502</v>
          </cell>
          <cell r="C7101" t="str">
            <v>41402</v>
          </cell>
          <cell r="D7101">
            <v>732</v>
          </cell>
          <cell r="E7101" t="str">
            <v>A</v>
          </cell>
          <cell r="F7101" t="str">
            <v>FAMILY &amp; CHILDREN TRUST FUND</v>
          </cell>
          <cell r="G7101" t="str">
            <v>6</v>
          </cell>
          <cell r="H7101" t="str">
            <v>3630</v>
          </cell>
        </row>
        <row r="7102">
          <cell r="A7102" t="str">
            <v>0050241404</v>
          </cell>
          <cell r="B7102" t="str">
            <v>00502</v>
          </cell>
          <cell r="C7102" t="str">
            <v>41404</v>
          </cell>
          <cell r="D7102">
            <v>41821</v>
          </cell>
          <cell r="E7102" t="str">
            <v>A</v>
          </cell>
          <cell r="F7102" t="str">
            <v>ADOPTION SERVICES</v>
          </cell>
          <cell r="G7102" t="str">
            <v>6</v>
          </cell>
          <cell r="H7102" t="str">
            <v>3630</v>
          </cell>
        </row>
        <row r="7103">
          <cell r="A7103" t="str">
            <v>0050241406</v>
          </cell>
          <cell r="B7103" t="str">
            <v>00502</v>
          </cell>
          <cell r="C7103" t="str">
            <v>41406</v>
          </cell>
          <cell r="D7103">
            <v>40725</v>
          </cell>
          <cell r="E7103" t="str">
            <v>A</v>
          </cell>
          <cell r="F7103" t="str">
            <v>FAMILY AND CHILDREN SERVICES</v>
          </cell>
          <cell r="G7103" t="str">
            <v>6</v>
          </cell>
          <cell r="H7103" t="str">
            <v>3630</v>
          </cell>
        </row>
        <row r="7104">
          <cell r="A7104" t="str">
            <v>0050241410</v>
          </cell>
          <cell r="B7104" t="str">
            <v>00502</v>
          </cell>
          <cell r="C7104" t="str">
            <v>41410</v>
          </cell>
          <cell r="D7104">
            <v>40998</v>
          </cell>
          <cell r="E7104" t="str">
            <v>I</v>
          </cell>
          <cell r="F7104" t="str">
            <v>ADOPTION OPPORTUNITIES</v>
          </cell>
          <cell r="G7104" t="str">
            <v>5</v>
          </cell>
          <cell r="H7104" t="str">
            <v>3630</v>
          </cell>
        </row>
        <row r="7105">
          <cell r="A7105" t="str">
            <v>0050241420</v>
          </cell>
          <cell r="B7105" t="str">
            <v>00502</v>
          </cell>
          <cell r="C7105" t="str">
            <v>41420</v>
          </cell>
          <cell r="D7105">
            <v>41821</v>
          </cell>
          <cell r="E7105" t="str">
            <v>I</v>
          </cell>
          <cell r="F7105" t="str">
            <v>INTENSIVE FAMILY REUNIFICATION</v>
          </cell>
          <cell r="G7105" t="str">
            <v>6</v>
          </cell>
          <cell r="H7105" t="str">
            <v>3630</v>
          </cell>
        </row>
        <row r="7106">
          <cell r="A7106" t="str">
            <v>0050243920</v>
          </cell>
          <cell r="B7106" t="str">
            <v>00502</v>
          </cell>
          <cell r="C7106" t="str">
            <v>43920</v>
          </cell>
          <cell r="D7106">
            <v>40483</v>
          </cell>
          <cell r="E7106" t="str">
            <v>I</v>
          </cell>
          <cell r="F7106" t="str">
            <v>am cleanup</v>
          </cell>
          <cell r="G7106" t="str">
            <v/>
          </cell>
          <cell r="H7106" t="str">
            <v/>
          </cell>
        </row>
        <row r="7107">
          <cell r="A7107" t="str">
            <v>0050243930</v>
          </cell>
          <cell r="B7107" t="str">
            <v>00502</v>
          </cell>
          <cell r="C7107" t="str">
            <v>43930</v>
          </cell>
          <cell r="D7107">
            <v>40483</v>
          </cell>
          <cell r="E7107" t="str">
            <v>I</v>
          </cell>
          <cell r="F7107" t="str">
            <v>am cleanup</v>
          </cell>
          <cell r="G7107" t="str">
            <v/>
          </cell>
          <cell r="H7107" t="str">
            <v/>
          </cell>
        </row>
        <row r="7108">
          <cell r="A7108" t="str">
            <v>0050243950</v>
          </cell>
          <cell r="B7108" t="str">
            <v>00502</v>
          </cell>
          <cell r="C7108" t="str">
            <v>43950</v>
          </cell>
          <cell r="D7108">
            <v>40483</v>
          </cell>
          <cell r="E7108" t="str">
            <v>I</v>
          </cell>
          <cell r="F7108" t="str">
            <v>am cleanup</v>
          </cell>
          <cell r="G7108" t="str">
            <v/>
          </cell>
          <cell r="H7108" t="str">
            <v/>
          </cell>
        </row>
        <row r="7109">
          <cell r="A7109" t="str">
            <v>0050243960</v>
          </cell>
          <cell r="B7109" t="str">
            <v>00502</v>
          </cell>
          <cell r="C7109" t="str">
            <v>43960</v>
          </cell>
          <cell r="D7109">
            <v>40483</v>
          </cell>
          <cell r="E7109" t="str">
            <v>I</v>
          </cell>
          <cell r="F7109" t="str">
            <v>am cleanup</v>
          </cell>
          <cell r="G7109" t="str">
            <v/>
          </cell>
          <cell r="H7109" t="str">
            <v/>
          </cell>
        </row>
        <row r="7110">
          <cell r="A7110" t="str">
            <v>0050243980</v>
          </cell>
          <cell r="B7110" t="str">
            <v>00502</v>
          </cell>
          <cell r="C7110" t="str">
            <v>43980</v>
          </cell>
          <cell r="D7110">
            <v>40483</v>
          </cell>
          <cell r="E7110" t="str">
            <v>I</v>
          </cell>
          <cell r="F7110" t="str">
            <v>am cleanup</v>
          </cell>
          <cell r="G7110" t="str">
            <v/>
          </cell>
          <cell r="H7110" t="str">
            <v/>
          </cell>
        </row>
        <row r="7111">
          <cell r="A7111" t="str">
            <v>0050244030</v>
          </cell>
          <cell r="B7111" t="str">
            <v>00502</v>
          </cell>
          <cell r="C7111" t="str">
            <v>44030</v>
          </cell>
          <cell r="D7111">
            <v>40483</v>
          </cell>
          <cell r="E7111" t="str">
            <v>I</v>
          </cell>
          <cell r="F7111" t="str">
            <v>am cleanup</v>
          </cell>
          <cell r="G7111" t="str">
            <v/>
          </cell>
          <cell r="H7111" t="str">
            <v/>
          </cell>
        </row>
        <row r="7112">
          <cell r="A7112" t="str">
            <v>0050244080</v>
          </cell>
          <cell r="B7112" t="str">
            <v>00502</v>
          </cell>
          <cell r="C7112" t="str">
            <v>44080</v>
          </cell>
          <cell r="D7112">
            <v>40483</v>
          </cell>
          <cell r="E7112" t="str">
            <v>I</v>
          </cell>
          <cell r="F7112" t="str">
            <v>am cleanup</v>
          </cell>
          <cell r="G7112" t="str">
            <v/>
          </cell>
          <cell r="H7112" t="str">
            <v/>
          </cell>
        </row>
        <row r="7113">
          <cell r="A7113" t="str">
            <v>0050244090</v>
          </cell>
          <cell r="B7113" t="str">
            <v>00502</v>
          </cell>
          <cell r="C7113" t="str">
            <v>44090</v>
          </cell>
          <cell r="D7113">
            <v>40483</v>
          </cell>
          <cell r="E7113" t="str">
            <v>I</v>
          </cell>
          <cell r="F7113" t="str">
            <v>am cleanup</v>
          </cell>
          <cell r="G7113" t="str">
            <v/>
          </cell>
          <cell r="H7113" t="str">
            <v/>
          </cell>
        </row>
        <row r="7114">
          <cell r="A7114" t="str">
            <v>0050244110</v>
          </cell>
          <cell r="B7114" t="str">
            <v>00502</v>
          </cell>
          <cell r="C7114" t="str">
            <v>44110</v>
          </cell>
          <cell r="D7114">
            <v>40483</v>
          </cell>
          <cell r="E7114" t="str">
            <v>I</v>
          </cell>
          <cell r="F7114" t="str">
            <v>am cleanup</v>
          </cell>
          <cell r="G7114" t="str">
            <v/>
          </cell>
          <cell r="H7114" t="str">
            <v/>
          </cell>
        </row>
        <row r="7115">
          <cell r="A7115" t="str">
            <v>0050244120</v>
          </cell>
          <cell r="B7115" t="str">
            <v>00502</v>
          </cell>
          <cell r="C7115" t="str">
            <v>44120</v>
          </cell>
          <cell r="D7115">
            <v>40483</v>
          </cell>
          <cell r="E7115" t="str">
            <v>I</v>
          </cell>
          <cell r="F7115" t="str">
            <v>am cleanup</v>
          </cell>
          <cell r="G7115" t="str">
            <v/>
          </cell>
          <cell r="H7115" t="str">
            <v/>
          </cell>
        </row>
        <row r="7116">
          <cell r="A7116" t="str">
            <v>0050244170</v>
          </cell>
          <cell r="B7116" t="str">
            <v>00502</v>
          </cell>
          <cell r="C7116" t="str">
            <v>44170</v>
          </cell>
          <cell r="D7116">
            <v>40483</v>
          </cell>
          <cell r="E7116" t="str">
            <v>I</v>
          </cell>
          <cell r="F7116" t="str">
            <v>am cleanup</v>
          </cell>
          <cell r="G7116" t="str">
            <v/>
          </cell>
          <cell r="H7116" t="str">
            <v/>
          </cell>
        </row>
        <row r="7117">
          <cell r="A7117" t="str">
            <v>0050244210</v>
          </cell>
          <cell r="B7117" t="str">
            <v>00502</v>
          </cell>
          <cell r="C7117" t="str">
            <v>44210</v>
          </cell>
          <cell r="D7117">
            <v>40483</v>
          </cell>
          <cell r="E7117" t="str">
            <v>I</v>
          </cell>
          <cell r="F7117" t="str">
            <v>am cleanup</v>
          </cell>
          <cell r="G7117" t="str">
            <v/>
          </cell>
          <cell r="H7117" t="str">
            <v/>
          </cell>
        </row>
        <row r="7118">
          <cell r="A7118" t="str">
            <v>0050244230</v>
          </cell>
          <cell r="B7118" t="str">
            <v>00502</v>
          </cell>
          <cell r="C7118" t="str">
            <v>44230</v>
          </cell>
          <cell r="D7118">
            <v>40483</v>
          </cell>
          <cell r="E7118" t="str">
            <v>I</v>
          </cell>
          <cell r="F7118" t="str">
            <v>am cleanup</v>
          </cell>
          <cell r="G7118" t="str">
            <v/>
          </cell>
          <cell r="H7118" t="str">
            <v/>
          </cell>
        </row>
        <row r="7119">
          <cell r="A7119" t="str">
            <v>0050244240</v>
          </cell>
          <cell r="B7119" t="str">
            <v>00502</v>
          </cell>
          <cell r="C7119" t="str">
            <v>44240</v>
          </cell>
          <cell r="D7119">
            <v>40483</v>
          </cell>
          <cell r="E7119" t="str">
            <v>I</v>
          </cell>
          <cell r="F7119" t="str">
            <v>am cleanup</v>
          </cell>
          <cell r="G7119" t="str">
            <v/>
          </cell>
          <cell r="H7119" t="str">
            <v/>
          </cell>
        </row>
        <row r="7120">
          <cell r="A7120" t="str">
            <v>0050244250</v>
          </cell>
          <cell r="B7120" t="str">
            <v>00502</v>
          </cell>
          <cell r="C7120" t="str">
            <v>44250</v>
          </cell>
          <cell r="D7120">
            <v>40483</v>
          </cell>
          <cell r="E7120" t="str">
            <v>I</v>
          </cell>
          <cell r="F7120" t="str">
            <v>am cleanup</v>
          </cell>
          <cell r="G7120" t="str">
            <v/>
          </cell>
          <cell r="H7120" t="str">
            <v/>
          </cell>
        </row>
        <row r="7121">
          <cell r="A7121" t="str">
            <v>0050244270</v>
          </cell>
          <cell r="B7121" t="str">
            <v>00502</v>
          </cell>
          <cell r="C7121" t="str">
            <v>44270</v>
          </cell>
          <cell r="D7121">
            <v>40483</v>
          </cell>
          <cell r="E7121" t="str">
            <v>I</v>
          </cell>
          <cell r="F7121" t="str">
            <v>am cleanup</v>
          </cell>
          <cell r="G7121" t="str">
            <v/>
          </cell>
          <cell r="H7121" t="str">
            <v/>
          </cell>
        </row>
        <row r="7122">
          <cell r="A7122" t="str">
            <v>0050244280</v>
          </cell>
          <cell r="B7122" t="str">
            <v>00502</v>
          </cell>
          <cell r="C7122" t="str">
            <v>44280</v>
          </cell>
          <cell r="D7122">
            <v>40479</v>
          </cell>
          <cell r="E7122" t="str">
            <v>I</v>
          </cell>
          <cell r="F7122" t="str">
            <v>am cleanup</v>
          </cell>
          <cell r="G7122" t="str">
            <v/>
          </cell>
          <cell r="H7122" t="str">
            <v/>
          </cell>
        </row>
        <row r="7123">
          <cell r="A7123" t="str">
            <v>0050244290</v>
          </cell>
          <cell r="B7123" t="str">
            <v>00502</v>
          </cell>
          <cell r="C7123" t="str">
            <v>44290</v>
          </cell>
          <cell r="D7123">
            <v>40483</v>
          </cell>
          <cell r="E7123" t="str">
            <v>I</v>
          </cell>
          <cell r="F7123" t="str">
            <v>am cleanup</v>
          </cell>
          <cell r="G7123" t="str">
            <v/>
          </cell>
          <cell r="H7123" t="str">
            <v/>
          </cell>
        </row>
        <row r="7124">
          <cell r="A7124" t="str">
            <v>0050244300</v>
          </cell>
          <cell r="B7124" t="str">
            <v>00502</v>
          </cell>
          <cell r="C7124" t="str">
            <v>44300</v>
          </cell>
          <cell r="D7124">
            <v>40483</v>
          </cell>
          <cell r="E7124" t="str">
            <v>I</v>
          </cell>
          <cell r="F7124" t="str">
            <v>am cleanup</v>
          </cell>
          <cell r="G7124" t="str">
            <v/>
          </cell>
          <cell r="H7124" t="str">
            <v/>
          </cell>
        </row>
        <row r="7125">
          <cell r="A7125" t="str">
            <v>0050244310</v>
          </cell>
          <cell r="B7125" t="str">
            <v>00502</v>
          </cell>
          <cell r="C7125" t="str">
            <v>44310</v>
          </cell>
          <cell r="D7125">
            <v>40483</v>
          </cell>
          <cell r="E7125" t="str">
            <v>I</v>
          </cell>
          <cell r="F7125" t="str">
            <v>am cleanup</v>
          </cell>
          <cell r="G7125" t="str">
            <v/>
          </cell>
          <cell r="H7125" t="str">
            <v/>
          </cell>
        </row>
        <row r="7126">
          <cell r="A7126" t="str">
            <v>0050244360</v>
          </cell>
          <cell r="B7126" t="str">
            <v>00502</v>
          </cell>
          <cell r="C7126" t="str">
            <v>44360</v>
          </cell>
          <cell r="D7126">
            <v>40483</v>
          </cell>
          <cell r="E7126" t="str">
            <v>I</v>
          </cell>
          <cell r="F7126" t="str">
            <v>am cleanup</v>
          </cell>
          <cell r="G7126" t="str">
            <v/>
          </cell>
          <cell r="H7126" t="str">
            <v/>
          </cell>
        </row>
        <row r="7127">
          <cell r="A7127" t="str">
            <v>0050244390</v>
          </cell>
          <cell r="B7127" t="str">
            <v>00502</v>
          </cell>
          <cell r="C7127" t="str">
            <v>44390</v>
          </cell>
          <cell r="D7127">
            <v>40483</v>
          </cell>
          <cell r="E7127" t="str">
            <v>I</v>
          </cell>
          <cell r="F7127" t="str">
            <v>am cleanup</v>
          </cell>
          <cell r="G7127" t="str">
            <v/>
          </cell>
          <cell r="H7127" t="str">
            <v/>
          </cell>
        </row>
        <row r="7128">
          <cell r="A7128" t="str">
            <v>0050244410</v>
          </cell>
          <cell r="B7128" t="str">
            <v>00502</v>
          </cell>
          <cell r="C7128" t="str">
            <v>44410</v>
          </cell>
          <cell r="D7128">
            <v>40483</v>
          </cell>
          <cell r="E7128" t="str">
            <v>I</v>
          </cell>
          <cell r="F7128" t="str">
            <v>am cleanup</v>
          </cell>
          <cell r="G7128" t="str">
            <v/>
          </cell>
          <cell r="H7128" t="str">
            <v/>
          </cell>
        </row>
        <row r="7129">
          <cell r="A7129" t="str">
            <v>0050244420</v>
          </cell>
          <cell r="B7129" t="str">
            <v>00502</v>
          </cell>
          <cell r="C7129" t="str">
            <v>44420</v>
          </cell>
          <cell r="D7129">
            <v>40725</v>
          </cell>
          <cell r="E7129" t="str">
            <v>I</v>
          </cell>
          <cell r="F7129" t="str">
            <v>SSBG BUDGET</v>
          </cell>
          <cell r="G7129" t="str">
            <v>5</v>
          </cell>
          <cell r="H7129" t="str">
            <v>6000</v>
          </cell>
        </row>
        <row r="7130">
          <cell r="A7130" t="str">
            <v>0050244422</v>
          </cell>
          <cell r="B7130" t="str">
            <v>00502</v>
          </cell>
          <cell r="C7130" t="str">
            <v>44422</v>
          </cell>
          <cell r="D7130">
            <v>40998</v>
          </cell>
          <cell r="E7130" t="str">
            <v>A</v>
          </cell>
          <cell r="F7130" t="str">
            <v>FAMILY AND CHILDREN REIMBURSMN</v>
          </cell>
          <cell r="G7130" t="str">
            <v>5</v>
          </cell>
          <cell r="H7130" t="str">
            <v>3630</v>
          </cell>
        </row>
        <row r="7131">
          <cell r="A7131" t="str">
            <v>0050247420</v>
          </cell>
          <cell r="B7131" t="str">
            <v>00502</v>
          </cell>
          <cell r="C7131" t="str">
            <v>47420</v>
          </cell>
          <cell r="D7131">
            <v>40483</v>
          </cell>
          <cell r="E7131" t="str">
            <v>I</v>
          </cell>
          <cell r="F7131" t="str">
            <v>am cleanup</v>
          </cell>
          <cell r="G7131" t="str">
            <v/>
          </cell>
          <cell r="H7131" t="str">
            <v/>
          </cell>
        </row>
        <row r="7132">
          <cell r="A7132" t="str">
            <v>0050258038</v>
          </cell>
          <cell r="B7132" t="str">
            <v>00502</v>
          </cell>
          <cell r="C7132" t="str">
            <v>58038</v>
          </cell>
          <cell r="D7132">
            <v>732</v>
          </cell>
          <cell r="E7132" t="str">
            <v>A</v>
          </cell>
          <cell r="F7132" t="str">
            <v>Title IV-D Stimulus Funding</v>
          </cell>
          <cell r="G7132" t="str">
            <v>7</v>
          </cell>
          <cell r="H7132" t="str">
            <v>8000</v>
          </cell>
        </row>
        <row r="7133">
          <cell r="A7133" t="str">
            <v>0050258440</v>
          </cell>
          <cell r="B7133" t="str">
            <v>00502</v>
          </cell>
          <cell r="C7133" t="str">
            <v>58440</v>
          </cell>
          <cell r="D7133">
            <v>732</v>
          </cell>
          <cell r="E7133" t="str">
            <v>A</v>
          </cell>
          <cell r="F7133" t="str">
            <v>ADOPTION ASSISTANCE</v>
          </cell>
          <cell r="G7133" t="str">
            <v>7</v>
          </cell>
          <cell r="H7133" t="str">
            <v>8000</v>
          </cell>
        </row>
        <row r="7134">
          <cell r="A7134" t="str">
            <v>0050258450</v>
          </cell>
          <cell r="B7134" t="str">
            <v>00502</v>
          </cell>
          <cell r="C7134" t="str">
            <v>58450</v>
          </cell>
          <cell r="D7134">
            <v>732</v>
          </cell>
          <cell r="E7134" t="str">
            <v>A</v>
          </cell>
          <cell r="F7134" t="str">
            <v>FOSTER CARE</v>
          </cell>
          <cell r="G7134" t="str">
            <v>7</v>
          </cell>
          <cell r="H7134" t="str">
            <v>8000</v>
          </cell>
        </row>
        <row r="7135">
          <cell r="A7135" t="str">
            <v>0050260210</v>
          </cell>
          <cell r="B7135" t="str">
            <v>00502</v>
          </cell>
          <cell r="C7135" t="str">
            <v>60210</v>
          </cell>
          <cell r="D7135">
            <v>40071</v>
          </cell>
          <cell r="E7135" t="str">
            <v>I</v>
          </cell>
          <cell r="F7135" t="str">
            <v>Lt Gov DOEn Fund</v>
          </cell>
          <cell r="G7135" t="str">
            <v>7</v>
          </cell>
          <cell r="H7135" t="str">
            <v>8081</v>
          </cell>
        </row>
        <row r="7136">
          <cell r="A7136" t="str">
            <v>0050260420</v>
          </cell>
          <cell r="B7136" t="str">
            <v>00502</v>
          </cell>
          <cell r="C7136" t="str">
            <v>60420</v>
          </cell>
          <cell r="D7136">
            <v>40071</v>
          </cell>
          <cell r="E7136" t="str">
            <v>I</v>
          </cell>
          <cell r="F7136" t="str">
            <v>IPAS DHHS Fund</v>
          </cell>
          <cell r="G7136" t="str">
            <v>7</v>
          </cell>
          <cell r="H7136" t="str">
            <v>8093</v>
          </cell>
        </row>
        <row r="7137">
          <cell r="A7137" t="str">
            <v>0050260730</v>
          </cell>
          <cell r="B7137" t="str">
            <v>00502</v>
          </cell>
          <cell r="C7137" t="str">
            <v>60730</v>
          </cell>
          <cell r="D7137">
            <v>40071</v>
          </cell>
          <cell r="E7137" t="str">
            <v>I</v>
          </cell>
          <cell r="F7137" t="str">
            <v>DOR DHHS Fund</v>
          </cell>
          <cell r="G7137" t="str">
            <v>7</v>
          </cell>
          <cell r="H7137" t="str">
            <v>8093</v>
          </cell>
        </row>
        <row r="7138">
          <cell r="A7138" t="str">
            <v>0050261510</v>
          </cell>
          <cell r="B7138" t="str">
            <v>00502</v>
          </cell>
          <cell r="C7138" t="str">
            <v>61510</v>
          </cell>
          <cell r="D7138">
            <v>40071</v>
          </cell>
          <cell r="E7138" t="str">
            <v>I</v>
          </cell>
          <cell r="F7138" t="str">
            <v>IEDC SBA Fund</v>
          </cell>
          <cell r="G7138" t="str">
            <v>7</v>
          </cell>
          <cell r="H7138" t="str">
            <v>8059</v>
          </cell>
        </row>
        <row r="7139">
          <cell r="A7139" t="str">
            <v>0050261800</v>
          </cell>
          <cell r="B7139" t="str">
            <v>00502</v>
          </cell>
          <cell r="C7139" t="str">
            <v>61800</v>
          </cell>
          <cell r="D7139">
            <v>40071</v>
          </cell>
          <cell r="E7139" t="str">
            <v>I</v>
          </cell>
          <cell r="F7139" t="str">
            <v>DHS DHS Fund</v>
          </cell>
          <cell r="G7139" t="str">
            <v>7</v>
          </cell>
          <cell r="H7139" t="str">
            <v>8097</v>
          </cell>
        </row>
        <row r="7140">
          <cell r="A7140" t="str">
            <v>0050261910</v>
          </cell>
          <cell r="B7140" t="str">
            <v>00502</v>
          </cell>
          <cell r="C7140" t="str">
            <v>61910</v>
          </cell>
          <cell r="D7140">
            <v>41821</v>
          </cell>
          <cell r="E7140" t="str">
            <v>I</v>
          </cell>
          <cell r="F7140" t="str">
            <v>ISDH DHHS Fund</v>
          </cell>
          <cell r="G7140" t="str">
            <v>7</v>
          </cell>
          <cell r="H7140" t="str">
            <v>8093</v>
          </cell>
        </row>
        <row r="7141">
          <cell r="A7141" t="str">
            <v>0050262110</v>
          </cell>
          <cell r="B7141" t="str">
            <v>00502</v>
          </cell>
          <cell r="C7141" t="str">
            <v>62110</v>
          </cell>
          <cell r="D7141">
            <v>40071</v>
          </cell>
          <cell r="E7141" t="str">
            <v>I</v>
          </cell>
          <cell r="F7141" t="str">
            <v>FSSA DOEd Fund</v>
          </cell>
          <cell r="G7141" t="str">
            <v>7</v>
          </cell>
          <cell r="H7141" t="str">
            <v>8084</v>
          </cell>
        </row>
        <row r="7142">
          <cell r="A7142" t="str">
            <v>0050262130</v>
          </cell>
          <cell r="B7142" t="str">
            <v>00502</v>
          </cell>
          <cell r="C7142" t="str">
            <v>62130</v>
          </cell>
          <cell r="D7142">
            <v>41821</v>
          </cell>
          <cell r="E7142" t="str">
            <v>I</v>
          </cell>
          <cell r="F7142" t="str">
            <v>FSSA DHHS Fund</v>
          </cell>
          <cell r="G7142" t="str">
            <v>7</v>
          </cell>
          <cell r="H7142" t="str">
            <v>8093</v>
          </cell>
        </row>
        <row r="7143">
          <cell r="A7143" t="str">
            <v>0050262300</v>
          </cell>
          <cell r="B7143" t="str">
            <v>00502</v>
          </cell>
          <cell r="C7143" t="str">
            <v>62300</v>
          </cell>
          <cell r="D7143">
            <v>732</v>
          </cell>
          <cell r="E7143" t="str">
            <v>A</v>
          </cell>
          <cell r="F7143" t="str">
            <v>DCS DHHS Fund</v>
          </cell>
          <cell r="G7143" t="str">
            <v>7</v>
          </cell>
          <cell r="H7143" t="str">
            <v>8093</v>
          </cell>
        </row>
        <row r="7144">
          <cell r="A7144" t="str">
            <v>0050262310</v>
          </cell>
          <cell r="B7144" t="str">
            <v>00502</v>
          </cell>
          <cell r="C7144" t="str">
            <v>62310</v>
          </cell>
          <cell r="D7144">
            <v>40725</v>
          </cell>
          <cell r="E7144" t="str">
            <v>A</v>
          </cell>
          <cell r="F7144" t="str">
            <v>INDOT DOT Fund</v>
          </cell>
          <cell r="G7144" t="str">
            <v>7</v>
          </cell>
          <cell r="H7144" t="str">
            <v>8020</v>
          </cell>
        </row>
        <row r="7145">
          <cell r="A7145" t="str">
            <v>0050262410</v>
          </cell>
          <cell r="B7145" t="str">
            <v>00502</v>
          </cell>
          <cell r="C7145" t="str">
            <v>62410</v>
          </cell>
          <cell r="D7145">
            <v>40071</v>
          </cell>
          <cell r="E7145" t="str">
            <v>I</v>
          </cell>
          <cell r="F7145" t="str">
            <v>DWD DOL Fund</v>
          </cell>
          <cell r="G7145" t="str">
            <v>7</v>
          </cell>
          <cell r="H7145" t="str">
            <v>8017</v>
          </cell>
        </row>
        <row r="7146">
          <cell r="A7146" t="str">
            <v>0050262540</v>
          </cell>
          <cell r="B7146" t="str">
            <v>00502</v>
          </cell>
          <cell r="C7146" t="str">
            <v>62540</v>
          </cell>
          <cell r="D7146">
            <v>41821</v>
          </cell>
          <cell r="E7146" t="str">
            <v>I</v>
          </cell>
          <cell r="F7146" t="str">
            <v>DOC DHHS Fund</v>
          </cell>
          <cell r="G7146" t="str">
            <v>7</v>
          </cell>
          <cell r="H7146" t="str">
            <v>8093</v>
          </cell>
        </row>
        <row r="7147">
          <cell r="A7147" t="str">
            <v>0050262620</v>
          </cell>
          <cell r="B7147" t="str">
            <v>00502</v>
          </cell>
          <cell r="C7147" t="str">
            <v>62620</v>
          </cell>
          <cell r="D7147">
            <v>40071</v>
          </cell>
          <cell r="E7147" t="str">
            <v>I</v>
          </cell>
          <cell r="F7147" t="str">
            <v>DOE DOEd Fund</v>
          </cell>
          <cell r="G7147" t="str">
            <v>7</v>
          </cell>
          <cell r="H7147" t="str">
            <v>8084</v>
          </cell>
        </row>
        <row r="7148">
          <cell r="A7148" t="str">
            <v>0050289191</v>
          </cell>
          <cell r="B7148" t="str">
            <v>00502</v>
          </cell>
          <cell r="C7148" t="str">
            <v>89191</v>
          </cell>
          <cell r="D7148">
            <v>40071</v>
          </cell>
          <cell r="E7148" t="str">
            <v>I</v>
          </cell>
          <cell r="F7148" t="str">
            <v>CO- TITLE 20 PURCHASE SS CONTI</v>
          </cell>
          <cell r="G7148" t="str">
            <v>3</v>
          </cell>
          <cell r="H7148" t="str">
            <v>1000</v>
          </cell>
        </row>
        <row r="7149">
          <cell r="A7149" t="str">
            <v>0050289299</v>
          </cell>
          <cell r="B7149" t="str">
            <v>00502</v>
          </cell>
          <cell r="C7149" t="str">
            <v>89299</v>
          </cell>
          <cell r="D7149">
            <v>40725</v>
          </cell>
          <cell r="E7149" t="str">
            <v>I</v>
          </cell>
          <cell r="F7149" t="str">
            <v>CO- INACTIVATE-CHILD IMPACT ST</v>
          </cell>
          <cell r="G7149" t="str">
            <v>3</v>
          </cell>
          <cell r="H7149" t="str">
            <v>3630</v>
          </cell>
        </row>
        <row r="7150">
          <cell r="A7150" t="str">
            <v>0050289367</v>
          </cell>
          <cell r="B7150" t="str">
            <v>00502</v>
          </cell>
          <cell r="C7150" t="str">
            <v>89367</v>
          </cell>
          <cell r="D7150">
            <v>40483</v>
          </cell>
          <cell r="E7150" t="str">
            <v>I</v>
          </cell>
          <cell r="F7150" t="str">
            <v>am cleanup</v>
          </cell>
          <cell r="G7150" t="str">
            <v/>
          </cell>
          <cell r="H7150" t="str">
            <v/>
          </cell>
        </row>
        <row r="7151">
          <cell r="A7151" t="str">
            <v>0050289601</v>
          </cell>
          <cell r="B7151" t="str">
            <v>00502</v>
          </cell>
          <cell r="C7151" t="str">
            <v>89601</v>
          </cell>
          <cell r="D7151">
            <v>40725</v>
          </cell>
          <cell r="E7151" t="str">
            <v>I</v>
          </cell>
          <cell r="F7151" t="str">
            <v>Inactivate after year-end</v>
          </cell>
          <cell r="G7151" t="str">
            <v>4</v>
          </cell>
          <cell r="H7151" t="str">
            <v>1000</v>
          </cell>
        </row>
        <row r="7152">
          <cell r="A7152" t="str">
            <v>0050289609</v>
          </cell>
          <cell r="B7152" t="str">
            <v>00502</v>
          </cell>
          <cell r="C7152" t="str">
            <v>89609</v>
          </cell>
          <cell r="D7152">
            <v>40071</v>
          </cell>
          <cell r="E7152" t="str">
            <v>I</v>
          </cell>
          <cell r="F7152" t="str">
            <v>CO- TITLE 20 PURCHASE SS CONTI</v>
          </cell>
          <cell r="G7152" t="str">
            <v>4</v>
          </cell>
          <cell r="H7152" t="str">
            <v>1000</v>
          </cell>
        </row>
        <row r="7153">
          <cell r="A7153" t="str">
            <v>0050291753</v>
          </cell>
          <cell r="B7153" t="str">
            <v>00502</v>
          </cell>
          <cell r="C7153" t="str">
            <v>91753</v>
          </cell>
          <cell r="D7153">
            <v>40070</v>
          </cell>
          <cell r="E7153" t="str">
            <v>I</v>
          </cell>
          <cell r="F7153" t="str">
            <v>CO - DISPROPORTIONATE YOUTH CO</v>
          </cell>
          <cell r="G7153" t="str">
            <v/>
          </cell>
          <cell r="H7153" t="str">
            <v/>
          </cell>
        </row>
        <row r="7154">
          <cell r="A7154" t="str">
            <v>0050313160</v>
          </cell>
          <cell r="B7154" t="str">
            <v>00503</v>
          </cell>
          <cell r="C7154" t="str">
            <v>13160</v>
          </cell>
          <cell r="D7154">
            <v>732</v>
          </cell>
          <cell r="E7154" t="str">
            <v>A</v>
          </cell>
          <cell r="F7154" t="str">
            <v>MEDICAID DISAB ELIGIBILITY EXA</v>
          </cell>
          <cell r="G7154" t="str">
            <v>3</v>
          </cell>
          <cell r="H7154" t="str">
            <v>1000</v>
          </cell>
        </row>
        <row r="7155">
          <cell r="A7155" t="str">
            <v>0050313220</v>
          </cell>
          <cell r="B7155" t="str">
            <v>00503</v>
          </cell>
          <cell r="C7155" t="str">
            <v>13220</v>
          </cell>
          <cell r="D7155">
            <v>732</v>
          </cell>
          <cell r="E7155" t="str">
            <v>A</v>
          </cell>
          <cell r="F7155" t="str">
            <v>MEDICAID POLICY &amp; PLANNING</v>
          </cell>
          <cell r="G7155" t="str">
            <v>3</v>
          </cell>
          <cell r="H7155" t="str">
            <v>1000</v>
          </cell>
        </row>
        <row r="7156">
          <cell r="A7156" t="str">
            <v>0050315050</v>
          </cell>
          <cell r="B7156" t="str">
            <v>00503</v>
          </cell>
          <cell r="C7156" t="str">
            <v>15050</v>
          </cell>
          <cell r="D7156">
            <v>732</v>
          </cell>
          <cell r="E7156" t="str">
            <v>A</v>
          </cell>
          <cell r="F7156" t="str">
            <v>MEDICAID</v>
          </cell>
          <cell r="G7156" t="str">
            <v>3</v>
          </cell>
          <cell r="H7156" t="str">
            <v>1000</v>
          </cell>
        </row>
        <row r="7157">
          <cell r="A7157" t="str">
            <v>0050317016</v>
          </cell>
          <cell r="B7157" t="str">
            <v>00503</v>
          </cell>
          <cell r="C7157" t="str">
            <v>17016</v>
          </cell>
          <cell r="D7157">
            <v>732</v>
          </cell>
          <cell r="E7157" t="str">
            <v>A</v>
          </cell>
          <cell r="F7157" t="str">
            <v>MARION CNTY HLTH &amp; HOSPTIAL CR</v>
          </cell>
          <cell r="G7157" t="str">
            <v>3</v>
          </cell>
          <cell r="H7157" t="str">
            <v>1000</v>
          </cell>
        </row>
        <row r="7158">
          <cell r="A7158" t="str">
            <v>0050317026</v>
          </cell>
          <cell r="B7158" t="str">
            <v>00503</v>
          </cell>
          <cell r="C7158" t="str">
            <v>17026</v>
          </cell>
          <cell r="D7158">
            <v>732</v>
          </cell>
          <cell r="E7158" t="str">
            <v>A</v>
          </cell>
          <cell r="F7158" t="str">
            <v>MEDICAL ASSIST TO WARDS (MAW)</v>
          </cell>
          <cell r="G7158" t="str">
            <v>3</v>
          </cell>
          <cell r="H7158" t="str">
            <v>1000</v>
          </cell>
        </row>
        <row r="7159">
          <cell r="A7159" t="str">
            <v>0050317034</v>
          </cell>
          <cell r="B7159" t="str">
            <v>00503</v>
          </cell>
          <cell r="C7159" t="str">
            <v>17034</v>
          </cell>
          <cell r="D7159">
            <v>732</v>
          </cell>
          <cell r="E7159" t="str">
            <v>A</v>
          </cell>
          <cell r="F7159" t="str">
            <v>HEA 1001 2007 HSPITL CARE INDG</v>
          </cell>
          <cell r="G7159" t="str">
            <v>3</v>
          </cell>
          <cell r="H7159" t="str">
            <v>1000</v>
          </cell>
        </row>
        <row r="7160">
          <cell r="A7160" t="str">
            <v>0050330010</v>
          </cell>
          <cell r="B7160" t="str">
            <v>00503</v>
          </cell>
          <cell r="C7160" t="str">
            <v>30010</v>
          </cell>
          <cell r="D7160">
            <v>732</v>
          </cell>
          <cell r="E7160" t="str">
            <v>A</v>
          </cell>
          <cell r="F7160" t="str">
            <v>MEDICAID ASSISTANCE</v>
          </cell>
          <cell r="G7160" t="str">
            <v>7</v>
          </cell>
          <cell r="H7160" t="str">
            <v>3530</v>
          </cell>
        </row>
        <row r="7161">
          <cell r="A7161" t="str">
            <v>0050330414</v>
          </cell>
          <cell r="B7161" t="str">
            <v>00503</v>
          </cell>
          <cell r="C7161" t="str">
            <v>30414</v>
          </cell>
          <cell r="D7161">
            <v>41426</v>
          </cell>
          <cell r="E7161" t="str">
            <v>A</v>
          </cell>
          <cell r="F7161" t="str">
            <v>IN PRESCRIPTION DRUG ACCOUNT-P</v>
          </cell>
          <cell r="G7161" t="str">
            <v>5</v>
          </cell>
          <cell r="H7161" t="str">
            <v>6330</v>
          </cell>
        </row>
        <row r="7162">
          <cell r="A7162" t="str">
            <v>0050330444</v>
          </cell>
          <cell r="B7162" t="str">
            <v>00503</v>
          </cell>
          <cell r="C7162" t="str">
            <v>30444</v>
          </cell>
          <cell r="D7162">
            <v>41821</v>
          </cell>
          <cell r="E7162" t="str">
            <v>I</v>
          </cell>
          <cell r="F7162" t="str">
            <v>INDEPENDENT LIVING TRANS SERV</v>
          </cell>
          <cell r="G7162" t="str">
            <v>5</v>
          </cell>
          <cell r="H7162" t="str">
            <v>6330</v>
          </cell>
        </row>
        <row r="7163">
          <cell r="A7163" t="str">
            <v>0050333610</v>
          </cell>
          <cell r="B7163" t="str">
            <v>00503</v>
          </cell>
          <cell r="C7163" t="str">
            <v>33610</v>
          </cell>
          <cell r="D7163">
            <v>40505</v>
          </cell>
          <cell r="E7163" t="str">
            <v>I</v>
          </cell>
          <cell r="F7163" t="str">
            <v>Per SBA</v>
          </cell>
          <cell r="G7163" t="str">
            <v>5</v>
          </cell>
          <cell r="H7163" t="str">
            <v>2400</v>
          </cell>
        </row>
        <row r="7164">
          <cell r="A7164" t="str">
            <v>0050337310</v>
          </cell>
          <cell r="B7164" t="str">
            <v>00503</v>
          </cell>
          <cell r="C7164" t="str">
            <v>37310</v>
          </cell>
          <cell r="D7164">
            <v>732</v>
          </cell>
          <cell r="E7164" t="str">
            <v>A</v>
          </cell>
          <cell r="F7164" t="str">
            <v>HOSPITAL CARE FOR THE INDIGENT</v>
          </cell>
          <cell r="G7164" t="str">
            <v>5</v>
          </cell>
          <cell r="H7164" t="str">
            <v>2900</v>
          </cell>
        </row>
        <row r="7165">
          <cell r="A7165" t="str">
            <v>0050340530</v>
          </cell>
          <cell r="B7165" t="str">
            <v>00503</v>
          </cell>
          <cell r="C7165" t="str">
            <v>40530</v>
          </cell>
          <cell r="D7165">
            <v>41456</v>
          </cell>
          <cell r="E7165" t="str">
            <v>A</v>
          </cell>
          <cell r="F7165" t="str">
            <v>Revenue Recovery</v>
          </cell>
          <cell r="G7165" t="str">
            <v>6</v>
          </cell>
          <cell r="H7165" t="str">
            <v>3510</v>
          </cell>
        </row>
        <row r="7166">
          <cell r="A7166" t="str">
            <v>0050340610</v>
          </cell>
          <cell r="B7166" t="str">
            <v>00503</v>
          </cell>
          <cell r="C7166" t="str">
            <v>40610</v>
          </cell>
          <cell r="D7166">
            <v>732</v>
          </cell>
          <cell r="E7166" t="str">
            <v>A</v>
          </cell>
          <cell r="F7166" t="str">
            <v>CLOSURE AND CONVERSION FUND</v>
          </cell>
          <cell r="G7166" t="str">
            <v>5</v>
          </cell>
          <cell r="H7166" t="str">
            <v>3530</v>
          </cell>
        </row>
        <row r="7167">
          <cell r="A7167" t="str">
            <v>0050346985</v>
          </cell>
          <cell r="B7167" t="str">
            <v>00503</v>
          </cell>
          <cell r="C7167" t="str">
            <v>46985</v>
          </cell>
          <cell r="D7167">
            <v>41275</v>
          </cell>
          <cell r="E7167" t="str">
            <v>A</v>
          </cell>
          <cell r="F7167" t="str">
            <v>MEDICAID INDIGENT CARE TRUST</v>
          </cell>
          <cell r="G7167" t="str">
            <v>6</v>
          </cell>
          <cell r="H7167" t="str">
            <v>8093</v>
          </cell>
        </row>
        <row r="7168">
          <cell r="A7168" t="str">
            <v>0050347865</v>
          </cell>
          <cell r="B7168" t="str">
            <v>00503</v>
          </cell>
          <cell r="C7168" t="str">
            <v>47865</v>
          </cell>
          <cell r="D7168">
            <v>732</v>
          </cell>
          <cell r="E7168" t="str">
            <v>A</v>
          </cell>
          <cell r="F7168" t="str">
            <v>MEDICAID ESTATE RECOVERY</v>
          </cell>
          <cell r="G7168" t="str">
            <v>6</v>
          </cell>
          <cell r="H7168" t="str">
            <v>6000</v>
          </cell>
        </row>
        <row r="7169">
          <cell r="A7169" t="str">
            <v>0050353520</v>
          </cell>
          <cell r="B7169" t="str">
            <v>00503</v>
          </cell>
          <cell r="C7169" t="str">
            <v>53520</v>
          </cell>
          <cell r="D7169">
            <v>41426</v>
          </cell>
          <cell r="E7169" t="str">
            <v>A</v>
          </cell>
          <cell r="F7169" t="str">
            <v>INDIANA CHECK-UP PLAN</v>
          </cell>
          <cell r="G7169" t="str">
            <v>5</v>
          </cell>
          <cell r="H7169" t="str">
            <v>5310</v>
          </cell>
        </row>
        <row r="7170">
          <cell r="A7170" t="str">
            <v>0050355110</v>
          </cell>
          <cell r="B7170" t="str">
            <v>00503</v>
          </cell>
          <cell r="C7170" t="str">
            <v>55110</v>
          </cell>
          <cell r="D7170">
            <v>40360</v>
          </cell>
          <cell r="E7170" t="str">
            <v>A</v>
          </cell>
          <cell r="F7170" t="str">
            <v>Medicaid Revenue</v>
          </cell>
          <cell r="G7170" t="str">
            <v>6</v>
          </cell>
          <cell r="H7170" t="str">
            <v>3530</v>
          </cell>
        </row>
        <row r="7171">
          <cell r="A7171" t="str">
            <v>0050355111</v>
          </cell>
          <cell r="B7171" t="str">
            <v>00503</v>
          </cell>
          <cell r="C7171" t="str">
            <v>55111</v>
          </cell>
          <cell r="D7171">
            <v>732</v>
          </cell>
          <cell r="E7171" t="str">
            <v>A</v>
          </cell>
          <cell r="F7171" t="str">
            <v>Hospital Assessment Fee (HAF)</v>
          </cell>
          <cell r="G7171" t="str">
            <v>5</v>
          </cell>
          <cell r="H7171" t="str">
            <v>3530</v>
          </cell>
        </row>
        <row r="7172">
          <cell r="A7172" t="str">
            <v>0050358029</v>
          </cell>
          <cell r="B7172" t="str">
            <v>00503</v>
          </cell>
          <cell r="C7172" t="str">
            <v>58029</v>
          </cell>
          <cell r="D7172">
            <v>41082</v>
          </cell>
          <cell r="E7172" t="str">
            <v>A</v>
          </cell>
          <cell r="F7172" t="str">
            <v>Qualifying Individual</v>
          </cell>
          <cell r="G7172" t="str">
            <v>7</v>
          </cell>
          <cell r="H7172" t="str">
            <v>8000</v>
          </cell>
        </row>
        <row r="7173">
          <cell r="A7173" t="str">
            <v>0050358030</v>
          </cell>
          <cell r="B7173" t="str">
            <v>00503</v>
          </cell>
          <cell r="C7173" t="str">
            <v>58030</v>
          </cell>
          <cell r="D7173">
            <v>732</v>
          </cell>
          <cell r="E7173" t="str">
            <v>A</v>
          </cell>
          <cell r="F7173" t="str">
            <v>MEDICAID FMAP (REGULAR)</v>
          </cell>
          <cell r="G7173" t="str">
            <v>7</v>
          </cell>
          <cell r="H7173" t="str">
            <v>8000</v>
          </cell>
        </row>
        <row r="7174">
          <cell r="A7174" t="str">
            <v>0050358040</v>
          </cell>
          <cell r="B7174" t="str">
            <v>00503</v>
          </cell>
          <cell r="C7174" t="str">
            <v>58040</v>
          </cell>
          <cell r="D7174">
            <v>732</v>
          </cell>
          <cell r="E7174" t="str">
            <v>A</v>
          </cell>
          <cell r="F7174" t="str">
            <v>MEDICAID FMAP (IGT)</v>
          </cell>
          <cell r="G7174" t="str">
            <v>7</v>
          </cell>
          <cell r="H7174" t="str">
            <v>8000</v>
          </cell>
        </row>
        <row r="7175">
          <cell r="A7175" t="str">
            <v>0050358079</v>
          </cell>
          <cell r="B7175" t="str">
            <v>00503</v>
          </cell>
          <cell r="C7175" t="str">
            <v>58079</v>
          </cell>
          <cell r="D7175">
            <v>41082</v>
          </cell>
          <cell r="E7175" t="str">
            <v>A</v>
          </cell>
          <cell r="F7175" t="str">
            <v>HIT Admin ARRA</v>
          </cell>
          <cell r="G7175" t="str">
            <v>7</v>
          </cell>
          <cell r="H7175" t="str">
            <v>8000</v>
          </cell>
        </row>
        <row r="7176">
          <cell r="A7176" t="str">
            <v>0050360100</v>
          </cell>
          <cell r="B7176" t="str">
            <v>00503</v>
          </cell>
          <cell r="C7176" t="str">
            <v>60100</v>
          </cell>
          <cell r="D7176">
            <v>40071</v>
          </cell>
          <cell r="E7176" t="str">
            <v>I</v>
          </cell>
          <cell r="F7176" t="str">
            <v>ICJI DOJ Fund</v>
          </cell>
          <cell r="G7176" t="str">
            <v>7</v>
          </cell>
          <cell r="H7176" t="str">
            <v>8016</v>
          </cell>
        </row>
        <row r="7177">
          <cell r="A7177" t="str">
            <v>0050362110</v>
          </cell>
          <cell r="B7177" t="str">
            <v>00503</v>
          </cell>
          <cell r="C7177" t="str">
            <v>62110</v>
          </cell>
          <cell r="D7177">
            <v>40071</v>
          </cell>
          <cell r="E7177" t="str">
            <v>I</v>
          </cell>
          <cell r="F7177" t="str">
            <v>FSSA DOEd Fund</v>
          </cell>
          <cell r="G7177" t="str">
            <v>7</v>
          </cell>
          <cell r="H7177" t="str">
            <v>8084</v>
          </cell>
        </row>
        <row r="7178">
          <cell r="A7178" t="str">
            <v>0050362130</v>
          </cell>
          <cell r="B7178" t="str">
            <v>00503</v>
          </cell>
          <cell r="C7178" t="str">
            <v>62130</v>
          </cell>
          <cell r="D7178">
            <v>732</v>
          </cell>
          <cell r="E7178" t="str">
            <v>A</v>
          </cell>
          <cell r="F7178" t="str">
            <v>FSSA DHHS Fund</v>
          </cell>
          <cell r="G7178" t="str">
            <v>7</v>
          </cell>
          <cell r="H7178" t="str">
            <v>8093</v>
          </cell>
        </row>
        <row r="7179">
          <cell r="A7179" t="str">
            <v>0050362300</v>
          </cell>
          <cell r="B7179" t="str">
            <v>00503</v>
          </cell>
          <cell r="C7179" t="str">
            <v>62300</v>
          </cell>
          <cell r="D7179">
            <v>40071</v>
          </cell>
          <cell r="E7179" t="str">
            <v>I</v>
          </cell>
          <cell r="F7179" t="str">
            <v>DCS DHHS Fund</v>
          </cell>
          <cell r="G7179" t="str">
            <v>7</v>
          </cell>
          <cell r="H7179" t="str">
            <v>8093</v>
          </cell>
        </row>
        <row r="7180">
          <cell r="A7180" t="str">
            <v>0050389491</v>
          </cell>
          <cell r="B7180" t="str">
            <v>00503</v>
          </cell>
          <cell r="C7180" t="str">
            <v>89491</v>
          </cell>
          <cell r="D7180">
            <v>40360</v>
          </cell>
          <cell r="E7180" t="str">
            <v>I</v>
          </cell>
          <cell r="F7180" t="str">
            <v>Inactivate after Year-end</v>
          </cell>
          <cell r="G7180" t="str">
            <v>3</v>
          </cell>
          <cell r="H7180" t="str">
            <v>6000</v>
          </cell>
        </row>
        <row r="7181">
          <cell r="A7181" t="str">
            <v>0050389911</v>
          </cell>
          <cell r="B7181" t="str">
            <v>00503</v>
          </cell>
          <cell r="C7181" t="str">
            <v>89911</v>
          </cell>
          <cell r="D7181">
            <v>40071</v>
          </cell>
          <cell r="E7181" t="str">
            <v>I</v>
          </cell>
          <cell r="F7181" t="str">
            <v>ERROR FUND CENTER</v>
          </cell>
          <cell r="G7181" t="str">
            <v>3</v>
          </cell>
          <cell r="H7181" t="str">
            <v>6000</v>
          </cell>
        </row>
        <row r="7182">
          <cell r="A7182" t="str">
            <v>0050516640</v>
          </cell>
          <cell r="B7182" t="str">
            <v>00505</v>
          </cell>
          <cell r="C7182" t="str">
            <v>16640</v>
          </cell>
          <cell r="D7182">
            <v>732</v>
          </cell>
          <cell r="E7182" t="str">
            <v>A</v>
          </cell>
          <cell r="F7182" t="str">
            <v>EDUCATION EMPLOY RELATIONS BD</v>
          </cell>
          <cell r="G7182" t="str">
            <v>3</v>
          </cell>
          <cell r="H7182" t="str">
            <v>1000</v>
          </cell>
        </row>
        <row r="7183">
          <cell r="A7183" t="str">
            <v>0050517360</v>
          </cell>
          <cell r="B7183" t="str">
            <v>00505</v>
          </cell>
          <cell r="C7183" t="str">
            <v>17360</v>
          </cell>
          <cell r="D7183">
            <v>732</v>
          </cell>
          <cell r="E7183" t="str">
            <v>I</v>
          </cell>
          <cell r="F7183" t="str">
            <v>PUBLIC EMPLOYEE RELATIONS BD</v>
          </cell>
          <cell r="G7183" t="str">
            <v>3</v>
          </cell>
          <cell r="H7183" t="str">
            <v>1000</v>
          </cell>
        </row>
        <row r="7184">
          <cell r="A7184" t="str">
            <v>0051010371</v>
          </cell>
          <cell r="B7184" t="str">
            <v>00510</v>
          </cell>
          <cell r="C7184" t="str">
            <v>10371</v>
          </cell>
          <cell r="D7184">
            <v>732</v>
          </cell>
          <cell r="E7184" t="str">
            <v>A</v>
          </cell>
          <cell r="F7184" t="str">
            <v>Serve Indiana Admin</v>
          </cell>
          <cell r="G7184" t="str">
            <v>3</v>
          </cell>
          <cell r="H7184" t="str">
            <v>1000</v>
          </cell>
        </row>
        <row r="7185">
          <cell r="A7185" t="str">
            <v>0051010470</v>
          </cell>
          <cell r="B7185" t="str">
            <v>00510</v>
          </cell>
          <cell r="C7185" t="str">
            <v>10470</v>
          </cell>
          <cell r="D7185">
            <v>40360</v>
          </cell>
          <cell r="E7185" t="str">
            <v>I</v>
          </cell>
          <cell r="F7185" t="str">
            <v>Inactivate after Year-end</v>
          </cell>
          <cell r="G7185" t="str">
            <v>3</v>
          </cell>
          <cell r="H7185" t="str">
            <v>1000</v>
          </cell>
        </row>
        <row r="7186">
          <cell r="A7186" t="str">
            <v>0051012555</v>
          </cell>
          <cell r="B7186" t="str">
            <v>00510</v>
          </cell>
          <cell r="C7186" t="str">
            <v>12555</v>
          </cell>
          <cell r="D7186">
            <v>732</v>
          </cell>
          <cell r="E7186" t="str">
            <v>A</v>
          </cell>
          <cell r="F7186" t="str">
            <v>Adult Education Distribution</v>
          </cell>
          <cell r="G7186" t="str">
            <v>3</v>
          </cell>
          <cell r="H7186" t="str">
            <v>1000</v>
          </cell>
        </row>
        <row r="7187">
          <cell r="A7187" t="str">
            <v>0051012730</v>
          </cell>
          <cell r="B7187" t="str">
            <v>00510</v>
          </cell>
          <cell r="C7187" t="str">
            <v>12730</v>
          </cell>
          <cell r="D7187">
            <v>40071</v>
          </cell>
          <cell r="E7187" t="str">
            <v>I</v>
          </cell>
          <cell r="F7187" t="str">
            <v>STATE SUPPLEMENT TO SSBG</v>
          </cell>
          <cell r="G7187" t="str">
            <v>3</v>
          </cell>
          <cell r="H7187" t="str">
            <v>1000</v>
          </cell>
        </row>
        <row r="7188">
          <cell r="A7188" t="str">
            <v>0051013089</v>
          </cell>
          <cell r="B7188" t="str">
            <v>00510</v>
          </cell>
          <cell r="C7188" t="str">
            <v>13089</v>
          </cell>
          <cell r="D7188">
            <v>41426</v>
          </cell>
          <cell r="E7188" t="str">
            <v>A</v>
          </cell>
          <cell r="F7188" t="str">
            <v>Work Indiana Program</v>
          </cell>
          <cell r="G7188" t="str">
            <v>3</v>
          </cell>
          <cell r="H7188" t="str">
            <v>1000</v>
          </cell>
        </row>
        <row r="7189">
          <cell r="A7189" t="str">
            <v>0051013091</v>
          </cell>
          <cell r="B7189" t="str">
            <v>00510</v>
          </cell>
          <cell r="C7189" t="str">
            <v>13091</v>
          </cell>
          <cell r="D7189">
            <v>41426</v>
          </cell>
          <cell r="E7189" t="str">
            <v>A</v>
          </cell>
          <cell r="F7189" t="str">
            <v>Dropout Prevention</v>
          </cell>
          <cell r="G7189" t="str">
            <v>3</v>
          </cell>
          <cell r="H7189" t="str">
            <v>1000</v>
          </cell>
        </row>
        <row r="7190">
          <cell r="A7190" t="str">
            <v>0051013890</v>
          </cell>
          <cell r="B7190" t="str">
            <v>00510</v>
          </cell>
          <cell r="C7190" t="str">
            <v>13890</v>
          </cell>
          <cell r="D7190">
            <v>41821</v>
          </cell>
          <cell r="E7190" t="str">
            <v>A</v>
          </cell>
          <cell r="F7190" t="str">
            <v>COMMISSION PROPRIETARY ED</v>
          </cell>
          <cell r="G7190" t="str">
            <v>3</v>
          </cell>
          <cell r="H7190" t="str">
            <v>1000</v>
          </cell>
        </row>
        <row r="7191">
          <cell r="A7191" t="str">
            <v>0051014061</v>
          </cell>
          <cell r="B7191" t="str">
            <v>00510</v>
          </cell>
          <cell r="C7191" t="str">
            <v>14061</v>
          </cell>
          <cell r="D7191">
            <v>732</v>
          </cell>
          <cell r="E7191" t="str">
            <v>A</v>
          </cell>
          <cell r="F7191" t="str">
            <v>Adult Vocational Education</v>
          </cell>
          <cell r="G7191" t="str">
            <v>3</v>
          </cell>
          <cell r="H7191" t="str">
            <v>1000</v>
          </cell>
        </row>
        <row r="7192">
          <cell r="A7192" t="str">
            <v>0051014090</v>
          </cell>
          <cell r="B7192" t="str">
            <v>00510</v>
          </cell>
          <cell r="C7192" t="str">
            <v>14090</v>
          </cell>
          <cell r="D7192">
            <v>732</v>
          </cell>
          <cell r="E7192" t="str">
            <v>I</v>
          </cell>
          <cell r="F7192" t="str">
            <v>VOCATIONAL EDUC EQUIP REPLACE</v>
          </cell>
          <cell r="G7192" t="str">
            <v>3</v>
          </cell>
          <cell r="H7192" t="str">
            <v>1000</v>
          </cell>
        </row>
        <row r="7193">
          <cell r="A7193" t="str">
            <v>0051014545</v>
          </cell>
          <cell r="B7193" t="str">
            <v>00510</v>
          </cell>
          <cell r="C7193" t="str">
            <v>14545</v>
          </cell>
          <cell r="D7193">
            <v>40725</v>
          </cell>
          <cell r="E7193" t="str">
            <v>A</v>
          </cell>
          <cell r="F7193" t="str">
            <v>COMMISSN HISPANIC/LATINO AFFAI</v>
          </cell>
          <cell r="G7193" t="str">
            <v>5</v>
          </cell>
          <cell r="H7193" t="str">
            <v>1000</v>
          </cell>
        </row>
        <row r="7194">
          <cell r="A7194" t="str">
            <v>0051014660</v>
          </cell>
          <cell r="B7194" t="str">
            <v>00510</v>
          </cell>
          <cell r="C7194" t="str">
            <v>14660</v>
          </cell>
          <cell r="D7194">
            <v>732</v>
          </cell>
          <cell r="E7194" t="str">
            <v>A</v>
          </cell>
          <cell r="F7194" t="str">
            <v>WOMEN'S COMMISSION</v>
          </cell>
          <cell r="G7194" t="str">
            <v>3</v>
          </cell>
          <cell r="H7194" t="str">
            <v>1000</v>
          </cell>
        </row>
        <row r="7195">
          <cell r="A7195" t="str">
            <v>0051014890</v>
          </cell>
          <cell r="B7195" t="str">
            <v>00510</v>
          </cell>
          <cell r="C7195" t="str">
            <v>14890</v>
          </cell>
          <cell r="D7195">
            <v>732</v>
          </cell>
          <cell r="E7195" t="str">
            <v>A</v>
          </cell>
          <cell r="F7195" t="str">
            <v>NATIVE AMER INDIAN AFFAIRS COM</v>
          </cell>
          <cell r="G7195" t="str">
            <v>3</v>
          </cell>
          <cell r="H7195" t="str">
            <v>1000</v>
          </cell>
        </row>
        <row r="7196">
          <cell r="A7196" t="str">
            <v>0051015380</v>
          </cell>
          <cell r="B7196" t="str">
            <v>00510</v>
          </cell>
          <cell r="C7196" t="str">
            <v>15380</v>
          </cell>
          <cell r="D7196">
            <v>732</v>
          </cell>
          <cell r="E7196" t="str">
            <v>I</v>
          </cell>
          <cell r="F7196" t="str">
            <v>OPPORTUNITY INDUSTRIALIZATION</v>
          </cell>
          <cell r="G7196" t="str">
            <v>3</v>
          </cell>
          <cell r="H7196" t="str">
            <v>1000</v>
          </cell>
        </row>
        <row r="7197">
          <cell r="A7197" t="str">
            <v>0051015950</v>
          </cell>
          <cell r="B7197" t="str">
            <v>00510</v>
          </cell>
          <cell r="C7197" t="str">
            <v>15950</v>
          </cell>
          <cell r="D7197">
            <v>732</v>
          </cell>
          <cell r="E7197" t="str">
            <v>A</v>
          </cell>
          <cell r="F7197" t="str">
            <v>EMPLOYMENT &amp; TRAINING-ADMIN</v>
          </cell>
          <cell r="G7197" t="str">
            <v>3</v>
          </cell>
          <cell r="H7197" t="str">
            <v>1000</v>
          </cell>
        </row>
        <row r="7198">
          <cell r="A7198" t="str">
            <v>0051016080</v>
          </cell>
          <cell r="B7198" t="str">
            <v>00510</v>
          </cell>
          <cell r="C7198" t="str">
            <v>16080</v>
          </cell>
          <cell r="D7198">
            <v>732</v>
          </cell>
          <cell r="E7198" t="str">
            <v>A</v>
          </cell>
          <cell r="F7198" t="str">
            <v>JOB TRAINING PARTNERSHIP ACT</v>
          </cell>
          <cell r="G7198" t="str">
            <v>3</v>
          </cell>
          <cell r="H7198" t="str">
            <v>1000</v>
          </cell>
        </row>
        <row r="7199">
          <cell r="A7199" t="str">
            <v>0051016470</v>
          </cell>
          <cell r="B7199" t="str">
            <v>00510</v>
          </cell>
          <cell r="C7199" t="str">
            <v>16470</v>
          </cell>
          <cell r="D7199">
            <v>732</v>
          </cell>
          <cell r="E7199" t="str">
            <v>I</v>
          </cell>
          <cell r="F7199" t="str">
            <v>OFFICE WORKFORCE LITERACY</v>
          </cell>
          <cell r="G7199" t="str">
            <v>3</v>
          </cell>
          <cell r="H7199" t="str">
            <v>1000</v>
          </cell>
        </row>
        <row r="7200">
          <cell r="A7200" t="str">
            <v>0051017120</v>
          </cell>
          <cell r="B7200" t="str">
            <v>00510</v>
          </cell>
          <cell r="C7200" t="str">
            <v>17120</v>
          </cell>
          <cell r="D7200">
            <v>41821</v>
          </cell>
          <cell r="E7200" t="str">
            <v>I</v>
          </cell>
          <cell r="F7200" t="str">
            <v>SEXUAL ASSAULT VICTIMS ASSIST</v>
          </cell>
          <cell r="G7200" t="str">
            <v>5</v>
          </cell>
          <cell r="H7200" t="str">
            <v>1000</v>
          </cell>
        </row>
        <row r="7201">
          <cell r="A7201" t="str">
            <v>0051017160</v>
          </cell>
          <cell r="B7201" t="str">
            <v>00510</v>
          </cell>
          <cell r="C7201" t="str">
            <v>17160</v>
          </cell>
          <cell r="D7201">
            <v>732</v>
          </cell>
          <cell r="E7201" t="str">
            <v>I</v>
          </cell>
          <cell r="F7201" t="str">
            <v>PUBLIC LAW 30 ACTS 1979</v>
          </cell>
          <cell r="G7201" t="str">
            <v>5</v>
          </cell>
          <cell r="H7201" t="str">
            <v>1000</v>
          </cell>
        </row>
        <row r="7202">
          <cell r="A7202" t="str">
            <v>0051017700</v>
          </cell>
          <cell r="B7202" t="str">
            <v>00510</v>
          </cell>
          <cell r="C7202" t="str">
            <v>17700</v>
          </cell>
          <cell r="D7202">
            <v>732</v>
          </cell>
          <cell r="E7202" t="str">
            <v>A</v>
          </cell>
          <cell r="F7202" t="str">
            <v>STATE WORKFORCE DEVELOPMENT FD</v>
          </cell>
          <cell r="G7202" t="str">
            <v>5</v>
          </cell>
          <cell r="H7202" t="str">
            <v>1000</v>
          </cell>
        </row>
        <row r="7203">
          <cell r="A7203" t="str">
            <v>0051019260</v>
          </cell>
          <cell r="B7203" t="str">
            <v>00510</v>
          </cell>
          <cell r="C7203" t="str">
            <v>19260</v>
          </cell>
          <cell r="D7203">
            <v>732</v>
          </cell>
          <cell r="E7203" t="str">
            <v>A</v>
          </cell>
          <cell r="F7203" t="str">
            <v>DWD GF Constr Fund</v>
          </cell>
          <cell r="G7203" t="str">
            <v>7</v>
          </cell>
          <cell r="H7203" t="str">
            <v>1000</v>
          </cell>
        </row>
        <row r="7204">
          <cell r="A7204" t="str">
            <v>0051030432</v>
          </cell>
          <cell r="B7204" t="str">
            <v>00510</v>
          </cell>
          <cell r="C7204" t="str">
            <v>30432</v>
          </cell>
          <cell r="D7204">
            <v>41821</v>
          </cell>
          <cell r="E7204" t="str">
            <v>I</v>
          </cell>
          <cell r="F7204" t="str">
            <v>COMM ON HISPANIC/LATINO AFFAIR</v>
          </cell>
          <cell r="G7204" t="str">
            <v>5</v>
          </cell>
          <cell r="H7204" t="str">
            <v>6330</v>
          </cell>
        </row>
        <row r="7205">
          <cell r="A7205" t="str">
            <v>0051044020</v>
          </cell>
          <cell r="B7205" t="str">
            <v>00510</v>
          </cell>
          <cell r="C7205" t="str">
            <v>44020</v>
          </cell>
          <cell r="D7205">
            <v>732</v>
          </cell>
          <cell r="E7205" t="str">
            <v>I</v>
          </cell>
          <cell r="F7205" t="str">
            <v>TITLE III DISLOCATED WORKER</v>
          </cell>
          <cell r="G7205" t="str">
            <v>6</v>
          </cell>
          <cell r="H7205" t="str">
            <v>6000</v>
          </cell>
        </row>
        <row r="7206">
          <cell r="A7206" t="str">
            <v>0051044170</v>
          </cell>
          <cell r="B7206" t="str">
            <v>00510</v>
          </cell>
          <cell r="C7206" t="str">
            <v>44170</v>
          </cell>
          <cell r="D7206">
            <v>732</v>
          </cell>
          <cell r="E7206" t="str">
            <v>I</v>
          </cell>
          <cell r="F7206" t="str">
            <v>ELEM SEX BIAS/STEROTYPING</v>
          </cell>
          <cell r="G7206" t="str">
            <v>6</v>
          </cell>
          <cell r="H7206" t="str">
            <v>6000</v>
          </cell>
        </row>
        <row r="7207">
          <cell r="A7207" t="str">
            <v>0051044590</v>
          </cell>
          <cell r="B7207" t="str">
            <v>00510</v>
          </cell>
          <cell r="C7207" t="str">
            <v>44590</v>
          </cell>
          <cell r="D7207">
            <v>732</v>
          </cell>
          <cell r="E7207" t="str">
            <v>I</v>
          </cell>
          <cell r="F7207" t="str">
            <v>IND ST OCCUP INF COOR COMM</v>
          </cell>
          <cell r="G7207" t="str">
            <v>6</v>
          </cell>
          <cell r="H7207" t="str">
            <v>6000</v>
          </cell>
        </row>
        <row r="7208">
          <cell r="A7208" t="str">
            <v>0051044760</v>
          </cell>
          <cell r="B7208" t="str">
            <v>00510</v>
          </cell>
          <cell r="C7208" t="str">
            <v>44760</v>
          </cell>
          <cell r="D7208">
            <v>732</v>
          </cell>
          <cell r="E7208" t="str">
            <v>I</v>
          </cell>
          <cell r="F7208" t="str">
            <v>CONFERENCE REVOLVING FD.</v>
          </cell>
          <cell r="G7208" t="str">
            <v>6</v>
          </cell>
          <cell r="H7208" t="str">
            <v>6000</v>
          </cell>
        </row>
        <row r="7209">
          <cell r="A7209" t="str">
            <v>0051044940</v>
          </cell>
          <cell r="B7209" t="str">
            <v>00510</v>
          </cell>
          <cell r="C7209" t="str">
            <v>44940</v>
          </cell>
          <cell r="D7209">
            <v>732</v>
          </cell>
          <cell r="E7209" t="str">
            <v>I</v>
          </cell>
          <cell r="F7209" t="str">
            <v>GENDER EQUITY CONFERENCE</v>
          </cell>
          <cell r="G7209" t="str">
            <v>6</v>
          </cell>
          <cell r="H7209" t="str">
            <v>6000</v>
          </cell>
        </row>
        <row r="7210">
          <cell r="A7210" t="str">
            <v>0051045150</v>
          </cell>
          <cell r="B7210" t="str">
            <v>00510</v>
          </cell>
          <cell r="C7210" t="str">
            <v>45150</v>
          </cell>
          <cell r="D7210">
            <v>732</v>
          </cell>
          <cell r="E7210" t="str">
            <v>I</v>
          </cell>
          <cell r="F7210" t="str">
            <v>CONFERENCE ACCOUNT</v>
          </cell>
          <cell r="G7210" t="str">
            <v>6</v>
          </cell>
          <cell r="H7210" t="str">
            <v>6000</v>
          </cell>
        </row>
        <row r="7211">
          <cell r="A7211" t="str">
            <v>0051045361</v>
          </cell>
          <cell r="B7211" t="str">
            <v>00510</v>
          </cell>
          <cell r="C7211" t="str">
            <v>45361</v>
          </cell>
          <cell r="D7211">
            <v>732</v>
          </cell>
          <cell r="E7211" t="str">
            <v>A</v>
          </cell>
          <cell r="F7211" t="str">
            <v>CONFERENCE VOLUNTARY ACTION</v>
          </cell>
          <cell r="G7211" t="str">
            <v>6</v>
          </cell>
          <cell r="H7211" t="str">
            <v>6000</v>
          </cell>
        </row>
        <row r="7212">
          <cell r="A7212" t="str">
            <v>0051045860</v>
          </cell>
          <cell r="B7212" t="str">
            <v>00510</v>
          </cell>
          <cell r="C7212" t="str">
            <v>45860</v>
          </cell>
          <cell r="D7212">
            <v>41821</v>
          </cell>
          <cell r="E7212" t="str">
            <v>I</v>
          </cell>
          <cell r="F7212" t="str">
            <v>WOMEN SPECIAL FUND</v>
          </cell>
          <cell r="G7212" t="str">
            <v>6</v>
          </cell>
          <cell r="H7212" t="str">
            <v>6000</v>
          </cell>
        </row>
        <row r="7213">
          <cell r="A7213" t="str">
            <v>0051046090</v>
          </cell>
          <cell r="B7213" t="str">
            <v>00510</v>
          </cell>
          <cell r="C7213" t="str">
            <v>46090</v>
          </cell>
          <cell r="D7213">
            <v>732</v>
          </cell>
          <cell r="E7213" t="str">
            <v>I</v>
          </cell>
          <cell r="F7213" t="str">
            <v>FINES &amp; FEES</v>
          </cell>
          <cell r="G7213" t="str">
            <v>6</v>
          </cell>
          <cell r="H7213" t="str">
            <v>6000</v>
          </cell>
        </row>
        <row r="7214">
          <cell r="A7214" t="str">
            <v>0051046660</v>
          </cell>
          <cell r="B7214" t="str">
            <v>00510</v>
          </cell>
          <cell r="C7214" t="str">
            <v>46660</v>
          </cell>
          <cell r="D7214">
            <v>40071</v>
          </cell>
          <cell r="E7214" t="str">
            <v>I</v>
          </cell>
          <cell r="F7214" t="str">
            <v>DOT CONFERENCE</v>
          </cell>
          <cell r="G7214" t="str">
            <v>6</v>
          </cell>
          <cell r="H7214" t="str">
            <v>6000</v>
          </cell>
        </row>
        <row r="7215">
          <cell r="A7215" t="str">
            <v>0051047040</v>
          </cell>
          <cell r="B7215" t="str">
            <v>00510</v>
          </cell>
          <cell r="C7215" t="str">
            <v>47040</v>
          </cell>
          <cell r="D7215">
            <v>41091</v>
          </cell>
          <cell r="E7215" t="str">
            <v>A</v>
          </cell>
          <cell r="F7215" t="str">
            <v>SKILLS 2016 TRAINING FUND</v>
          </cell>
          <cell r="G7215" t="str">
            <v>5</v>
          </cell>
          <cell r="H7215" t="str">
            <v>6000</v>
          </cell>
        </row>
        <row r="7216">
          <cell r="A7216" t="str">
            <v>0051047650</v>
          </cell>
          <cell r="B7216" t="str">
            <v>00510</v>
          </cell>
          <cell r="C7216" t="str">
            <v>47650</v>
          </cell>
          <cell r="D7216">
            <v>732</v>
          </cell>
          <cell r="E7216" t="str">
            <v>I</v>
          </cell>
          <cell r="F7216" t="str">
            <v>SPECIAL VOCAT ED</v>
          </cell>
          <cell r="G7216" t="str">
            <v>6</v>
          </cell>
          <cell r="H7216" t="str">
            <v>6000</v>
          </cell>
        </row>
        <row r="7217">
          <cell r="A7217" t="str">
            <v>0051047950</v>
          </cell>
          <cell r="B7217" t="str">
            <v>00510</v>
          </cell>
          <cell r="C7217" t="str">
            <v>47950</v>
          </cell>
          <cell r="D7217">
            <v>41821</v>
          </cell>
          <cell r="E7217" t="str">
            <v>I</v>
          </cell>
          <cell r="F7217" t="str">
            <v>COMM ON HISPANIC/LATINO AFFAIR</v>
          </cell>
          <cell r="G7217" t="str">
            <v>5</v>
          </cell>
          <cell r="H7217" t="str">
            <v>6000</v>
          </cell>
        </row>
        <row r="7218">
          <cell r="A7218" t="str">
            <v>0051048710</v>
          </cell>
          <cell r="B7218" t="str">
            <v>00510</v>
          </cell>
          <cell r="C7218" t="str">
            <v>48710</v>
          </cell>
          <cell r="D7218">
            <v>732</v>
          </cell>
          <cell r="E7218" t="str">
            <v>A</v>
          </cell>
          <cell r="F7218" t="str">
            <v>PROGRAM INCOME</v>
          </cell>
          <cell r="G7218" t="str">
            <v>6</v>
          </cell>
          <cell r="H7218" t="str">
            <v>6010</v>
          </cell>
        </row>
        <row r="7219">
          <cell r="A7219" t="str">
            <v>0051052320</v>
          </cell>
          <cell r="B7219" t="str">
            <v>00510</v>
          </cell>
          <cell r="C7219" t="str">
            <v>52320</v>
          </cell>
          <cell r="D7219">
            <v>40725</v>
          </cell>
          <cell r="E7219" t="str">
            <v>I</v>
          </cell>
          <cell r="F7219" t="str">
            <v>ES WIN ADMINISTRATION</v>
          </cell>
          <cell r="G7219" t="str">
            <v>6</v>
          </cell>
          <cell r="H7219" t="str">
            <v>6710</v>
          </cell>
        </row>
        <row r="7220">
          <cell r="A7220" t="str">
            <v>0051052410</v>
          </cell>
          <cell r="B7220" t="str">
            <v>00510</v>
          </cell>
          <cell r="C7220" t="str">
            <v>52410</v>
          </cell>
          <cell r="D7220">
            <v>732</v>
          </cell>
          <cell r="E7220" t="str">
            <v>A</v>
          </cell>
          <cell r="F7220" t="str">
            <v>SPECIAL EMPLOYMENT SECURITY</v>
          </cell>
          <cell r="G7220" t="str">
            <v>6</v>
          </cell>
          <cell r="H7220" t="str">
            <v>6750</v>
          </cell>
        </row>
        <row r="7221">
          <cell r="A7221" t="str">
            <v>0051052420</v>
          </cell>
          <cell r="B7221" t="str">
            <v>00510</v>
          </cell>
          <cell r="C7221" t="str">
            <v>52420</v>
          </cell>
          <cell r="D7221">
            <v>732</v>
          </cell>
          <cell r="E7221" t="str">
            <v>A</v>
          </cell>
          <cell r="F7221" t="str">
            <v>SPECIAL EMPLOY SECURITY CONTRC</v>
          </cell>
          <cell r="G7221" t="str">
            <v>6</v>
          </cell>
          <cell r="H7221" t="str">
            <v>6750</v>
          </cell>
        </row>
        <row r="7222">
          <cell r="A7222" t="str">
            <v>0051055610</v>
          </cell>
          <cell r="B7222" t="str">
            <v>00510</v>
          </cell>
          <cell r="C7222" t="str">
            <v>55610</v>
          </cell>
          <cell r="D7222">
            <v>41859</v>
          </cell>
          <cell r="E7222" t="str">
            <v>A</v>
          </cell>
          <cell r="F7222" t="str">
            <v>Proprietary Educational Inst.</v>
          </cell>
          <cell r="G7222" t="str">
            <v>5</v>
          </cell>
          <cell r="H7222" t="str">
            <v>5420</v>
          </cell>
        </row>
        <row r="7223">
          <cell r="A7223" t="str">
            <v>0051058015</v>
          </cell>
          <cell r="B7223" t="str">
            <v>00510</v>
          </cell>
          <cell r="C7223" t="str">
            <v>58015</v>
          </cell>
          <cell r="D7223">
            <v>732</v>
          </cell>
          <cell r="E7223" t="str">
            <v>A</v>
          </cell>
          <cell r="F7223" t="str">
            <v>STATE LABOR INFORMATION ARRA</v>
          </cell>
          <cell r="G7223" t="str">
            <v>7</v>
          </cell>
          <cell r="H7223" t="str">
            <v>8000</v>
          </cell>
        </row>
        <row r="7224">
          <cell r="A7224" t="str">
            <v>0051058057</v>
          </cell>
          <cell r="B7224" t="str">
            <v>00510</v>
          </cell>
          <cell r="C7224" t="str">
            <v>58057</v>
          </cell>
          <cell r="D7224">
            <v>732</v>
          </cell>
          <cell r="E7224" t="str">
            <v>A</v>
          </cell>
          <cell r="F7224" t="str">
            <v>High Growth ARRA</v>
          </cell>
          <cell r="G7224" t="str">
            <v>7</v>
          </cell>
          <cell r="H7224" t="str">
            <v>8000</v>
          </cell>
        </row>
        <row r="7225">
          <cell r="A7225" t="str">
            <v>0051058065</v>
          </cell>
          <cell r="B7225" t="str">
            <v>00510</v>
          </cell>
          <cell r="C7225" t="str">
            <v>58065</v>
          </cell>
          <cell r="D7225">
            <v>732</v>
          </cell>
          <cell r="E7225" t="str">
            <v>A</v>
          </cell>
          <cell r="F7225" t="str">
            <v>UI FAC ARRA Fund</v>
          </cell>
          <cell r="G7225" t="str">
            <v>7</v>
          </cell>
          <cell r="H7225" t="str">
            <v>8000</v>
          </cell>
        </row>
        <row r="7226">
          <cell r="A7226" t="str">
            <v>0051058083</v>
          </cell>
          <cell r="B7226" t="str">
            <v>00510</v>
          </cell>
          <cell r="C7226" t="str">
            <v>58083</v>
          </cell>
          <cell r="D7226">
            <v>40360</v>
          </cell>
          <cell r="E7226" t="str">
            <v>A</v>
          </cell>
          <cell r="F7226" t="str">
            <v>WIA OJT ARRA</v>
          </cell>
          <cell r="G7226" t="str">
            <v>7</v>
          </cell>
          <cell r="H7226" t="str">
            <v>8000</v>
          </cell>
        </row>
        <row r="7227">
          <cell r="A7227" t="str">
            <v>0051058130</v>
          </cell>
          <cell r="B7227" t="str">
            <v>00510</v>
          </cell>
          <cell r="C7227" t="str">
            <v>58130</v>
          </cell>
          <cell r="D7227">
            <v>732</v>
          </cell>
          <cell r="E7227" t="str">
            <v>A</v>
          </cell>
          <cell r="F7227" t="str">
            <v>WIA - YOUTH</v>
          </cell>
          <cell r="G7227" t="str">
            <v>7</v>
          </cell>
          <cell r="H7227" t="str">
            <v>8000</v>
          </cell>
        </row>
        <row r="7228">
          <cell r="A7228" t="str">
            <v>0051058140</v>
          </cell>
          <cell r="B7228" t="str">
            <v>00510</v>
          </cell>
          <cell r="C7228" t="str">
            <v>58140</v>
          </cell>
          <cell r="D7228">
            <v>732</v>
          </cell>
          <cell r="E7228" t="str">
            <v>A</v>
          </cell>
          <cell r="F7228" t="str">
            <v>DISLOCATED WORKERS</v>
          </cell>
          <cell r="G7228" t="str">
            <v>7</v>
          </cell>
          <cell r="H7228" t="str">
            <v>8000</v>
          </cell>
        </row>
        <row r="7229">
          <cell r="A7229" t="str">
            <v>0051058250</v>
          </cell>
          <cell r="B7229" t="str">
            <v>00510</v>
          </cell>
          <cell r="C7229" t="str">
            <v>58250</v>
          </cell>
          <cell r="D7229">
            <v>732</v>
          </cell>
          <cell r="E7229" t="str">
            <v>A</v>
          </cell>
          <cell r="F7229" t="str">
            <v>UI STATE ADMIN</v>
          </cell>
          <cell r="G7229" t="str">
            <v>7</v>
          </cell>
          <cell r="H7229" t="str">
            <v>8000</v>
          </cell>
        </row>
        <row r="7230">
          <cell r="A7230" t="str">
            <v>0051058260</v>
          </cell>
          <cell r="B7230" t="str">
            <v>00510</v>
          </cell>
          <cell r="C7230" t="str">
            <v>58260</v>
          </cell>
          <cell r="D7230">
            <v>732</v>
          </cell>
          <cell r="E7230" t="str">
            <v>A</v>
          </cell>
          <cell r="F7230" t="str">
            <v>EMPLOYMNT SERVICE/WAGNER-PEYSE</v>
          </cell>
          <cell r="G7230" t="str">
            <v>7</v>
          </cell>
          <cell r="H7230" t="str">
            <v>8000</v>
          </cell>
        </row>
        <row r="7231">
          <cell r="A7231" t="str">
            <v>0051058270</v>
          </cell>
          <cell r="B7231" t="str">
            <v>00510</v>
          </cell>
          <cell r="C7231" t="str">
            <v>58270</v>
          </cell>
          <cell r="D7231">
            <v>732</v>
          </cell>
          <cell r="E7231" t="str">
            <v>A</v>
          </cell>
          <cell r="F7231" t="str">
            <v>WIA - ADULT</v>
          </cell>
          <cell r="G7231" t="str">
            <v>7</v>
          </cell>
          <cell r="H7231" t="str">
            <v>8000</v>
          </cell>
        </row>
        <row r="7232">
          <cell r="A7232" t="str">
            <v>0051062300</v>
          </cell>
          <cell r="B7232" t="str">
            <v>00510</v>
          </cell>
          <cell r="C7232" t="str">
            <v>62300</v>
          </cell>
          <cell r="D7232">
            <v>40071</v>
          </cell>
          <cell r="E7232" t="str">
            <v>I</v>
          </cell>
          <cell r="F7232" t="str">
            <v>DCS DHHS Fund</v>
          </cell>
          <cell r="G7232" t="str">
            <v>7</v>
          </cell>
          <cell r="H7232" t="str">
            <v>8093</v>
          </cell>
        </row>
        <row r="7233">
          <cell r="A7233" t="str">
            <v>0051062400</v>
          </cell>
          <cell r="B7233" t="str">
            <v>00510</v>
          </cell>
          <cell r="C7233" t="str">
            <v>62400</v>
          </cell>
          <cell r="D7233">
            <v>732</v>
          </cell>
          <cell r="E7233" t="str">
            <v>I</v>
          </cell>
          <cell r="F7233" t="str">
            <v>DWD DHS Fund</v>
          </cell>
          <cell r="G7233" t="str">
            <v>7</v>
          </cell>
          <cell r="H7233" t="str">
            <v>8097</v>
          </cell>
        </row>
        <row r="7234">
          <cell r="A7234" t="str">
            <v>0051062410</v>
          </cell>
          <cell r="B7234" t="str">
            <v>00510</v>
          </cell>
          <cell r="C7234" t="str">
            <v>62410</v>
          </cell>
          <cell r="D7234">
            <v>732</v>
          </cell>
          <cell r="E7234" t="str">
            <v>A</v>
          </cell>
          <cell r="F7234" t="str">
            <v>DWD DOL Fund</v>
          </cell>
          <cell r="G7234" t="str">
            <v>7</v>
          </cell>
          <cell r="H7234" t="str">
            <v>8017</v>
          </cell>
        </row>
        <row r="7235">
          <cell r="A7235" t="str">
            <v>0051062420</v>
          </cell>
          <cell r="B7235" t="str">
            <v>00510</v>
          </cell>
          <cell r="C7235" t="str">
            <v>62420</v>
          </cell>
          <cell r="D7235">
            <v>732</v>
          </cell>
          <cell r="E7235" t="str">
            <v>A</v>
          </cell>
          <cell r="F7235" t="str">
            <v>DWD DOEd Fund</v>
          </cell>
          <cell r="G7235" t="str">
            <v>7</v>
          </cell>
          <cell r="H7235" t="str">
            <v>8084</v>
          </cell>
        </row>
        <row r="7236">
          <cell r="A7236" t="str">
            <v>0051062421</v>
          </cell>
          <cell r="B7236" t="str">
            <v>00510</v>
          </cell>
          <cell r="C7236" t="str">
            <v>62421</v>
          </cell>
          <cell r="D7236">
            <v>732</v>
          </cell>
          <cell r="E7236" t="str">
            <v>A</v>
          </cell>
          <cell r="F7236" t="str">
            <v>DWD DOJ Fund</v>
          </cell>
          <cell r="G7236" t="str">
            <v>7</v>
          </cell>
          <cell r="H7236" t="str">
            <v>8016</v>
          </cell>
        </row>
        <row r="7237">
          <cell r="A7237" t="str">
            <v>0051063102</v>
          </cell>
          <cell r="B7237" t="str">
            <v>00510</v>
          </cell>
          <cell r="C7237" t="str">
            <v>63102</v>
          </cell>
          <cell r="D7237">
            <v>41866</v>
          </cell>
          <cell r="E7237" t="str">
            <v>A</v>
          </cell>
          <cell r="F7237" t="str">
            <v>DWD TREAS Fund</v>
          </cell>
          <cell r="G7237" t="str">
            <v>7</v>
          </cell>
          <cell r="H7237" t="str">
            <v>8021</v>
          </cell>
        </row>
        <row r="7238">
          <cell r="A7238" t="str">
            <v>0051063111</v>
          </cell>
          <cell r="B7238" t="str">
            <v>00510</v>
          </cell>
          <cell r="C7238" t="str">
            <v>63111</v>
          </cell>
          <cell r="D7238">
            <v>41866</v>
          </cell>
          <cell r="E7238" t="str">
            <v>A</v>
          </cell>
          <cell r="F7238" t="str">
            <v>DWD DHHS Fund</v>
          </cell>
          <cell r="G7238" t="str">
            <v>7</v>
          </cell>
          <cell r="H7238" t="str">
            <v>8093</v>
          </cell>
        </row>
        <row r="7239">
          <cell r="A7239" t="str">
            <v>0051063120</v>
          </cell>
          <cell r="B7239" t="str">
            <v>00510</v>
          </cell>
          <cell r="C7239" t="str">
            <v>63120</v>
          </cell>
          <cell r="D7239">
            <v>40071</v>
          </cell>
          <cell r="E7239" t="str">
            <v>I</v>
          </cell>
          <cell r="F7239" t="str">
            <v>OFBCI CNCS Fund</v>
          </cell>
          <cell r="G7239" t="str">
            <v>7</v>
          </cell>
          <cell r="H7239" t="str">
            <v>8094</v>
          </cell>
        </row>
        <row r="7240">
          <cell r="A7240" t="str">
            <v>0051063121</v>
          </cell>
          <cell r="B7240" t="str">
            <v>00510</v>
          </cell>
          <cell r="C7240" t="str">
            <v>63121</v>
          </cell>
          <cell r="D7240">
            <v>732</v>
          </cell>
          <cell r="E7240" t="str">
            <v>A</v>
          </cell>
          <cell r="F7240" t="str">
            <v>DWD CNCS Fund</v>
          </cell>
          <cell r="G7240" t="str">
            <v>7</v>
          </cell>
          <cell r="H7240" t="str">
            <v>8094</v>
          </cell>
        </row>
        <row r="7241">
          <cell r="A7241" t="str">
            <v>0051063130</v>
          </cell>
          <cell r="B7241" t="str">
            <v>00510</v>
          </cell>
          <cell r="C7241" t="str">
            <v>63130</v>
          </cell>
          <cell r="D7241">
            <v>40071</v>
          </cell>
          <cell r="E7241" t="str">
            <v>I</v>
          </cell>
          <cell r="F7241" t="str">
            <v>OFBCI DHS Fund</v>
          </cell>
          <cell r="G7241" t="str">
            <v>7</v>
          </cell>
          <cell r="H7241" t="str">
            <v>8097</v>
          </cell>
        </row>
        <row r="7242">
          <cell r="A7242" t="str">
            <v>0051070020</v>
          </cell>
          <cell r="B7242" t="str">
            <v>00510</v>
          </cell>
          <cell r="C7242" t="str">
            <v>70020</v>
          </cell>
          <cell r="D7242">
            <v>41669</v>
          </cell>
          <cell r="E7242" t="str">
            <v>A</v>
          </cell>
          <cell r="F7242" t="str">
            <v>UNEMPLOYMENT COMP TRUST FUND</v>
          </cell>
          <cell r="G7242" t="str">
            <v>6</v>
          </cell>
          <cell r="H7242" t="str">
            <v>6760</v>
          </cell>
        </row>
        <row r="7243">
          <cell r="A7243" t="str">
            <v>0051070030</v>
          </cell>
          <cell r="B7243" t="str">
            <v>00510</v>
          </cell>
          <cell r="C7243" t="str">
            <v>70030</v>
          </cell>
          <cell r="D7243">
            <v>41669</v>
          </cell>
          <cell r="E7243" t="str">
            <v>A</v>
          </cell>
          <cell r="F7243" t="str">
            <v>EMPLOYMENT SECURITY REFUNDS</v>
          </cell>
          <cell r="G7243" t="str">
            <v>6</v>
          </cell>
          <cell r="H7243" t="str">
            <v>6760</v>
          </cell>
        </row>
        <row r="7244">
          <cell r="A7244" t="str">
            <v>0051070040</v>
          </cell>
          <cell r="B7244" t="str">
            <v>00510</v>
          </cell>
          <cell r="C7244" t="str">
            <v>70040</v>
          </cell>
          <cell r="D7244">
            <v>41669</v>
          </cell>
          <cell r="E7244" t="str">
            <v>A</v>
          </cell>
          <cell r="F7244" t="str">
            <v>EMPL SECURITY BENEFIT FUND</v>
          </cell>
          <cell r="G7244" t="str">
            <v>7</v>
          </cell>
          <cell r="H7244" t="str">
            <v>6760</v>
          </cell>
        </row>
        <row r="7245">
          <cell r="A7245" t="str">
            <v>0051070050</v>
          </cell>
          <cell r="B7245" t="str">
            <v>00510</v>
          </cell>
          <cell r="C7245" t="str">
            <v>70050</v>
          </cell>
          <cell r="D7245">
            <v>41669</v>
          </cell>
          <cell r="E7245" t="str">
            <v>A</v>
          </cell>
          <cell r="F7245" t="str">
            <v>FEDERAL BENEFIT</v>
          </cell>
          <cell r="G7245" t="str">
            <v>7</v>
          </cell>
          <cell r="H7245" t="str">
            <v>6760</v>
          </cell>
        </row>
        <row r="7246">
          <cell r="A7246" t="str">
            <v>0051070060</v>
          </cell>
          <cell r="B7246" t="str">
            <v>00510</v>
          </cell>
          <cell r="C7246" t="str">
            <v>70060</v>
          </cell>
          <cell r="D7246">
            <v>41106</v>
          </cell>
          <cell r="E7246" t="str">
            <v>A</v>
          </cell>
          <cell r="F7246" t="str">
            <v>TRA/DUA  BENEFITS</v>
          </cell>
          <cell r="G7246" t="str">
            <v>7</v>
          </cell>
          <cell r="H7246" t="str">
            <v>8017</v>
          </cell>
        </row>
        <row r="7247">
          <cell r="A7247" t="str">
            <v>0051070070</v>
          </cell>
          <cell r="B7247" t="str">
            <v>00510</v>
          </cell>
          <cell r="C7247" t="str">
            <v>70070</v>
          </cell>
          <cell r="D7247">
            <v>41669</v>
          </cell>
          <cell r="E7247" t="str">
            <v>I</v>
          </cell>
          <cell r="F7247" t="str">
            <v>DWD Bureau of Public Debt Fund</v>
          </cell>
          <cell r="G7247" t="str">
            <v>7</v>
          </cell>
          <cell r="H7247" t="str">
            <v>6760</v>
          </cell>
        </row>
        <row r="7248">
          <cell r="A7248" t="str">
            <v>0051070090</v>
          </cell>
          <cell r="B7248" t="str">
            <v>00510</v>
          </cell>
          <cell r="C7248" t="str">
            <v>70090</v>
          </cell>
          <cell r="D7248">
            <v>41669</v>
          </cell>
          <cell r="E7248" t="str">
            <v>A</v>
          </cell>
          <cell r="F7248" t="str">
            <v>UNEMPLOYMENT INSURE SOLVENCY</v>
          </cell>
          <cell r="G7248" t="str">
            <v>6</v>
          </cell>
          <cell r="H7248" t="str">
            <v>6760</v>
          </cell>
        </row>
        <row r="7249">
          <cell r="A7249" t="str">
            <v>0051089427</v>
          </cell>
          <cell r="B7249" t="str">
            <v>00510</v>
          </cell>
          <cell r="C7249" t="str">
            <v>89427</v>
          </cell>
          <cell r="D7249">
            <v>40071</v>
          </cell>
          <cell r="E7249" t="str">
            <v>I</v>
          </cell>
          <cell r="F7249" t="str">
            <v>CO- INACTIVATE-ROOF REPAIR</v>
          </cell>
          <cell r="G7249" t="str">
            <v>3</v>
          </cell>
          <cell r="H7249" t="str">
            <v>6710</v>
          </cell>
        </row>
        <row r="7250">
          <cell r="A7250" t="str">
            <v>0051089896</v>
          </cell>
          <cell r="B7250" t="str">
            <v>00510</v>
          </cell>
          <cell r="C7250" t="str">
            <v>89896</v>
          </cell>
          <cell r="D7250">
            <v>40483</v>
          </cell>
          <cell r="E7250" t="str">
            <v>I</v>
          </cell>
          <cell r="F7250" t="str">
            <v>inactivate after AM cleanup</v>
          </cell>
          <cell r="G7250" t="str">
            <v>3</v>
          </cell>
          <cell r="H7250" t="str">
            <v>6000</v>
          </cell>
        </row>
        <row r="7251">
          <cell r="A7251" t="str">
            <v>0051089897</v>
          </cell>
          <cell r="B7251" t="str">
            <v>00510</v>
          </cell>
          <cell r="C7251" t="str">
            <v>89897</v>
          </cell>
          <cell r="D7251">
            <v>40071</v>
          </cell>
          <cell r="E7251" t="str">
            <v>I</v>
          </cell>
          <cell r="F7251" t="str">
            <v>ERROR FUND CENTER</v>
          </cell>
          <cell r="G7251" t="str">
            <v>3</v>
          </cell>
          <cell r="H7251" t="str">
            <v>6000</v>
          </cell>
        </row>
        <row r="7252">
          <cell r="A7252" t="str">
            <v>0051090033</v>
          </cell>
          <cell r="B7252" t="str">
            <v>00510</v>
          </cell>
          <cell r="C7252" t="str">
            <v>90033</v>
          </cell>
          <cell r="D7252">
            <v>40070</v>
          </cell>
          <cell r="E7252" t="str">
            <v>I</v>
          </cell>
          <cell r="F7252" t="str">
            <v>CO - VOC - TECH EDUC BOARD</v>
          </cell>
          <cell r="G7252" t="str">
            <v/>
          </cell>
          <cell r="H7252" t="str">
            <v/>
          </cell>
        </row>
        <row r="7253">
          <cell r="A7253" t="str">
            <v>0051090611</v>
          </cell>
          <cell r="B7253" t="str">
            <v>00510</v>
          </cell>
          <cell r="C7253" t="str">
            <v>90611</v>
          </cell>
          <cell r="D7253">
            <v>40070</v>
          </cell>
          <cell r="E7253" t="str">
            <v>I</v>
          </cell>
          <cell r="F7253" t="str">
            <v>CO - BD OF V&amp;T MATCH FUNDS</v>
          </cell>
          <cell r="G7253" t="str">
            <v/>
          </cell>
          <cell r="H7253" t="str">
            <v/>
          </cell>
        </row>
        <row r="7254">
          <cell r="A7254" t="str">
            <v>0051090612</v>
          </cell>
          <cell r="B7254" t="str">
            <v>00510</v>
          </cell>
          <cell r="C7254" t="str">
            <v>90612</v>
          </cell>
          <cell r="D7254">
            <v>40070</v>
          </cell>
          <cell r="E7254" t="str">
            <v>I</v>
          </cell>
          <cell r="F7254" t="str">
            <v>CO - BD OF V&amp;T MATCH FUNDS</v>
          </cell>
          <cell r="G7254" t="str">
            <v/>
          </cell>
          <cell r="H7254" t="str">
            <v/>
          </cell>
        </row>
        <row r="7255">
          <cell r="A7255" t="str">
            <v>0051090614</v>
          </cell>
          <cell r="B7255" t="str">
            <v>00510</v>
          </cell>
          <cell r="C7255" t="str">
            <v>90614</v>
          </cell>
          <cell r="D7255">
            <v>40070</v>
          </cell>
          <cell r="E7255" t="str">
            <v>I</v>
          </cell>
          <cell r="F7255" t="str">
            <v>CO - SINGLE PARENT/HOMEMAKER E</v>
          </cell>
          <cell r="G7255" t="str">
            <v/>
          </cell>
          <cell r="H7255" t="str">
            <v/>
          </cell>
        </row>
        <row r="7256">
          <cell r="A7256" t="str">
            <v>0051091578</v>
          </cell>
          <cell r="B7256" t="str">
            <v>00510</v>
          </cell>
          <cell r="C7256" t="str">
            <v>91578</v>
          </cell>
          <cell r="D7256">
            <v>40070</v>
          </cell>
          <cell r="E7256" t="str">
            <v>I</v>
          </cell>
          <cell r="F7256" t="str">
            <v>CO - ROOF RESTORATION AT SOUTH</v>
          </cell>
          <cell r="G7256" t="str">
            <v/>
          </cell>
          <cell r="H7256" t="str">
            <v/>
          </cell>
        </row>
        <row r="7257">
          <cell r="A7257" t="str">
            <v>0051091651</v>
          </cell>
          <cell r="B7257" t="str">
            <v>00510</v>
          </cell>
          <cell r="C7257" t="str">
            <v>91651</v>
          </cell>
          <cell r="D7257">
            <v>40070</v>
          </cell>
          <cell r="E7257" t="str">
            <v>I</v>
          </cell>
          <cell r="F7257" t="str">
            <v>CO - RESTORE COOLING COILS</v>
          </cell>
          <cell r="G7257" t="str">
            <v/>
          </cell>
          <cell r="H7257" t="str">
            <v/>
          </cell>
        </row>
        <row r="7258">
          <cell r="A7258" t="str">
            <v>0051093924</v>
          </cell>
          <cell r="B7258" t="str">
            <v>00510</v>
          </cell>
          <cell r="C7258" t="str">
            <v>93924</v>
          </cell>
          <cell r="D7258">
            <v>40070</v>
          </cell>
          <cell r="E7258" t="str">
            <v>I</v>
          </cell>
          <cell r="F7258" t="str">
            <v>CO - ES REED BILL CONSTRUCTION</v>
          </cell>
          <cell r="G7258" t="str">
            <v/>
          </cell>
          <cell r="H7258" t="str">
            <v/>
          </cell>
        </row>
        <row r="7259">
          <cell r="A7259" t="str">
            <v>0051093926</v>
          </cell>
          <cell r="B7259" t="str">
            <v>00510</v>
          </cell>
          <cell r="C7259" t="str">
            <v>93926</v>
          </cell>
          <cell r="D7259">
            <v>40070</v>
          </cell>
          <cell r="E7259" t="str">
            <v>I</v>
          </cell>
          <cell r="F7259" t="str">
            <v>CO - ES SPECIAL CONSTRUCTION</v>
          </cell>
          <cell r="G7259" t="str">
            <v/>
          </cell>
          <cell r="H7259" t="str">
            <v/>
          </cell>
        </row>
        <row r="7260">
          <cell r="A7260" t="str">
            <v>0051093927</v>
          </cell>
          <cell r="B7260" t="str">
            <v>00510</v>
          </cell>
          <cell r="C7260" t="str">
            <v>93927</v>
          </cell>
          <cell r="D7260">
            <v>40070</v>
          </cell>
          <cell r="E7260" t="str">
            <v>I</v>
          </cell>
          <cell r="F7260" t="str">
            <v>CO - ***DESCRIPTION MISSING***</v>
          </cell>
          <cell r="G7260" t="str">
            <v/>
          </cell>
          <cell r="H7260" t="str">
            <v/>
          </cell>
        </row>
        <row r="7261">
          <cell r="A7261" t="str">
            <v>0051113125</v>
          </cell>
          <cell r="B7261" t="str">
            <v>00511</v>
          </cell>
          <cell r="C7261" t="str">
            <v>13125</v>
          </cell>
          <cell r="D7261">
            <v>41456</v>
          </cell>
          <cell r="E7261" t="str">
            <v>A</v>
          </cell>
          <cell r="F7261" t="str">
            <v>Ctr for Ed and Career Innovati</v>
          </cell>
          <cell r="G7261" t="str">
            <v>5</v>
          </cell>
          <cell r="H7261" t="str">
            <v>1000</v>
          </cell>
        </row>
        <row r="7262">
          <cell r="A7262" t="str">
            <v>0051144232</v>
          </cell>
          <cell r="B7262" t="str">
            <v>00511</v>
          </cell>
          <cell r="C7262" t="str">
            <v>44232</v>
          </cell>
          <cell r="D7262">
            <v>732</v>
          </cell>
          <cell r="E7262" t="str">
            <v>A</v>
          </cell>
          <cell r="F7262" t="str">
            <v>Third Party Grant Fund</v>
          </cell>
          <cell r="G7262" t="str">
            <v>5</v>
          </cell>
          <cell r="H7262" t="str">
            <v>6000</v>
          </cell>
        </row>
        <row r="7263">
          <cell r="A7263" t="str">
            <v>0051513265</v>
          </cell>
          <cell r="B7263" t="str">
            <v>00515</v>
          </cell>
          <cell r="C7263" t="str">
            <v>13265</v>
          </cell>
          <cell r="D7263">
            <v>732</v>
          </cell>
          <cell r="E7263" t="str">
            <v>I</v>
          </cell>
          <cell r="F7263" t="str">
            <v>CAPITAL REVERSIONS - PEN GF</v>
          </cell>
          <cell r="G7263" t="str">
            <v>3</v>
          </cell>
          <cell r="H7263" t="str">
            <v>1000</v>
          </cell>
        </row>
        <row r="7264">
          <cell r="A7264" t="str">
            <v>0051519270</v>
          </cell>
          <cell r="B7264" t="str">
            <v>00515</v>
          </cell>
          <cell r="C7264" t="str">
            <v>19270</v>
          </cell>
          <cell r="D7264">
            <v>41821</v>
          </cell>
          <cell r="E7264" t="str">
            <v>I</v>
          </cell>
          <cell r="F7264" t="str">
            <v>PEN GF Constr Fund</v>
          </cell>
          <cell r="G7264" t="str">
            <v>7</v>
          </cell>
          <cell r="H7264" t="str">
            <v>1000</v>
          </cell>
        </row>
        <row r="7265">
          <cell r="A7265" t="str">
            <v>0051551522</v>
          </cell>
          <cell r="B7265" t="str">
            <v>00515</v>
          </cell>
          <cell r="C7265" t="str">
            <v>51522</v>
          </cell>
          <cell r="D7265">
            <v>732</v>
          </cell>
          <cell r="E7265" t="str">
            <v>I</v>
          </cell>
          <cell r="F7265" t="str">
            <v>PEN Instit Indust Bldg Fund</v>
          </cell>
          <cell r="G7265" t="str">
            <v>7</v>
          </cell>
          <cell r="H7265" t="str">
            <v>5150</v>
          </cell>
        </row>
        <row r="7266">
          <cell r="A7266" t="str">
            <v>0051560011</v>
          </cell>
          <cell r="B7266" t="str">
            <v>00515</v>
          </cell>
          <cell r="C7266" t="str">
            <v>60011</v>
          </cell>
          <cell r="D7266">
            <v>732</v>
          </cell>
          <cell r="E7266" t="str">
            <v>A</v>
          </cell>
          <cell r="F7266" t="str">
            <v>PEN Federal Fund</v>
          </cell>
          <cell r="G7266" t="str">
            <v>7</v>
          </cell>
          <cell r="H7266" t="str">
            <v>8016</v>
          </cell>
        </row>
        <row r="7267">
          <cell r="A7267" t="str">
            <v>0051570514</v>
          </cell>
          <cell r="B7267" t="str">
            <v>00515</v>
          </cell>
          <cell r="C7267" t="str">
            <v>70514</v>
          </cell>
          <cell r="D7267">
            <v>732</v>
          </cell>
          <cell r="E7267" t="str">
            <v>I</v>
          </cell>
          <cell r="F7267" t="str">
            <v>CAPITAL REVERSIONS-PEN POST WA</v>
          </cell>
          <cell r="G7267" t="str">
            <v>3</v>
          </cell>
          <cell r="H7267" t="str">
            <v>3800</v>
          </cell>
        </row>
        <row r="7268">
          <cell r="A7268" t="str">
            <v>0051570538</v>
          </cell>
          <cell r="B7268" t="str">
            <v>00515</v>
          </cell>
          <cell r="C7268" t="str">
            <v>70538</v>
          </cell>
          <cell r="D7268">
            <v>732</v>
          </cell>
          <cell r="E7268" t="str">
            <v>I</v>
          </cell>
          <cell r="F7268" t="str">
            <v>PEN Postwar Constr Fund</v>
          </cell>
          <cell r="G7268" t="str">
            <v>7</v>
          </cell>
          <cell r="H7268" t="str">
            <v>3800</v>
          </cell>
        </row>
        <row r="7269">
          <cell r="A7269" t="str">
            <v>0051571340</v>
          </cell>
          <cell r="B7269" t="str">
            <v>00515</v>
          </cell>
          <cell r="C7269" t="str">
            <v>71340</v>
          </cell>
          <cell r="D7269">
            <v>732</v>
          </cell>
          <cell r="E7269" t="str">
            <v>A</v>
          </cell>
          <cell r="F7269" t="str">
            <v>PEN PRODUCTS CONTROL</v>
          </cell>
          <cell r="G7269" t="str">
            <v>3</v>
          </cell>
          <cell r="H7269" t="str">
            <v>5150</v>
          </cell>
        </row>
        <row r="7270">
          <cell r="A7270" t="str">
            <v>0051571350</v>
          </cell>
          <cell r="B7270" t="str">
            <v>00515</v>
          </cell>
          <cell r="C7270" t="str">
            <v>71350</v>
          </cell>
          <cell r="D7270">
            <v>732</v>
          </cell>
          <cell r="E7270" t="str">
            <v>A</v>
          </cell>
          <cell r="F7270" t="str">
            <v>PEN PRODUCTS OPERATING</v>
          </cell>
          <cell r="G7270" t="str">
            <v>3</v>
          </cell>
          <cell r="H7270" t="str">
            <v>5150</v>
          </cell>
        </row>
        <row r="7271">
          <cell r="A7271" t="str">
            <v>0051571360</v>
          </cell>
          <cell r="B7271" t="str">
            <v>00515</v>
          </cell>
          <cell r="C7271" t="str">
            <v>71360</v>
          </cell>
          <cell r="D7271">
            <v>40505</v>
          </cell>
          <cell r="E7271" t="str">
            <v>I</v>
          </cell>
          <cell r="F7271" t="str">
            <v>Per SBA</v>
          </cell>
          <cell r="G7271" t="str">
            <v>6</v>
          </cell>
          <cell r="H7271" t="str">
            <v>5150</v>
          </cell>
        </row>
        <row r="7272">
          <cell r="A7272" t="str">
            <v>0051571370</v>
          </cell>
          <cell r="B7272" t="str">
            <v>00515</v>
          </cell>
          <cell r="C7272" t="str">
            <v>71370</v>
          </cell>
          <cell r="D7272">
            <v>732</v>
          </cell>
          <cell r="E7272" t="str">
            <v>A</v>
          </cell>
          <cell r="F7272" t="str">
            <v>NEW CASTLE-PEN/INDUSTRIES</v>
          </cell>
          <cell r="G7272" t="str">
            <v>6</v>
          </cell>
          <cell r="H7272" t="str">
            <v>5150</v>
          </cell>
        </row>
        <row r="7273">
          <cell r="A7273" t="str">
            <v>0051571380</v>
          </cell>
          <cell r="B7273" t="str">
            <v>00515</v>
          </cell>
          <cell r="C7273" t="str">
            <v>71380</v>
          </cell>
          <cell r="D7273">
            <v>732</v>
          </cell>
          <cell r="E7273" t="str">
            <v>A</v>
          </cell>
          <cell r="F7273" t="str">
            <v>PLAINFIELD CORR FAC-PEN/INDUS</v>
          </cell>
          <cell r="G7273" t="str">
            <v>3</v>
          </cell>
          <cell r="H7273" t="str">
            <v>5150</v>
          </cell>
        </row>
        <row r="7274">
          <cell r="A7274" t="str">
            <v>0051571390</v>
          </cell>
          <cell r="B7274" t="str">
            <v>00515</v>
          </cell>
          <cell r="C7274" t="str">
            <v>71390</v>
          </cell>
          <cell r="D7274">
            <v>732</v>
          </cell>
          <cell r="E7274" t="str">
            <v>I</v>
          </cell>
          <cell r="F7274" t="str">
            <v>CORR INDUS FACILITY-FOOD SERV</v>
          </cell>
          <cell r="G7274" t="str">
            <v>6</v>
          </cell>
          <cell r="H7274" t="str">
            <v>5150</v>
          </cell>
        </row>
        <row r="7275">
          <cell r="A7275" t="str">
            <v>0051571400</v>
          </cell>
          <cell r="B7275" t="str">
            <v>00515</v>
          </cell>
          <cell r="C7275" t="str">
            <v>71400</v>
          </cell>
          <cell r="D7275">
            <v>732</v>
          </cell>
          <cell r="E7275" t="str">
            <v>A</v>
          </cell>
          <cell r="F7275" t="str">
            <v>COMMISSARY</v>
          </cell>
          <cell r="G7275" t="str">
            <v>3</v>
          </cell>
          <cell r="H7275" t="str">
            <v>5150</v>
          </cell>
        </row>
        <row r="7276">
          <cell r="A7276" t="str">
            <v>0051571410</v>
          </cell>
          <cell r="B7276" t="str">
            <v>00515</v>
          </cell>
          <cell r="C7276" t="str">
            <v>71410</v>
          </cell>
          <cell r="D7276">
            <v>732</v>
          </cell>
          <cell r="E7276" t="str">
            <v>I</v>
          </cell>
          <cell r="F7276" t="str">
            <v>WESTVILLE FOOD SERVICES</v>
          </cell>
          <cell r="G7276" t="str">
            <v>6</v>
          </cell>
          <cell r="H7276" t="str">
            <v>5150</v>
          </cell>
        </row>
        <row r="7277">
          <cell r="A7277" t="str">
            <v>0051571420</v>
          </cell>
          <cell r="B7277" t="str">
            <v>00515</v>
          </cell>
          <cell r="C7277" t="str">
            <v>71420</v>
          </cell>
          <cell r="D7277">
            <v>732</v>
          </cell>
          <cell r="E7277" t="str">
            <v>A</v>
          </cell>
          <cell r="F7277" t="str">
            <v>STATE PRISON-PEN/INDUSTRIES</v>
          </cell>
          <cell r="G7277" t="str">
            <v>3</v>
          </cell>
          <cell r="H7277" t="str">
            <v>5150</v>
          </cell>
        </row>
        <row r="7278">
          <cell r="A7278" t="str">
            <v>0051571430</v>
          </cell>
          <cell r="B7278" t="str">
            <v>00515</v>
          </cell>
          <cell r="C7278" t="str">
            <v>71430</v>
          </cell>
          <cell r="D7278">
            <v>732</v>
          </cell>
          <cell r="E7278" t="str">
            <v>A</v>
          </cell>
          <cell r="F7278" t="str">
            <v>PENDLETON CORR FAC-PEN/INDUS</v>
          </cell>
          <cell r="G7278" t="str">
            <v>3</v>
          </cell>
          <cell r="H7278" t="str">
            <v>5150</v>
          </cell>
        </row>
        <row r="7279">
          <cell r="A7279" t="str">
            <v>0051571440</v>
          </cell>
          <cell r="B7279" t="str">
            <v>00515</v>
          </cell>
          <cell r="C7279" t="str">
            <v>71440</v>
          </cell>
          <cell r="D7279">
            <v>732</v>
          </cell>
          <cell r="E7279" t="str">
            <v>A</v>
          </cell>
          <cell r="F7279" t="str">
            <v>PUTNAMVILLE COR FAC-PEN/IND</v>
          </cell>
          <cell r="G7279" t="str">
            <v>3</v>
          </cell>
          <cell r="H7279" t="str">
            <v>5150</v>
          </cell>
        </row>
        <row r="7280">
          <cell r="A7280" t="str">
            <v>0051571450</v>
          </cell>
          <cell r="B7280" t="str">
            <v>00515</v>
          </cell>
          <cell r="C7280" t="str">
            <v>71450</v>
          </cell>
          <cell r="D7280">
            <v>732</v>
          </cell>
          <cell r="E7280" t="str">
            <v>A</v>
          </cell>
          <cell r="F7280" t="str">
            <v>WOMEN'S PRISON-PEN/INDUSTRIES</v>
          </cell>
          <cell r="G7280" t="str">
            <v>3</v>
          </cell>
          <cell r="H7280" t="str">
            <v>5150</v>
          </cell>
        </row>
        <row r="7281">
          <cell r="A7281" t="str">
            <v>0051571460</v>
          </cell>
          <cell r="B7281" t="str">
            <v>00515</v>
          </cell>
          <cell r="C7281" t="str">
            <v>71460</v>
          </cell>
          <cell r="D7281">
            <v>732</v>
          </cell>
          <cell r="E7281" t="str">
            <v>A</v>
          </cell>
          <cell r="F7281" t="str">
            <v>WESTVILLE CORR FAC-PEN/IND</v>
          </cell>
          <cell r="G7281" t="str">
            <v>3</v>
          </cell>
          <cell r="H7281" t="str">
            <v>5150</v>
          </cell>
        </row>
        <row r="7282">
          <cell r="A7282" t="str">
            <v>0051571470</v>
          </cell>
          <cell r="B7282" t="str">
            <v>00515</v>
          </cell>
          <cell r="C7282" t="str">
            <v>71470</v>
          </cell>
          <cell r="D7282">
            <v>732</v>
          </cell>
          <cell r="E7282" t="str">
            <v>A</v>
          </cell>
          <cell r="F7282" t="str">
            <v>WABASH VALLEY CORR FAC-PEN</v>
          </cell>
          <cell r="G7282" t="str">
            <v>3</v>
          </cell>
          <cell r="H7282" t="str">
            <v>5150</v>
          </cell>
        </row>
        <row r="7283">
          <cell r="A7283" t="str">
            <v>0051571480</v>
          </cell>
          <cell r="B7283" t="str">
            <v>00515</v>
          </cell>
          <cell r="C7283" t="str">
            <v>71480</v>
          </cell>
          <cell r="D7283">
            <v>732</v>
          </cell>
          <cell r="E7283" t="str">
            <v>A</v>
          </cell>
          <cell r="F7283" t="str">
            <v>BRANCHVILLE CORR FAC-PEN/IND</v>
          </cell>
          <cell r="G7283" t="str">
            <v>3</v>
          </cell>
          <cell r="H7283" t="str">
            <v>5150</v>
          </cell>
        </row>
        <row r="7284">
          <cell r="A7284" t="str">
            <v>0051571490</v>
          </cell>
          <cell r="B7284" t="str">
            <v>00515</v>
          </cell>
          <cell r="C7284" t="str">
            <v>71490</v>
          </cell>
          <cell r="D7284">
            <v>732</v>
          </cell>
          <cell r="E7284" t="str">
            <v>A</v>
          </cell>
          <cell r="F7284" t="str">
            <v>CORRECTIONAL IND FACILITY-FOOD</v>
          </cell>
          <cell r="G7284" t="str">
            <v>3</v>
          </cell>
          <cell r="H7284" t="str">
            <v>5150</v>
          </cell>
        </row>
        <row r="7285">
          <cell r="A7285" t="str">
            <v>0051571500</v>
          </cell>
          <cell r="B7285" t="str">
            <v>00515</v>
          </cell>
          <cell r="C7285" t="str">
            <v>71500</v>
          </cell>
          <cell r="D7285">
            <v>732</v>
          </cell>
          <cell r="E7285" t="str">
            <v>A</v>
          </cell>
          <cell r="F7285" t="str">
            <v>ROCKVILLE CORR CTR-PEN/INDUS</v>
          </cell>
          <cell r="G7285" t="str">
            <v>3</v>
          </cell>
          <cell r="H7285" t="str">
            <v>5150</v>
          </cell>
        </row>
        <row r="7286">
          <cell r="A7286" t="str">
            <v>0051571510</v>
          </cell>
          <cell r="B7286" t="str">
            <v>00515</v>
          </cell>
          <cell r="C7286" t="str">
            <v>71510</v>
          </cell>
          <cell r="D7286">
            <v>732</v>
          </cell>
          <cell r="E7286" t="str">
            <v>A</v>
          </cell>
          <cell r="F7286" t="str">
            <v>STATE PRISON-PEN/FARM</v>
          </cell>
          <cell r="G7286" t="str">
            <v>3</v>
          </cell>
          <cell r="H7286" t="str">
            <v>5150</v>
          </cell>
        </row>
        <row r="7287">
          <cell r="A7287" t="str">
            <v>0051571520</v>
          </cell>
          <cell r="B7287" t="str">
            <v>00515</v>
          </cell>
          <cell r="C7287" t="str">
            <v>71520</v>
          </cell>
          <cell r="D7287">
            <v>732</v>
          </cell>
          <cell r="E7287" t="str">
            <v>A</v>
          </cell>
          <cell r="F7287" t="str">
            <v>PENDLETON CORR FAC-PEN/FARM</v>
          </cell>
          <cell r="G7287" t="str">
            <v>3</v>
          </cell>
          <cell r="H7287" t="str">
            <v>5150</v>
          </cell>
        </row>
        <row r="7288">
          <cell r="A7288" t="str">
            <v>0051571530</v>
          </cell>
          <cell r="B7288" t="str">
            <v>00515</v>
          </cell>
          <cell r="C7288" t="str">
            <v>71530</v>
          </cell>
          <cell r="D7288">
            <v>732</v>
          </cell>
          <cell r="E7288" t="str">
            <v>A</v>
          </cell>
          <cell r="F7288" t="str">
            <v>PUTNAMVILLE CORR FAC-PEN/FARM</v>
          </cell>
          <cell r="G7288" t="str">
            <v>3</v>
          </cell>
          <cell r="H7288" t="str">
            <v>5150</v>
          </cell>
        </row>
        <row r="7289">
          <cell r="A7289" t="str">
            <v>0051571540</v>
          </cell>
          <cell r="B7289" t="str">
            <v>00515</v>
          </cell>
          <cell r="C7289" t="str">
            <v>71540</v>
          </cell>
          <cell r="D7289">
            <v>732</v>
          </cell>
          <cell r="E7289" t="str">
            <v>A</v>
          </cell>
          <cell r="F7289" t="str">
            <v>MIAMI CORR FACILITY-PEN/INDUS</v>
          </cell>
          <cell r="G7289" t="str">
            <v>3</v>
          </cell>
          <cell r="H7289" t="str">
            <v>5150</v>
          </cell>
        </row>
        <row r="7290">
          <cell r="A7290" t="str">
            <v>0051571550</v>
          </cell>
          <cell r="B7290" t="str">
            <v>00515</v>
          </cell>
          <cell r="C7290" t="str">
            <v>71550</v>
          </cell>
          <cell r="D7290">
            <v>41821</v>
          </cell>
          <cell r="E7290" t="str">
            <v>I</v>
          </cell>
          <cell r="F7290" t="str">
            <v>PEN PM</v>
          </cell>
          <cell r="G7290" t="str">
            <v>6</v>
          </cell>
          <cell r="H7290" t="str">
            <v>5150</v>
          </cell>
        </row>
        <row r="7291">
          <cell r="A7291" t="str">
            <v>0051571560</v>
          </cell>
          <cell r="B7291" t="str">
            <v>00515</v>
          </cell>
          <cell r="C7291" t="str">
            <v>71560</v>
          </cell>
          <cell r="D7291">
            <v>732</v>
          </cell>
          <cell r="E7291" t="str">
            <v>I</v>
          </cell>
          <cell r="F7291" t="str">
            <v>PEN PRODUCT (SBM)</v>
          </cell>
          <cell r="G7291" t="str">
            <v>6</v>
          </cell>
          <cell r="H7291" t="str">
            <v>5150</v>
          </cell>
        </row>
        <row r="7292">
          <cell r="A7292" t="str">
            <v>0051589912</v>
          </cell>
          <cell r="B7292" t="str">
            <v>00515</v>
          </cell>
          <cell r="C7292" t="str">
            <v>89912</v>
          </cell>
          <cell r="D7292">
            <v>40071</v>
          </cell>
          <cell r="E7292" t="str">
            <v>I</v>
          </cell>
          <cell r="F7292" t="str">
            <v>ERROR FUND CENTER</v>
          </cell>
          <cell r="G7292" t="str">
            <v>3</v>
          </cell>
          <cell r="H7292" t="str">
            <v>1000</v>
          </cell>
        </row>
        <row r="7293">
          <cell r="A7293" t="str">
            <v>0051589913</v>
          </cell>
          <cell r="B7293" t="str">
            <v>00515</v>
          </cell>
          <cell r="C7293" t="str">
            <v>89913</v>
          </cell>
          <cell r="D7293">
            <v>40071</v>
          </cell>
          <cell r="E7293" t="str">
            <v>I</v>
          </cell>
          <cell r="F7293" t="str">
            <v>ERROR FUND CENTER</v>
          </cell>
          <cell r="G7293" t="str">
            <v>3</v>
          </cell>
          <cell r="H7293" t="str">
            <v>1000</v>
          </cell>
        </row>
        <row r="7294">
          <cell r="A7294" t="str">
            <v>0051589914</v>
          </cell>
          <cell r="B7294" t="str">
            <v>00515</v>
          </cell>
          <cell r="C7294" t="str">
            <v>89914</v>
          </cell>
          <cell r="D7294">
            <v>40360</v>
          </cell>
          <cell r="E7294" t="str">
            <v>I</v>
          </cell>
          <cell r="F7294" t="str">
            <v>Inactivate after Year-end</v>
          </cell>
          <cell r="G7294" t="str">
            <v>3</v>
          </cell>
          <cell r="H7294" t="str">
            <v>1000</v>
          </cell>
        </row>
        <row r="7295">
          <cell r="A7295" t="str">
            <v>0051589915</v>
          </cell>
          <cell r="B7295" t="str">
            <v>00515</v>
          </cell>
          <cell r="C7295" t="str">
            <v>89915</v>
          </cell>
          <cell r="D7295">
            <v>40071</v>
          </cell>
          <cell r="E7295" t="str">
            <v>I</v>
          </cell>
          <cell r="F7295" t="str">
            <v>ERROR FUND CENTER</v>
          </cell>
          <cell r="G7295" t="str">
            <v>3</v>
          </cell>
          <cell r="H7295" t="str">
            <v>1000</v>
          </cell>
        </row>
        <row r="7296">
          <cell r="A7296" t="str">
            <v>0051589916</v>
          </cell>
          <cell r="B7296" t="str">
            <v>00515</v>
          </cell>
          <cell r="C7296" t="str">
            <v>89916</v>
          </cell>
          <cell r="D7296">
            <v>40071</v>
          </cell>
          <cell r="E7296" t="str">
            <v>I</v>
          </cell>
          <cell r="F7296" t="str">
            <v>ERROR FUND CENTER</v>
          </cell>
          <cell r="G7296" t="str">
            <v>3</v>
          </cell>
          <cell r="H7296" t="str">
            <v>1000</v>
          </cell>
        </row>
        <row r="7297">
          <cell r="A7297" t="str">
            <v>0051589917</v>
          </cell>
          <cell r="B7297" t="str">
            <v>00515</v>
          </cell>
          <cell r="C7297" t="str">
            <v>89917</v>
          </cell>
          <cell r="D7297">
            <v>40071</v>
          </cell>
          <cell r="E7297" t="str">
            <v>I</v>
          </cell>
          <cell r="F7297" t="str">
            <v>ERROR FUND CENTER</v>
          </cell>
          <cell r="G7297" t="str">
            <v>3</v>
          </cell>
          <cell r="H7297" t="str">
            <v>1000</v>
          </cell>
        </row>
        <row r="7298">
          <cell r="A7298" t="str">
            <v>0051590074</v>
          </cell>
          <cell r="B7298" t="str">
            <v>00515</v>
          </cell>
          <cell r="C7298" t="str">
            <v>90074</v>
          </cell>
          <cell r="D7298">
            <v>40070</v>
          </cell>
          <cell r="E7298" t="str">
            <v>I</v>
          </cell>
          <cell r="F7298" t="str">
            <v>CO - INDUSTRIES/FARMS OPER</v>
          </cell>
          <cell r="G7298" t="str">
            <v/>
          </cell>
          <cell r="H7298" t="str">
            <v/>
          </cell>
        </row>
        <row r="7299">
          <cell r="A7299" t="str">
            <v>0051590655</v>
          </cell>
          <cell r="B7299" t="str">
            <v>00515</v>
          </cell>
          <cell r="C7299" t="str">
            <v>90655</v>
          </cell>
          <cell r="D7299">
            <v>40070</v>
          </cell>
          <cell r="E7299" t="str">
            <v>I</v>
          </cell>
          <cell r="F7299" t="str">
            <v>CO - PREVENTIVE MAINTENANCE</v>
          </cell>
          <cell r="G7299" t="str">
            <v/>
          </cell>
          <cell r="H7299" t="str">
            <v/>
          </cell>
        </row>
        <row r="7300">
          <cell r="A7300" t="str">
            <v>0051590680</v>
          </cell>
          <cell r="B7300" t="str">
            <v>00515</v>
          </cell>
          <cell r="C7300" t="str">
            <v>90680</v>
          </cell>
          <cell r="D7300">
            <v>40070</v>
          </cell>
          <cell r="E7300" t="str">
            <v>I</v>
          </cell>
          <cell r="F7300" t="str">
            <v>CO - FARM SHOP RENOVATION-REFO</v>
          </cell>
          <cell r="G7300" t="str">
            <v/>
          </cell>
          <cell r="H7300" t="str">
            <v/>
          </cell>
        </row>
        <row r="7301">
          <cell r="A7301" t="str">
            <v>0051590681</v>
          </cell>
          <cell r="B7301" t="str">
            <v>00515</v>
          </cell>
          <cell r="C7301" t="str">
            <v>90681</v>
          </cell>
          <cell r="D7301">
            <v>40070</v>
          </cell>
          <cell r="E7301" t="str">
            <v>I</v>
          </cell>
          <cell r="F7301" t="str">
            <v>CO - FIELD DRAINAGE &amp; TILING</v>
          </cell>
          <cell r="G7301" t="str">
            <v/>
          </cell>
          <cell r="H7301" t="str">
            <v/>
          </cell>
        </row>
        <row r="7302">
          <cell r="A7302" t="str">
            <v>0051590686</v>
          </cell>
          <cell r="B7302" t="str">
            <v>00515</v>
          </cell>
          <cell r="C7302" t="str">
            <v>90686</v>
          </cell>
          <cell r="D7302">
            <v>40070</v>
          </cell>
          <cell r="E7302" t="str">
            <v>I</v>
          </cell>
          <cell r="F7302" t="str">
            <v>CO - REPAIR ROADWAYS &amp; FEED LO</v>
          </cell>
          <cell r="G7302" t="str">
            <v/>
          </cell>
          <cell r="H7302" t="str">
            <v/>
          </cell>
        </row>
        <row r="7303">
          <cell r="A7303" t="str">
            <v>0051590687</v>
          </cell>
          <cell r="B7303" t="str">
            <v>00515</v>
          </cell>
          <cell r="C7303" t="str">
            <v>90687</v>
          </cell>
          <cell r="D7303">
            <v>40070</v>
          </cell>
          <cell r="E7303" t="str">
            <v>I</v>
          </cell>
          <cell r="F7303" t="str">
            <v>CO - DAIRY QUONSET-ST FARM</v>
          </cell>
          <cell r="G7303" t="str">
            <v/>
          </cell>
          <cell r="H7303" t="str">
            <v/>
          </cell>
        </row>
        <row r="7304">
          <cell r="A7304" t="str">
            <v>0051590689</v>
          </cell>
          <cell r="B7304" t="str">
            <v>00515</v>
          </cell>
          <cell r="C7304" t="str">
            <v>90689</v>
          </cell>
          <cell r="D7304">
            <v>40070</v>
          </cell>
          <cell r="E7304" t="str">
            <v>I</v>
          </cell>
          <cell r="F7304" t="str">
            <v>CO - SIGN SHOP BLDG-WESTVILLE</v>
          </cell>
          <cell r="G7304" t="str">
            <v/>
          </cell>
          <cell r="H7304" t="str">
            <v/>
          </cell>
        </row>
        <row r="7305">
          <cell r="A7305" t="str">
            <v>0051590716</v>
          </cell>
          <cell r="B7305" t="str">
            <v>00515</v>
          </cell>
          <cell r="C7305" t="str">
            <v>90716</v>
          </cell>
          <cell r="D7305">
            <v>40070</v>
          </cell>
          <cell r="E7305" t="str">
            <v>I</v>
          </cell>
          <cell r="F7305" t="str">
            <v>CO - CALF BARN-PRISON</v>
          </cell>
          <cell r="G7305" t="str">
            <v/>
          </cell>
          <cell r="H7305" t="str">
            <v/>
          </cell>
        </row>
        <row r="7306">
          <cell r="A7306" t="str">
            <v>0051590717</v>
          </cell>
          <cell r="B7306" t="str">
            <v>00515</v>
          </cell>
          <cell r="C7306" t="str">
            <v>90717</v>
          </cell>
          <cell r="D7306">
            <v>40070</v>
          </cell>
          <cell r="E7306" t="str">
            <v>I</v>
          </cell>
          <cell r="F7306" t="str">
            <v>CO - REPAIR SILOS-REFORMATORY</v>
          </cell>
          <cell r="G7306" t="str">
            <v/>
          </cell>
          <cell r="H7306" t="str">
            <v/>
          </cell>
        </row>
        <row r="7307">
          <cell r="A7307" t="str">
            <v>0051590718</v>
          </cell>
          <cell r="B7307" t="str">
            <v>00515</v>
          </cell>
          <cell r="C7307" t="str">
            <v>90718</v>
          </cell>
          <cell r="D7307">
            <v>40070</v>
          </cell>
          <cell r="E7307" t="str">
            <v>I</v>
          </cell>
          <cell r="F7307" t="str">
            <v>CO - REPLACE FENCE-REFORMATORY</v>
          </cell>
          <cell r="G7307" t="str">
            <v/>
          </cell>
          <cell r="H7307" t="str">
            <v/>
          </cell>
        </row>
        <row r="7308">
          <cell r="A7308" t="str">
            <v>0051590719</v>
          </cell>
          <cell r="B7308" t="str">
            <v>00515</v>
          </cell>
          <cell r="C7308" t="str">
            <v>90719</v>
          </cell>
          <cell r="D7308">
            <v>40070</v>
          </cell>
          <cell r="E7308" t="str">
            <v>I</v>
          </cell>
          <cell r="F7308" t="str">
            <v>CO - RENOVATE DAIRY FC TO BEEF</v>
          </cell>
          <cell r="G7308" t="str">
            <v/>
          </cell>
          <cell r="H7308" t="str">
            <v/>
          </cell>
        </row>
        <row r="7309">
          <cell r="A7309" t="str">
            <v>0051590720</v>
          </cell>
          <cell r="B7309" t="str">
            <v>00515</v>
          </cell>
          <cell r="C7309" t="str">
            <v>90720</v>
          </cell>
          <cell r="D7309">
            <v>40070</v>
          </cell>
          <cell r="E7309" t="str">
            <v>I</v>
          </cell>
          <cell r="F7309" t="str">
            <v>CO - FIELD DRAINAGE-ST FARM</v>
          </cell>
          <cell r="G7309" t="str">
            <v/>
          </cell>
          <cell r="H7309" t="str">
            <v/>
          </cell>
        </row>
        <row r="7310">
          <cell r="A7310" t="str">
            <v>0051590733</v>
          </cell>
          <cell r="B7310" t="str">
            <v>00515</v>
          </cell>
          <cell r="C7310" t="str">
            <v>90733</v>
          </cell>
          <cell r="D7310">
            <v>40070</v>
          </cell>
          <cell r="E7310" t="str">
            <v>I</v>
          </cell>
          <cell r="F7310" t="str">
            <v>CO - GRAIN DRYING PRISON WEST</v>
          </cell>
          <cell r="G7310" t="str">
            <v/>
          </cell>
          <cell r="H7310" t="str">
            <v/>
          </cell>
        </row>
        <row r="7311">
          <cell r="A7311" t="str">
            <v>0051590766</v>
          </cell>
          <cell r="B7311" t="str">
            <v>00515</v>
          </cell>
          <cell r="C7311" t="str">
            <v>90766</v>
          </cell>
          <cell r="D7311">
            <v>40070</v>
          </cell>
          <cell r="E7311" t="str">
            <v>I</v>
          </cell>
          <cell r="F7311" t="str">
            <v>CO - RENOVATE GARMENT SHOP</v>
          </cell>
          <cell r="G7311" t="str">
            <v/>
          </cell>
          <cell r="H7311" t="str">
            <v/>
          </cell>
        </row>
        <row r="7312">
          <cell r="A7312" t="str">
            <v>0051590806</v>
          </cell>
          <cell r="B7312" t="str">
            <v>00515</v>
          </cell>
          <cell r="C7312" t="str">
            <v>90806</v>
          </cell>
          <cell r="D7312">
            <v>40070</v>
          </cell>
          <cell r="E7312" t="str">
            <v>I</v>
          </cell>
          <cell r="F7312" t="str">
            <v>CO - GARMENT SHOP</v>
          </cell>
          <cell r="G7312" t="str">
            <v/>
          </cell>
          <cell r="H7312" t="str">
            <v/>
          </cell>
        </row>
        <row r="7313">
          <cell r="A7313" t="str">
            <v>0051590809</v>
          </cell>
          <cell r="B7313" t="str">
            <v>00515</v>
          </cell>
          <cell r="C7313" t="str">
            <v>90809</v>
          </cell>
          <cell r="D7313">
            <v>40070</v>
          </cell>
          <cell r="E7313" t="str">
            <v>I</v>
          </cell>
          <cell r="F7313" t="str">
            <v>CO - STATE FARM POLE BARN</v>
          </cell>
          <cell r="G7313" t="str">
            <v/>
          </cell>
          <cell r="H7313" t="str">
            <v/>
          </cell>
        </row>
        <row r="7314">
          <cell r="A7314" t="str">
            <v>0051590810</v>
          </cell>
          <cell r="B7314" t="str">
            <v>00515</v>
          </cell>
          <cell r="C7314" t="str">
            <v>90810</v>
          </cell>
          <cell r="D7314">
            <v>40070</v>
          </cell>
          <cell r="E7314" t="str">
            <v>I</v>
          </cell>
          <cell r="F7314" t="str">
            <v>CO - GENERAL REHAB</v>
          </cell>
          <cell r="G7314" t="str">
            <v/>
          </cell>
          <cell r="H7314" t="str">
            <v/>
          </cell>
        </row>
        <row r="7315">
          <cell r="A7315" t="str">
            <v>0051590818</v>
          </cell>
          <cell r="B7315" t="str">
            <v>00515</v>
          </cell>
          <cell r="C7315" t="str">
            <v>90818</v>
          </cell>
          <cell r="D7315">
            <v>40070</v>
          </cell>
          <cell r="E7315" t="str">
            <v>I</v>
          </cell>
          <cell r="F7315" t="str">
            <v>CO - DRILL WELL, ST PRISON, W</v>
          </cell>
          <cell r="G7315" t="str">
            <v/>
          </cell>
          <cell r="H7315" t="str">
            <v/>
          </cell>
        </row>
        <row r="7316">
          <cell r="A7316" t="str">
            <v>0051590825</v>
          </cell>
          <cell r="B7316" t="str">
            <v>00515</v>
          </cell>
          <cell r="C7316" t="str">
            <v>90825</v>
          </cell>
          <cell r="D7316">
            <v>40070</v>
          </cell>
          <cell r="E7316" t="str">
            <v>I</v>
          </cell>
          <cell r="F7316" t="str">
            <v>CO - PRISON-HAZARDOUS WASTE</v>
          </cell>
          <cell r="G7316" t="str">
            <v/>
          </cell>
          <cell r="H7316" t="str">
            <v/>
          </cell>
        </row>
        <row r="7317">
          <cell r="A7317" t="str">
            <v>0051590828</v>
          </cell>
          <cell r="B7317" t="str">
            <v>00515</v>
          </cell>
          <cell r="C7317" t="str">
            <v>90828</v>
          </cell>
          <cell r="D7317">
            <v>40070</v>
          </cell>
          <cell r="E7317" t="str">
            <v>I</v>
          </cell>
          <cell r="F7317" t="str">
            <v>CO - INDUSTRIES BLDGS BRANCHVI</v>
          </cell>
          <cell r="G7317" t="str">
            <v/>
          </cell>
          <cell r="H7317" t="str">
            <v/>
          </cell>
        </row>
        <row r="7318">
          <cell r="A7318" t="str">
            <v>0051590833</v>
          </cell>
          <cell r="B7318" t="str">
            <v>00515</v>
          </cell>
          <cell r="C7318" t="str">
            <v>90833</v>
          </cell>
          <cell r="D7318">
            <v>40070</v>
          </cell>
          <cell r="E7318" t="str">
            <v>I</v>
          </cell>
          <cell r="F7318" t="str">
            <v>CO - REFORM-HAZARD MATL STORAG</v>
          </cell>
          <cell r="G7318" t="str">
            <v/>
          </cell>
          <cell r="H7318" t="str">
            <v/>
          </cell>
        </row>
        <row r="7319">
          <cell r="A7319" t="str">
            <v>0051590853</v>
          </cell>
          <cell r="B7319" t="str">
            <v>00515</v>
          </cell>
          <cell r="C7319" t="str">
            <v>90853</v>
          </cell>
          <cell r="D7319">
            <v>40070</v>
          </cell>
          <cell r="E7319" t="str">
            <v>I</v>
          </cell>
          <cell r="F7319" t="str">
            <v>CO - HAZARDOUS MATERIALS STATE</v>
          </cell>
          <cell r="G7319" t="str">
            <v/>
          </cell>
          <cell r="H7319" t="str">
            <v/>
          </cell>
        </row>
        <row r="7320">
          <cell r="A7320" t="str">
            <v>0051590890</v>
          </cell>
          <cell r="B7320" t="str">
            <v>00515</v>
          </cell>
          <cell r="C7320" t="str">
            <v>90890</v>
          </cell>
          <cell r="D7320">
            <v>40070</v>
          </cell>
          <cell r="E7320" t="str">
            <v>I</v>
          </cell>
          <cell r="F7320" t="str">
            <v>CO - IR-DUST COLLECT&amp;AIR MAKE-</v>
          </cell>
          <cell r="G7320" t="str">
            <v/>
          </cell>
          <cell r="H7320" t="str">
            <v/>
          </cell>
        </row>
        <row r="7321">
          <cell r="A7321" t="str">
            <v>0051590914</v>
          </cell>
          <cell r="B7321" t="str">
            <v>00515</v>
          </cell>
          <cell r="C7321" t="str">
            <v>90914</v>
          </cell>
          <cell r="D7321">
            <v>40070</v>
          </cell>
          <cell r="E7321" t="str">
            <v>I</v>
          </cell>
          <cell r="F7321" t="str">
            <v>CO - HAZ WASTE STOR BLDG WESTV</v>
          </cell>
          <cell r="G7321" t="str">
            <v/>
          </cell>
          <cell r="H7321" t="str">
            <v/>
          </cell>
        </row>
        <row r="7322">
          <cell r="A7322" t="str">
            <v>0051591587</v>
          </cell>
          <cell r="B7322" t="str">
            <v>00515</v>
          </cell>
          <cell r="C7322" t="str">
            <v>91587</v>
          </cell>
          <cell r="D7322">
            <v>40070</v>
          </cell>
          <cell r="E7322" t="str">
            <v>I</v>
          </cell>
          <cell r="F7322" t="str">
            <v>CO - POLE BARN</v>
          </cell>
          <cell r="G7322" t="str">
            <v/>
          </cell>
          <cell r="H7322" t="str">
            <v/>
          </cell>
        </row>
        <row r="7323">
          <cell r="A7323" t="str">
            <v>0051591655</v>
          </cell>
          <cell r="B7323" t="str">
            <v>00515</v>
          </cell>
          <cell r="C7323" t="str">
            <v>91655</v>
          </cell>
          <cell r="D7323">
            <v>40070</v>
          </cell>
          <cell r="E7323" t="str">
            <v>I</v>
          </cell>
          <cell r="F7323" t="str">
            <v>CO - SPRINKLER SYSTEM</v>
          </cell>
          <cell r="G7323" t="str">
            <v/>
          </cell>
          <cell r="H7323" t="str">
            <v/>
          </cell>
        </row>
        <row r="7324">
          <cell r="A7324" t="str">
            <v>0051592085</v>
          </cell>
          <cell r="B7324" t="str">
            <v>00515</v>
          </cell>
          <cell r="C7324" t="str">
            <v>92085</v>
          </cell>
          <cell r="D7324">
            <v>40070</v>
          </cell>
          <cell r="E7324" t="str">
            <v>I</v>
          </cell>
          <cell r="F7324" t="str">
            <v>CO - A&amp;E FEES</v>
          </cell>
          <cell r="G7324" t="str">
            <v/>
          </cell>
          <cell r="H7324" t="str">
            <v/>
          </cell>
        </row>
        <row r="7325">
          <cell r="A7325" t="str">
            <v>0051592096</v>
          </cell>
          <cell r="B7325" t="str">
            <v>00515</v>
          </cell>
          <cell r="C7325" t="str">
            <v>92096</v>
          </cell>
          <cell r="D7325">
            <v>40070</v>
          </cell>
          <cell r="E7325" t="str">
            <v>I</v>
          </cell>
          <cell r="F7325" t="str">
            <v>CO - ASPHALT PARKING LOT</v>
          </cell>
          <cell r="G7325" t="str">
            <v/>
          </cell>
          <cell r="H7325" t="str">
            <v/>
          </cell>
        </row>
        <row r="7326">
          <cell r="A7326" t="str">
            <v>0051592097</v>
          </cell>
          <cell r="B7326" t="str">
            <v>00515</v>
          </cell>
          <cell r="C7326" t="str">
            <v>92097</v>
          </cell>
          <cell r="D7326">
            <v>40070</v>
          </cell>
          <cell r="E7326" t="str">
            <v>I</v>
          </cell>
          <cell r="F7326" t="str">
            <v>CO - IRRIGATION/AGRICULTURE WE</v>
          </cell>
          <cell r="G7326" t="str">
            <v/>
          </cell>
          <cell r="H7326" t="str">
            <v/>
          </cell>
        </row>
        <row r="7327">
          <cell r="A7327" t="str">
            <v>0051592112</v>
          </cell>
          <cell r="B7327" t="str">
            <v>00515</v>
          </cell>
          <cell r="C7327" t="str">
            <v>92112</v>
          </cell>
          <cell r="D7327">
            <v>40070</v>
          </cell>
          <cell r="E7327" t="str">
            <v>I</v>
          </cell>
          <cell r="F7327" t="str">
            <v>CO - ENGINEERING AND PRODUCTIO</v>
          </cell>
          <cell r="G7327" t="str">
            <v/>
          </cell>
          <cell r="H7327" t="str">
            <v/>
          </cell>
        </row>
        <row r="7328">
          <cell r="A7328" t="str">
            <v>0051592124</v>
          </cell>
          <cell r="B7328" t="str">
            <v>00515</v>
          </cell>
          <cell r="C7328" t="str">
            <v>92124</v>
          </cell>
          <cell r="D7328">
            <v>40070</v>
          </cell>
          <cell r="E7328" t="str">
            <v>I</v>
          </cell>
          <cell r="F7328" t="str">
            <v>CO - HVAC SYSTEM</v>
          </cell>
          <cell r="G7328" t="str">
            <v/>
          </cell>
          <cell r="H7328" t="str">
            <v/>
          </cell>
        </row>
        <row r="7329">
          <cell r="A7329" t="str">
            <v>0055013005</v>
          </cell>
          <cell r="B7329" t="str">
            <v>00550</v>
          </cell>
          <cell r="C7329" t="str">
            <v>13005</v>
          </cell>
          <cell r="D7329">
            <v>732</v>
          </cell>
          <cell r="E7329" t="str">
            <v>A</v>
          </cell>
          <cell r="F7329" t="str">
            <v>Capital Reversions - Blind Sch</v>
          </cell>
          <cell r="G7329" t="str">
            <v>3</v>
          </cell>
          <cell r="H7329" t="str">
            <v>1000</v>
          </cell>
        </row>
        <row r="7330">
          <cell r="A7330" t="str">
            <v>0055013120</v>
          </cell>
          <cell r="B7330" t="str">
            <v>00550</v>
          </cell>
          <cell r="C7330" t="str">
            <v>13120</v>
          </cell>
          <cell r="D7330">
            <v>40071</v>
          </cell>
          <cell r="E7330" t="str">
            <v>I</v>
          </cell>
          <cell r="F7330" t="str">
            <v>DFC STATE ADMINISTRATION</v>
          </cell>
          <cell r="G7330" t="str">
            <v>3</v>
          </cell>
          <cell r="H7330" t="str">
            <v>1000</v>
          </cell>
        </row>
        <row r="7331">
          <cell r="A7331" t="str">
            <v>0055013280</v>
          </cell>
          <cell r="B7331" t="str">
            <v>00550</v>
          </cell>
          <cell r="C7331" t="str">
            <v>13280</v>
          </cell>
          <cell r="D7331">
            <v>732</v>
          </cell>
          <cell r="E7331" t="str">
            <v>A</v>
          </cell>
          <cell r="F7331" t="str">
            <v>BLIND SCHOOL</v>
          </cell>
          <cell r="G7331" t="str">
            <v>3</v>
          </cell>
          <cell r="H7331" t="str">
            <v>1000</v>
          </cell>
        </row>
        <row r="7332">
          <cell r="A7332" t="str">
            <v>0055017720</v>
          </cell>
          <cell r="B7332" t="str">
            <v>00550</v>
          </cell>
          <cell r="C7332" t="str">
            <v>17720</v>
          </cell>
          <cell r="D7332">
            <v>732</v>
          </cell>
          <cell r="E7332" t="str">
            <v>A</v>
          </cell>
          <cell r="F7332" t="str">
            <v>INSURANCE RECOVERY</v>
          </cell>
          <cell r="G7332" t="str">
            <v>5</v>
          </cell>
          <cell r="H7332" t="str">
            <v>1000</v>
          </cell>
        </row>
        <row r="7333">
          <cell r="A7333" t="str">
            <v>0055019280</v>
          </cell>
          <cell r="B7333" t="str">
            <v>00550</v>
          </cell>
          <cell r="C7333" t="str">
            <v>19280</v>
          </cell>
          <cell r="D7333">
            <v>732</v>
          </cell>
          <cell r="E7333" t="str">
            <v>A</v>
          </cell>
          <cell r="F7333" t="str">
            <v>ISB GF Constr Fund</v>
          </cell>
          <cell r="G7333" t="str">
            <v>7</v>
          </cell>
          <cell r="H7333" t="str">
            <v>1000</v>
          </cell>
        </row>
        <row r="7334">
          <cell r="A7334" t="str">
            <v>0055019281</v>
          </cell>
          <cell r="B7334" t="str">
            <v>00550</v>
          </cell>
          <cell r="C7334" t="str">
            <v>19281</v>
          </cell>
          <cell r="D7334">
            <v>732</v>
          </cell>
          <cell r="E7334" t="str">
            <v>A</v>
          </cell>
          <cell r="F7334" t="str">
            <v>Blind School GF PM</v>
          </cell>
          <cell r="G7334" t="str">
            <v>7</v>
          </cell>
          <cell r="H7334" t="str">
            <v>1000</v>
          </cell>
        </row>
        <row r="7335">
          <cell r="A7335" t="str">
            <v>0055030358</v>
          </cell>
          <cell r="B7335" t="str">
            <v>00550</v>
          </cell>
          <cell r="C7335" t="str">
            <v>30358</v>
          </cell>
          <cell r="D7335">
            <v>732</v>
          </cell>
          <cell r="E7335" t="str">
            <v>A</v>
          </cell>
          <cell r="F7335" t="str">
            <v>ISB BIF Fund</v>
          </cell>
          <cell r="G7335" t="str">
            <v>7</v>
          </cell>
          <cell r="H7335" t="str">
            <v>3880</v>
          </cell>
        </row>
        <row r="7336">
          <cell r="A7336" t="str">
            <v>0055044050</v>
          </cell>
          <cell r="B7336" t="str">
            <v>00550</v>
          </cell>
          <cell r="C7336" t="str">
            <v>44050</v>
          </cell>
          <cell r="D7336">
            <v>732</v>
          </cell>
          <cell r="E7336" t="str">
            <v>A</v>
          </cell>
          <cell r="F7336" t="str">
            <v>EXCEPTIONAL LEARNERS</v>
          </cell>
          <cell r="G7336" t="str">
            <v>5</v>
          </cell>
          <cell r="H7336" t="str">
            <v>6000</v>
          </cell>
        </row>
        <row r="7337">
          <cell r="A7337" t="str">
            <v>0055046880</v>
          </cell>
          <cell r="B7337" t="str">
            <v>00550</v>
          </cell>
          <cell r="C7337" t="str">
            <v>46880</v>
          </cell>
          <cell r="D7337">
            <v>732</v>
          </cell>
          <cell r="E7337" t="str">
            <v>A</v>
          </cell>
          <cell r="F7337" t="str">
            <v>DONATIONS</v>
          </cell>
          <cell r="G7337" t="str">
            <v>6</v>
          </cell>
          <cell r="H7337" t="str">
            <v>6000</v>
          </cell>
        </row>
        <row r="7338">
          <cell r="A7338" t="str">
            <v>0055047000</v>
          </cell>
          <cell r="B7338" t="str">
            <v>00550</v>
          </cell>
          <cell r="C7338" t="str">
            <v>47000</v>
          </cell>
          <cell r="D7338">
            <v>732</v>
          </cell>
          <cell r="E7338" t="str">
            <v>A</v>
          </cell>
          <cell r="F7338" t="str">
            <v>LIBRARY RENOVATION</v>
          </cell>
          <cell r="G7338" t="str">
            <v>6</v>
          </cell>
          <cell r="H7338" t="str">
            <v>6000</v>
          </cell>
        </row>
        <row r="7339">
          <cell r="A7339" t="str">
            <v>0055048100</v>
          </cell>
          <cell r="B7339" t="str">
            <v>00550</v>
          </cell>
          <cell r="C7339" t="str">
            <v>48100</v>
          </cell>
          <cell r="D7339">
            <v>732</v>
          </cell>
          <cell r="E7339" t="str">
            <v>A</v>
          </cell>
          <cell r="F7339" t="str">
            <v>MEDICAID REIMBURSEMENT</v>
          </cell>
          <cell r="G7339" t="str">
            <v>5</v>
          </cell>
          <cell r="H7339" t="str">
            <v>6000</v>
          </cell>
        </row>
        <row r="7340">
          <cell r="A7340" t="str">
            <v>0055058491</v>
          </cell>
          <cell r="B7340" t="str">
            <v>00550</v>
          </cell>
          <cell r="C7340" t="str">
            <v>58491</v>
          </cell>
          <cell r="D7340">
            <v>732</v>
          </cell>
          <cell r="E7340" t="str">
            <v>A</v>
          </cell>
          <cell r="F7340" t="str">
            <v>ISB ARRA Stimulus Funds</v>
          </cell>
          <cell r="G7340" t="str">
            <v>7</v>
          </cell>
          <cell r="H7340" t="str">
            <v>8000</v>
          </cell>
        </row>
        <row r="7341">
          <cell r="A7341" t="str">
            <v>0055062130</v>
          </cell>
          <cell r="B7341" t="str">
            <v>00550</v>
          </cell>
          <cell r="C7341" t="str">
            <v>62130</v>
          </cell>
          <cell r="D7341">
            <v>40071</v>
          </cell>
          <cell r="E7341" t="str">
            <v>I</v>
          </cell>
          <cell r="F7341" t="str">
            <v>FSSA DHHS Fund</v>
          </cell>
          <cell r="G7341" t="str">
            <v>7</v>
          </cell>
          <cell r="H7341" t="str">
            <v>8093</v>
          </cell>
        </row>
        <row r="7342">
          <cell r="A7342" t="str">
            <v>0055062450</v>
          </cell>
          <cell r="B7342" t="str">
            <v>00550</v>
          </cell>
          <cell r="C7342" t="str">
            <v>62450</v>
          </cell>
          <cell r="D7342">
            <v>732</v>
          </cell>
          <cell r="E7342" t="str">
            <v>I</v>
          </cell>
          <cell r="F7342" t="str">
            <v>ISB DHHS Fund</v>
          </cell>
          <cell r="G7342" t="str">
            <v>7</v>
          </cell>
          <cell r="H7342" t="str">
            <v>8093</v>
          </cell>
        </row>
        <row r="7343">
          <cell r="A7343" t="str">
            <v>0055062451</v>
          </cell>
          <cell r="B7343" t="str">
            <v>00550</v>
          </cell>
          <cell r="C7343" t="str">
            <v>62451</v>
          </cell>
          <cell r="D7343">
            <v>732</v>
          </cell>
          <cell r="E7343" t="str">
            <v>A</v>
          </cell>
          <cell r="F7343" t="str">
            <v>ISB DOAg Fund</v>
          </cell>
          <cell r="G7343" t="str">
            <v>7</v>
          </cell>
          <cell r="H7343" t="str">
            <v>8010</v>
          </cell>
        </row>
        <row r="7344">
          <cell r="A7344" t="str">
            <v>0055062452</v>
          </cell>
          <cell r="B7344" t="str">
            <v>00550</v>
          </cell>
          <cell r="C7344" t="str">
            <v>62452</v>
          </cell>
          <cell r="D7344">
            <v>41082</v>
          </cell>
          <cell r="E7344" t="str">
            <v>A</v>
          </cell>
          <cell r="F7344" t="str">
            <v>ISB IMLS Fund</v>
          </cell>
          <cell r="G7344" t="str">
            <v>7</v>
          </cell>
          <cell r="H7344" t="str">
            <v>8045</v>
          </cell>
        </row>
        <row r="7345">
          <cell r="A7345" t="str">
            <v>0055062620</v>
          </cell>
          <cell r="B7345" t="str">
            <v>00550</v>
          </cell>
          <cell r="C7345" t="str">
            <v>62620</v>
          </cell>
          <cell r="D7345">
            <v>40071</v>
          </cell>
          <cell r="E7345" t="str">
            <v>I</v>
          </cell>
          <cell r="F7345" t="str">
            <v>DOE DOEd Fund</v>
          </cell>
          <cell r="G7345" t="str">
            <v>7</v>
          </cell>
          <cell r="H7345" t="str">
            <v>8084</v>
          </cell>
        </row>
        <row r="7346">
          <cell r="A7346" t="str">
            <v>0055063340</v>
          </cell>
          <cell r="B7346" t="str">
            <v>00550</v>
          </cell>
          <cell r="C7346" t="str">
            <v>63340</v>
          </cell>
          <cell r="D7346">
            <v>40071</v>
          </cell>
          <cell r="E7346" t="str">
            <v>I</v>
          </cell>
          <cell r="F7346" t="str">
            <v>SBA DHHS Fund</v>
          </cell>
          <cell r="G7346" t="str">
            <v>7</v>
          </cell>
          <cell r="H7346" t="str">
            <v>8093</v>
          </cell>
        </row>
        <row r="7347">
          <cell r="A7347" t="str">
            <v>0055063350</v>
          </cell>
          <cell r="B7347" t="str">
            <v>00550</v>
          </cell>
          <cell r="C7347" t="str">
            <v>63350</v>
          </cell>
          <cell r="D7347">
            <v>40072</v>
          </cell>
          <cell r="E7347" t="str">
            <v>A</v>
          </cell>
          <cell r="F7347" t="str">
            <v>ISB DOE FUND</v>
          </cell>
          <cell r="G7347" t="str">
            <v>7</v>
          </cell>
          <cell r="H7347" t="str">
            <v>8084</v>
          </cell>
        </row>
        <row r="7348">
          <cell r="A7348" t="str">
            <v>0055063360</v>
          </cell>
          <cell r="B7348" t="str">
            <v>00550</v>
          </cell>
          <cell r="C7348" t="str">
            <v>63360</v>
          </cell>
          <cell r="D7348">
            <v>40057</v>
          </cell>
          <cell r="E7348" t="str">
            <v>I</v>
          </cell>
          <cell r="F7348" t="str">
            <v>Belongs to 00300</v>
          </cell>
          <cell r="G7348" t="str">
            <v>7</v>
          </cell>
          <cell r="H7348" t="str">
            <v>8084</v>
          </cell>
        </row>
        <row r="7349">
          <cell r="A7349" t="str">
            <v>0055070517</v>
          </cell>
          <cell r="B7349" t="str">
            <v>00550</v>
          </cell>
          <cell r="C7349" t="str">
            <v>70517</v>
          </cell>
          <cell r="D7349">
            <v>732</v>
          </cell>
          <cell r="E7349" t="str">
            <v>A</v>
          </cell>
          <cell r="F7349" t="str">
            <v>Capital Reversions - ISB PW</v>
          </cell>
          <cell r="G7349" t="str">
            <v>3</v>
          </cell>
          <cell r="H7349" t="str">
            <v>3800</v>
          </cell>
        </row>
        <row r="7350">
          <cell r="A7350" t="str">
            <v>0055070540</v>
          </cell>
          <cell r="B7350" t="str">
            <v>00550</v>
          </cell>
          <cell r="C7350" t="str">
            <v>70540</v>
          </cell>
          <cell r="D7350">
            <v>732</v>
          </cell>
          <cell r="E7350" t="str">
            <v>A</v>
          </cell>
          <cell r="F7350" t="str">
            <v>ISB Postwar Constr Fund</v>
          </cell>
          <cell r="G7350" t="str">
            <v>7</v>
          </cell>
          <cell r="H7350" t="str">
            <v>3800</v>
          </cell>
        </row>
        <row r="7351">
          <cell r="A7351" t="str">
            <v>0055089088</v>
          </cell>
          <cell r="B7351" t="str">
            <v>00550</v>
          </cell>
          <cell r="C7351" t="str">
            <v>89088</v>
          </cell>
          <cell r="D7351">
            <v>40360</v>
          </cell>
          <cell r="E7351" t="str">
            <v>I</v>
          </cell>
          <cell r="F7351" t="str">
            <v>Inactivate after Year-end</v>
          </cell>
          <cell r="G7351" t="str">
            <v>3</v>
          </cell>
          <cell r="H7351" t="str">
            <v>1000</v>
          </cell>
        </row>
        <row r="7352">
          <cell r="A7352" t="str">
            <v>0055089097</v>
          </cell>
          <cell r="B7352" t="str">
            <v>00550</v>
          </cell>
          <cell r="C7352" t="str">
            <v>89097</v>
          </cell>
          <cell r="D7352">
            <v>40360</v>
          </cell>
          <cell r="E7352" t="str">
            <v>I</v>
          </cell>
          <cell r="F7352" t="str">
            <v>Inactivate after Year-end</v>
          </cell>
          <cell r="G7352" t="str">
            <v>3</v>
          </cell>
          <cell r="H7352" t="str">
            <v>1000</v>
          </cell>
        </row>
        <row r="7353">
          <cell r="A7353" t="str">
            <v>0055089098</v>
          </cell>
          <cell r="B7353" t="str">
            <v>00550</v>
          </cell>
          <cell r="C7353" t="str">
            <v>89098</v>
          </cell>
          <cell r="D7353">
            <v>40360</v>
          </cell>
          <cell r="E7353" t="str">
            <v>I</v>
          </cell>
          <cell r="F7353" t="str">
            <v>Inactivate after Year-end</v>
          </cell>
          <cell r="G7353" t="str">
            <v>3</v>
          </cell>
          <cell r="H7353" t="str">
            <v>1000</v>
          </cell>
        </row>
        <row r="7354">
          <cell r="A7354" t="str">
            <v>0055089746</v>
          </cell>
          <cell r="B7354" t="str">
            <v>00550</v>
          </cell>
          <cell r="C7354" t="str">
            <v>89746</v>
          </cell>
          <cell r="D7354">
            <v>40360</v>
          </cell>
          <cell r="E7354" t="str">
            <v>I</v>
          </cell>
          <cell r="F7354" t="str">
            <v>Inactivate after Year-end</v>
          </cell>
          <cell r="G7354" t="str">
            <v>3</v>
          </cell>
          <cell r="H7354" t="str">
            <v>1000</v>
          </cell>
        </row>
        <row r="7355">
          <cell r="A7355" t="str">
            <v>0055089978</v>
          </cell>
          <cell r="B7355" t="str">
            <v>00550</v>
          </cell>
          <cell r="C7355" t="str">
            <v>89978</v>
          </cell>
          <cell r="D7355">
            <v>40071</v>
          </cell>
          <cell r="E7355" t="str">
            <v>I</v>
          </cell>
          <cell r="F7355" t="str">
            <v>ERROR FUND CENTER</v>
          </cell>
          <cell r="G7355" t="str">
            <v>3</v>
          </cell>
          <cell r="H7355" t="str">
            <v>1000</v>
          </cell>
        </row>
        <row r="7356">
          <cell r="A7356" t="str">
            <v>0055089979</v>
          </cell>
          <cell r="B7356" t="str">
            <v>00550</v>
          </cell>
          <cell r="C7356" t="str">
            <v>89979</v>
          </cell>
          <cell r="D7356">
            <v>40071</v>
          </cell>
          <cell r="E7356" t="str">
            <v>I</v>
          </cell>
          <cell r="F7356" t="str">
            <v>ERROR FUND CENTER</v>
          </cell>
          <cell r="G7356" t="str">
            <v>3</v>
          </cell>
          <cell r="H7356" t="str">
            <v>1000</v>
          </cell>
        </row>
        <row r="7357">
          <cell r="A7357" t="str">
            <v>0055089980</v>
          </cell>
          <cell r="B7357" t="str">
            <v>00550</v>
          </cell>
          <cell r="C7357" t="str">
            <v>89980</v>
          </cell>
          <cell r="D7357">
            <v>40071</v>
          </cell>
          <cell r="E7357" t="str">
            <v>I</v>
          </cell>
          <cell r="F7357" t="str">
            <v>ERROR FUND CENTER</v>
          </cell>
          <cell r="G7357" t="str">
            <v>3</v>
          </cell>
          <cell r="H7357" t="str">
            <v>1000</v>
          </cell>
        </row>
        <row r="7358">
          <cell r="A7358" t="str">
            <v>0055089982</v>
          </cell>
          <cell r="B7358" t="str">
            <v>00550</v>
          </cell>
          <cell r="C7358" t="str">
            <v>89982</v>
          </cell>
          <cell r="D7358">
            <v>40071</v>
          </cell>
          <cell r="E7358" t="str">
            <v>I</v>
          </cell>
          <cell r="F7358" t="str">
            <v>ERROR FUND CENTER</v>
          </cell>
          <cell r="G7358" t="str">
            <v>3</v>
          </cell>
          <cell r="H7358" t="str">
            <v>1000</v>
          </cell>
        </row>
        <row r="7359">
          <cell r="A7359" t="str">
            <v>0055089984</v>
          </cell>
          <cell r="B7359" t="str">
            <v>00550</v>
          </cell>
          <cell r="C7359" t="str">
            <v>89984</v>
          </cell>
          <cell r="D7359">
            <v>40071</v>
          </cell>
          <cell r="E7359" t="str">
            <v>I</v>
          </cell>
          <cell r="F7359" t="str">
            <v>ERROR FUND CENTER</v>
          </cell>
          <cell r="G7359" t="str">
            <v>3</v>
          </cell>
          <cell r="H7359" t="str">
            <v>1000</v>
          </cell>
        </row>
        <row r="7360">
          <cell r="A7360" t="str">
            <v>0055089987</v>
          </cell>
          <cell r="B7360" t="str">
            <v>00550</v>
          </cell>
          <cell r="C7360" t="str">
            <v>89987</v>
          </cell>
          <cell r="D7360">
            <v>40071</v>
          </cell>
          <cell r="E7360" t="str">
            <v>I</v>
          </cell>
          <cell r="F7360" t="str">
            <v>ERROR FUND CENTER</v>
          </cell>
          <cell r="G7360" t="str">
            <v>3</v>
          </cell>
          <cell r="H7360" t="str">
            <v>1000</v>
          </cell>
        </row>
        <row r="7361">
          <cell r="A7361" t="str">
            <v>0055089988</v>
          </cell>
          <cell r="B7361" t="str">
            <v>00550</v>
          </cell>
          <cell r="C7361" t="str">
            <v>89988</v>
          </cell>
          <cell r="D7361">
            <v>40071</v>
          </cell>
          <cell r="E7361" t="str">
            <v>I</v>
          </cell>
          <cell r="F7361" t="str">
            <v>ERROR FUND CENTER</v>
          </cell>
          <cell r="G7361" t="str">
            <v>3</v>
          </cell>
          <cell r="H7361" t="str">
            <v>1000</v>
          </cell>
        </row>
        <row r="7362">
          <cell r="A7362" t="str">
            <v>0055089989</v>
          </cell>
          <cell r="B7362" t="str">
            <v>00550</v>
          </cell>
          <cell r="C7362" t="str">
            <v>89989</v>
          </cell>
          <cell r="D7362">
            <v>40071</v>
          </cell>
          <cell r="E7362" t="str">
            <v>I</v>
          </cell>
          <cell r="F7362" t="str">
            <v>ERROR FUND CENTER</v>
          </cell>
          <cell r="G7362" t="str">
            <v>3</v>
          </cell>
          <cell r="H7362" t="str">
            <v>1000</v>
          </cell>
        </row>
        <row r="7363">
          <cell r="A7363" t="str">
            <v>0055089990</v>
          </cell>
          <cell r="B7363" t="str">
            <v>00550</v>
          </cell>
          <cell r="C7363" t="str">
            <v>89990</v>
          </cell>
          <cell r="D7363">
            <v>40071</v>
          </cell>
          <cell r="E7363" t="str">
            <v>I</v>
          </cell>
          <cell r="F7363" t="str">
            <v>ERROR FUND CENTER</v>
          </cell>
          <cell r="G7363" t="str">
            <v>3</v>
          </cell>
          <cell r="H7363" t="str">
            <v>1000</v>
          </cell>
        </row>
        <row r="7364">
          <cell r="A7364" t="str">
            <v>0055089991</v>
          </cell>
          <cell r="B7364" t="str">
            <v>00550</v>
          </cell>
          <cell r="C7364" t="str">
            <v>89991</v>
          </cell>
          <cell r="D7364">
            <v>40071</v>
          </cell>
          <cell r="E7364" t="str">
            <v>I</v>
          </cell>
          <cell r="F7364" t="str">
            <v>ERROR FUND CENTER</v>
          </cell>
          <cell r="G7364" t="str">
            <v>3</v>
          </cell>
          <cell r="H7364" t="str">
            <v>1000</v>
          </cell>
        </row>
        <row r="7365">
          <cell r="A7365" t="str">
            <v>0055090120</v>
          </cell>
          <cell r="B7365" t="str">
            <v>00550</v>
          </cell>
          <cell r="C7365" t="str">
            <v>90120</v>
          </cell>
          <cell r="D7365">
            <v>40070</v>
          </cell>
          <cell r="E7365" t="str">
            <v>I</v>
          </cell>
          <cell r="F7365" t="str">
            <v>CO - PAINT INTERIOR</v>
          </cell>
          <cell r="G7365" t="str">
            <v/>
          </cell>
          <cell r="H7365" t="str">
            <v/>
          </cell>
        </row>
        <row r="7366">
          <cell r="A7366" t="str">
            <v>0055090125</v>
          </cell>
          <cell r="B7366" t="str">
            <v>00550</v>
          </cell>
          <cell r="C7366" t="str">
            <v>90125</v>
          </cell>
          <cell r="D7366">
            <v>40070</v>
          </cell>
          <cell r="E7366" t="str">
            <v>I</v>
          </cell>
          <cell r="F7366" t="str">
            <v>CO - TUCKPOINT WATERPROOF BRIC</v>
          </cell>
          <cell r="G7366" t="str">
            <v/>
          </cell>
          <cell r="H7366" t="str">
            <v/>
          </cell>
        </row>
        <row r="7367">
          <cell r="A7367" t="str">
            <v>0055090154</v>
          </cell>
          <cell r="B7367" t="str">
            <v>00550</v>
          </cell>
          <cell r="C7367" t="str">
            <v>90154</v>
          </cell>
          <cell r="D7367">
            <v>40070</v>
          </cell>
          <cell r="E7367" t="str">
            <v>I</v>
          </cell>
          <cell r="F7367" t="str">
            <v>CO - AIR CON WILSON CHURCHMAN</v>
          </cell>
          <cell r="G7367" t="str">
            <v/>
          </cell>
          <cell r="H7367" t="str">
            <v/>
          </cell>
        </row>
        <row r="7368">
          <cell r="A7368" t="str">
            <v>0055090224</v>
          </cell>
          <cell r="B7368" t="str">
            <v>00550</v>
          </cell>
          <cell r="C7368" t="str">
            <v>90224</v>
          </cell>
          <cell r="D7368">
            <v>40070</v>
          </cell>
          <cell r="E7368" t="str">
            <v>I</v>
          </cell>
          <cell r="F7368" t="str">
            <v>CO - REPLACE FIRE ALARM, CLOCK</v>
          </cell>
          <cell r="G7368" t="str">
            <v/>
          </cell>
          <cell r="H7368" t="str">
            <v/>
          </cell>
        </row>
        <row r="7369">
          <cell r="A7369" t="str">
            <v>0055090286</v>
          </cell>
          <cell r="B7369" t="str">
            <v>00550</v>
          </cell>
          <cell r="C7369" t="str">
            <v>90286</v>
          </cell>
          <cell r="D7369">
            <v>40070</v>
          </cell>
          <cell r="E7369" t="str">
            <v>I</v>
          </cell>
          <cell r="F7369" t="str">
            <v>CO - VOCATIONAL GREENHSE COMPL</v>
          </cell>
          <cell r="G7369" t="str">
            <v/>
          </cell>
          <cell r="H7369" t="str">
            <v/>
          </cell>
        </row>
        <row r="7370">
          <cell r="A7370" t="str">
            <v>0055090432</v>
          </cell>
          <cell r="B7370" t="str">
            <v>00550</v>
          </cell>
          <cell r="C7370" t="str">
            <v>90432</v>
          </cell>
          <cell r="D7370">
            <v>40070</v>
          </cell>
          <cell r="E7370" t="str">
            <v>I</v>
          </cell>
          <cell r="F7370" t="str">
            <v>CO - MEDICAL SERVICE PAYMENTS</v>
          </cell>
          <cell r="G7370" t="str">
            <v/>
          </cell>
          <cell r="H7370" t="str">
            <v/>
          </cell>
        </row>
        <row r="7371">
          <cell r="A7371" t="str">
            <v>0055090671</v>
          </cell>
          <cell r="B7371" t="str">
            <v>00550</v>
          </cell>
          <cell r="C7371" t="str">
            <v>90671</v>
          </cell>
          <cell r="D7371">
            <v>40070</v>
          </cell>
          <cell r="E7371" t="str">
            <v>I</v>
          </cell>
          <cell r="F7371" t="str">
            <v>CO - REPLACE WINDOWS-BOYS CT Y</v>
          </cell>
          <cell r="G7371" t="str">
            <v/>
          </cell>
          <cell r="H7371" t="str">
            <v/>
          </cell>
        </row>
        <row r="7372">
          <cell r="A7372" t="str">
            <v>0055090824</v>
          </cell>
          <cell r="B7372" t="str">
            <v>00550</v>
          </cell>
          <cell r="C7372" t="str">
            <v>90824</v>
          </cell>
          <cell r="D7372">
            <v>40070</v>
          </cell>
          <cell r="E7372" t="str">
            <v>I</v>
          </cell>
          <cell r="F7372" t="str">
            <v>CO - INTERIOR RENOVATIONS</v>
          </cell>
          <cell r="G7372" t="str">
            <v/>
          </cell>
          <cell r="H7372" t="str">
            <v/>
          </cell>
        </row>
        <row r="7373">
          <cell r="A7373" t="str">
            <v>0055091033</v>
          </cell>
          <cell r="B7373" t="str">
            <v>00550</v>
          </cell>
          <cell r="C7373" t="str">
            <v>91033</v>
          </cell>
          <cell r="D7373">
            <v>40070</v>
          </cell>
          <cell r="E7373" t="str">
            <v>I</v>
          </cell>
          <cell r="F7373" t="str">
            <v>CO - ESEA TITLE 1</v>
          </cell>
          <cell r="G7373" t="str">
            <v/>
          </cell>
          <cell r="H7373" t="str">
            <v/>
          </cell>
        </row>
        <row r="7374">
          <cell r="A7374" t="str">
            <v>0055091438</v>
          </cell>
          <cell r="B7374" t="str">
            <v>00550</v>
          </cell>
          <cell r="C7374" t="str">
            <v>91438</v>
          </cell>
          <cell r="D7374">
            <v>40070</v>
          </cell>
          <cell r="E7374" t="str">
            <v>I</v>
          </cell>
          <cell r="F7374" t="str">
            <v>CO - STEAM PLANT EQUIPMENT</v>
          </cell>
          <cell r="G7374" t="str">
            <v/>
          </cell>
          <cell r="H7374" t="str">
            <v/>
          </cell>
        </row>
        <row r="7375">
          <cell r="A7375" t="str">
            <v>0055091440</v>
          </cell>
          <cell r="B7375" t="str">
            <v>00550</v>
          </cell>
          <cell r="C7375" t="str">
            <v>91440</v>
          </cell>
          <cell r="D7375">
            <v>40070</v>
          </cell>
          <cell r="E7375" t="str">
            <v>I</v>
          </cell>
          <cell r="F7375" t="str">
            <v>CO - H&amp;S ADA SURVEY</v>
          </cell>
          <cell r="G7375" t="str">
            <v/>
          </cell>
          <cell r="H7375" t="str">
            <v/>
          </cell>
        </row>
        <row r="7376">
          <cell r="A7376" t="str">
            <v>0055091464</v>
          </cell>
          <cell r="B7376" t="str">
            <v>00550</v>
          </cell>
          <cell r="C7376" t="str">
            <v>91464</v>
          </cell>
          <cell r="D7376">
            <v>40070</v>
          </cell>
          <cell r="E7376" t="str">
            <v>I</v>
          </cell>
          <cell r="F7376" t="str">
            <v>CO - REPLACE DOORS &amp; WINDOWS</v>
          </cell>
          <cell r="G7376" t="str">
            <v/>
          </cell>
          <cell r="H7376" t="str">
            <v/>
          </cell>
        </row>
        <row r="7377">
          <cell r="A7377" t="str">
            <v>0055091497</v>
          </cell>
          <cell r="B7377" t="str">
            <v>00550</v>
          </cell>
          <cell r="C7377" t="str">
            <v>91497</v>
          </cell>
          <cell r="D7377">
            <v>40070</v>
          </cell>
          <cell r="E7377" t="str">
            <v>I</v>
          </cell>
          <cell r="F7377" t="str">
            <v>CO - REPAIR POOL HANDRAIL &amp; ST</v>
          </cell>
          <cell r="G7377" t="str">
            <v/>
          </cell>
          <cell r="H7377" t="str">
            <v/>
          </cell>
        </row>
        <row r="7378">
          <cell r="A7378" t="str">
            <v>0055091499</v>
          </cell>
          <cell r="B7378" t="str">
            <v>00550</v>
          </cell>
          <cell r="C7378" t="str">
            <v>91499</v>
          </cell>
          <cell r="D7378">
            <v>40070</v>
          </cell>
          <cell r="E7378" t="str">
            <v>I</v>
          </cell>
          <cell r="F7378" t="str">
            <v>CO - AIR CONDITIONING INSTALLA</v>
          </cell>
          <cell r="G7378" t="str">
            <v/>
          </cell>
          <cell r="H7378" t="str">
            <v/>
          </cell>
        </row>
        <row r="7379">
          <cell r="A7379" t="str">
            <v>0055091500</v>
          </cell>
          <cell r="B7379" t="str">
            <v>00550</v>
          </cell>
          <cell r="C7379" t="str">
            <v>91500</v>
          </cell>
          <cell r="D7379">
            <v>40070</v>
          </cell>
          <cell r="E7379" t="str">
            <v>I</v>
          </cell>
          <cell r="F7379" t="str">
            <v>CO - DOWNSIZE BOILER/INSTALL V</v>
          </cell>
          <cell r="G7379" t="str">
            <v/>
          </cell>
          <cell r="H7379" t="str">
            <v/>
          </cell>
        </row>
        <row r="7380">
          <cell r="A7380" t="str">
            <v>0055091507</v>
          </cell>
          <cell r="B7380" t="str">
            <v>00550</v>
          </cell>
          <cell r="C7380" t="str">
            <v>91507</v>
          </cell>
          <cell r="D7380">
            <v>40070</v>
          </cell>
          <cell r="E7380" t="str">
            <v>I</v>
          </cell>
          <cell r="F7380" t="str">
            <v>CO - RESURFACE/RESTRIPE TRACK</v>
          </cell>
          <cell r="G7380" t="str">
            <v/>
          </cell>
          <cell r="H7380" t="str">
            <v/>
          </cell>
        </row>
        <row r="7381">
          <cell r="A7381" t="str">
            <v>0055091508</v>
          </cell>
          <cell r="B7381" t="str">
            <v>00550</v>
          </cell>
          <cell r="C7381" t="str">
            <v>91508</v>
          </cell>
          <cell r="D7381">
            <v>40070</v>
          </cell>
          <cell r="E7381" t="str">
            <v>I</v>
          </cell>
          <cell r="F7381" t="str">
            <v>CO - GYMNASIUM FLOOR COVERING</v>
          </cell>
          <cell r="G7381" t="str">
            <v/>
          </cell>
          <cell r="H7381" t="str">
            <v/>
          </cell>
        </row>
        <row r="7382">
          <cell r="A7382" t="str">
            <v>0055091603</v>
          </cell>
          <cell r="B7382" t="str">
            <v>00550</v>
          </cell>
          <cell r="C7382" t="str">
            <v>91603</v>
          </cell>
          <cell r="D7382">
            <v>40070</v>
          </cell>
          <cell r="E7382" t="str">
            <v>I</v>
          </cell>
          <cell r="F7382" t="str">
            <v>CO - RELOCATION OF SHIPPING AN</v>
          </cell>
          <cell r="G7382" t="str">
            <v/>
          </cell>
          <cell r="H7382" t="str">
            <v/>
          </cell>
        </row>
        <row r="7383">
          <cell r="A7383" t="str">
            <v>0055091615</v>
          </cell>
          <cell r="B7383" t="str">
            <v>00550</v>
          </cell>
          <cell r="C7383" t="str">
            <v>91615</v>
          </cell>
          <cell r="D7383">
            <v>40070</v>
          </cell>
          <cell r="E7383" t="str">
            <v>I</v>
          </cell>
          <cell r="F7383" t="str">
            <v>CO - RENOVATE 7 PUBLIC RESTROO</v>
          </cell>
          <cell r="G7383" t="str">
            <v/>
          </cell>
          <cell r="H7383" t="str">
            <v/>
          </cell>
        </row>
        <row r="7384">
          <cell r="A7384" t="str">
            <v>0055091622</v>
          </cell>
          <cell r="B7384" t="str">
            <v>00550</v>
          </cell>
          <cell r="C7384" t="str">
            <v>91622</v>
          </cell>
          <cell r="D7384">
            <v>40070</v>
          </cell>
          <cell r="E7384" t="str">
            <v>I</v>
          </cell>
          <cell r="F7384" t="str">
            <v>CO - WATERPROOF LOWER HALLWAYS</v>
          </cell>
          <cell r="G7384" t="str">
            <v/>
          </cell>
          <cell r="H7384" t="str">
            <v/>
          </cell>
        </row>
        <row r="7385">
          <cell r="A7385" t="str">
            <v>0055091623</v>
          </cell>
          <cell r="B7385" t="str">
            <v>00550</v>
          </cell>
          <cell r="C7385" t="str">
            <v>91623</v>
          </cell>
          <cell r="D7385">
            <v>40070</v>
          </cell>
          <cell r="E7385" t="str">
            <v>I</v>
          </cell>
          <cell r="F7385" t="str">
            <v>CO - REPLACE MAIN SEWER LINE</v>
          </cell>
          <cell r="G7385" t="str">
            <v/>
          </cell>
          <cell r="H7385" t="str">
            <v/>
          </cell>
        </row>
        <row r="7386">
          <cell r="A7386" t="str">
            <v>0055091625</v>
          </cell>
          <cell r="B7386" t="str">
            <v>00550</v>
          </cell>
          <cell r="C7386" t="str">
            <v>91625</v>
          </cell>
          <cell r="D7386">
            <v>40070</v>
          </cell>
          <cell r="E7386" t="str">
            <v>I</v>
          </cell>
          <cell r="F7386" t="str">
            <v>CO - RENOVATE ENTRANCES TO RES</v>
          </cell>
          <cell r="G7386" t="str">
            <v/>
          </cell>
          <cell r="H7386" t="str">
            <v/>
          </cell>
        </row>
        <row r="7387">
          <cell r="A7387" t="str">
            <v>0055091631</v>
          </cell>
          <cell r="B7387" t="str">
            <v>00550</v>
          </cell>
          <cell r="C7387" t="str">
            <v>91631</v>
          </cell>
          <cell r="D7387">
            <v>40070</v>
          </cell>
          <cell r="E7387" t="str">
            <v>I</v>
          </cell>
          <cell r="F7387" t="str">
            <v>CO - SIDEWALK PROJECT</v>
          </cell>
          <cell r="G7387" t="str">
            <v/>
          </cell>
          <cell r="H7387" t="str">
            <v/>
          </cell>
        </row>
        <row r="7388">
          <cell r="A7388" t="str">
            <v>0055091635</v>
          </cell>
          <cell r="B7388" t="str">
            <v>00550</v>
          </cell>
          <cell r="C7388" t="str">
            <v>91635</v>
          </cell>
          <cell r="D7388">
            <v>40070</v>
          </cell>
          <cell r="E7388" t="str">
            <v>I</v>
          </cell>
          <cell r="F7388" t="str">
            <v>CO - RENOVATE CATWALKS</v>
          </cell>
          <cell r="G7388" t="str">
            <v/>
          </cell>
          <cell r="H7388" t="str">
            <v/>
          </cell>
        </row>
        <row r="7389">
          <cell r="A7389" t="str">
            <v>0055091647</v>
          </cell>
          <cell r="B7389" t="str">
            <v>00550</v>
          </cell>
          <cell r="C7389" t="str">
            <v>91647</v>
          </cell>
          <cell r="D7389">
            <v>40070</v>
          </cell>
          <cell r="E7389" t="str">
            <v>I</v>
          </cell>
          <cell r="F7389" t="str">
            <v>CO - RENOVATE BATHROOMS</v>
          </cell>
          <cell r="G7389" t="str">
            <v/>
          </cell>
          <cell r="H7389" t="str">
            <v/>
          </cell>
        </row>
        <row r="7390">
          <cell r="A7390" t="str">
            <v>0055091649</v>
          </cell>
          <cell r="B7390" t="str">
            <v>00550</v>
          </cell>
          <cell r="C7390" t="str">
            <v>91649</v>
          </cell>
          <cell r="D7390">
            <v>40070</v>
          </cell>
          <cell r="E7390" t="str">
            <v>I</v>
          </cell>
          <cell r="F7390" t="str">
            <v>CO - NEW PLAYGROUND EQUIPMENT</v>
          </cell>
          <cell r="G7390" t="str">
            <v/>
          </cell>
          <cell r="H7390" t="str">
            <v/>
          </cell>
        </row>
        <row r="7391">
          <cell r="A7391" t="str">
            <v>0055091657</v>
          </cell>
          <cell r="B7391" t="str">
            <v>00550</v>
          </cell>
          <cell r="C7391" t="str">
            <v>91657</v>
          </cell>
          <cell r="D7391">
            <v>40070</v>
          </cell>
          <cell r="E7391" t="str">
            <v>I</v>
          </cell>
          <cell r="F7391" t="str">
            <v>CO - REMOVE ASBESTOS</v>
          </cell>
          <cell r="G7391" t="str">
            <v/>
          </cell>
          <cell r="H7391" t="str">
            <v/>
          </cell>
        </row>
        <row r="7392">
          <cell r="A7392" t="str">
            <v>0055091661</v>
          </cell>
          <cell r="B7392" t="str">
            <v>00550</v>
          </cell>
          <cell r="C7392" t="str">
            <v>91661</v>
          </cell>
          <cell r="D7392">
            <v>40070</v>
          </cell>
          <cell r="E7392" t="str">
            <v>I</v>
          </cell>
          <cell r="F7392" t="str">
            <v>CO - RELAMP ALL BUILDINGS</v>
          </cell>
          <cell r="G7392" t="str">
            <v/>
          </cell>
          <cell r="H7392" t="str">
            <v/>
          </cell>
        </row>
        <row r="7393">
          <cell r="A7393" t="str">
            <v>0055091668</v>
          </cell>
          <cell r="B7393" t="str">
            <v>00550</v>
          </cell>
          <cell r="C7393" t="str">
            <v>91668</v>
          </cell>
          <cell r="D7393">
            <v>40070</v>
          </cell>
          <cell r="E7393" t="str">
            <v>I</v>
          </cell>
          <cell r="F7393" t="str">
            <v>CO - ELECTRICAL GROUNDING</v>
          </cell>
          <cell r="G7393" t="str">
            <v/>
          </cell>
          <cell r="H7393" t="str">
            <v/>
          </cell>
        </row>
        <row r="7394">
          <cell r="A7394" t="str">
            <v>0055091669</v>
          </cell>
          <cell r="B7394" t="str">
            <v>00550</v>
          </cell>
          <cell r="C7394" t="str">
            <v>91669</v>
          </cell>
          <cell r="D7394">
            <v>40070</v>
          </cell>
          <cell r="E7394" t="str">
            <v>I</v>
          </cell>
          <cell r="F7394" t="str">
            <v>CO - RETILE LOWER HALLWAYS</v>
          </cell>
          <cell r="G7394" t="str">
            <v/>
          </cell>
          <cell r="H7394" t="str">
            <v/>
          </cell>
        </row>
        <row r="7395">
          <cell r="A7395" t="str">
            <v>0055091674</v>
          </cell>
          <cell r="B7395" t="str">
            <v>00550</v>
          </cell>
          <cell r="C7395" t="str">
            <v>91674</v>
          </cell>
          <cell r="D7395">
            <v>40070</v>
          </cell>
          <cell r="E7395" t="str">
            <v>I</v>
          </cell>
          <cell r="F7395" t="str">
            <v>CO - REMOVE ASBESTOS THERMAL P</v>
          </cell>
          <cell r="G7395" t="str">
            <v/>
          </cell>
          <cell r="H7395" t="str">
            <v/>
          </cell>
        </row>
        <row r="7396">
          <cell r="A7396" t="str">
            <v>0055091675</v>
          </cell>
          <cell r="B7396" t="str">
            <v>00550</v>
          </cell>
          <cell r="C7396" t="str">
            <v>91675</v>
          </cell>
          <cell r="D7396">
            <v>40070</v>
          </cell>
          <cell r="E7396" t="str">
            <v>I</v>
          </cell>
          <cell r="F7396" t="str">
            <v>CO - REPLACE WATER VALVES</v>
          </cell>
          <cell r="G7396" t="str">
            <v/>
          </cell>
          <cell r="H7396" t="str">
            <v/>
          </cell>
        </row>
        <row r="7397">
          <cell r="A7397" t="str">
            <v>0055091676</v>
          </cell>
          <cell r="B7397" t="str">
            <v>00550</v>
          </cell>
          <cell r="C7397" t="str">
            <v>91676</v>
          </cell>
          <cell r="D7397">
            <v>40070</v>
          </cell>
          <cell r="E7397" t="str">
            <v>I</v>
          </cell>
          <cell r="F7397" t="str">
            <v>CO - REHAB UTILITY TUNNELS</v>
          </cell>
          <cell r="G7397" t="str">
            <v/>
          </cell>
          <cell r="H7397" t="str">
            <v/>
          </cell>
        </row>
        <row r="7398">
          <cell r="A7398" t="str">
            <v>0055091677</v>
          </cell>
          <cell r="B7398" t="str">
            <v>00550</v>
          </cell>
          <cell r="C7398" t="str">
            <v>91677</v>
          </cell>
          <cell r="D7398">
            <v>40070</v>
          </cell>
          <cell r="E7398" t="str">
            <v>I</v>
          </cell>
          <cell r="F7398" t="str">
            <v>CO - INSTALL NEW VINYL SOFFITS</v>
          </cell>
          <cell r="G7398" t="str">
            <v/>
          </cell>
          <cell r="H7398" t="str">
            <v/>
          </cell>
        </row>
        <row r="7399">
          <cell r="A7399" t="str">
            <v>0055091678</v>
          </cell>
          <cell r="B7399" t="str">
            <v>00550</v>
          </cell>
          <cell r="C7399" t="str">
            <v>91678</v>
          </cell>
          <cell r="D7399">
            <v>40070</v>
          </cell>
          <cell r="E7399" t="str">
            <v>I</v>
          </cell>
          <cell r="F7399" t="str">
            <v>CO - REPLACE TRANSFORMER</v>
          </cell>
          <cell r="G7399" t="str">
            <v/>
          </cell>
          <cell r="H7399" t="str">
            <v/>
          </cell>
        </row>
        <row r="7400">
          <cell r="A7400" t="str">
            <v>0055091919</v>
          </cell>
          <cell r="B7400" t="str">
            <v>00550</v>
          </cell>
          <cell r="C7400" t="str">
            <v>91919</v>
          </cell>
          <cell r="D7400">
            <v>40070</v>
          </cell>
          <cell r="E7400" t="str">
            <v>I</v>
          </cell>
          <cell r="F7400" t="str">
            <v>CO - ADA ACCESSIBILITY</v>
          </cell>
          <cell r="G7400" t="str">
            <v/>
          </cell>
          <cell r="H7400" t="str">
            <v/>
          </cell>
        </row>
        <row r="7401">
          <cell r="A7401" t="str">
            <v>0055091941</v>
          </cell>
          <cell r="B7401" t="str">
            <v>00550</v>
          </cell>
          <cell r="C7401" t="str">
            <v>91941</v>
          </cell>
          <cell r="D7401">
            <v>40070</v>
          </cell>
          <cell r="E7401" t="str">
            <v>I</v>
          </cell>
          <cell r="F7401" t="str">
            <v>CO - ADA ACCESSIBILITY</v>
          </cell>
          <cell r="G7401" t="str">
            <v/>
          </cell>
          <cell r="H7401" t="str">
            <v/>
          </cell>
        </row>
        <row r="7402">
          <cell r="A7402" t="str">
            <v>0055091961</v>
          </cell>
          <cell r="B7402" t="str">
            <v>00550</v>
          </cell>
          <cell r="C7402" t="str">
            <v>91961</v>
          </cell>
          <cell r="D7402">
            <v>40070</v>
          </cell>
          <cell r="E7402" t="str">
            <v>I</v>
          </cell>
          <cell r="F7402" t="str">
            <v>CO - REPLACE CONDENSATE SYSTEM</v>
          </cell>
          <cell r="G7402" t="str">
            <v/>
          </cell>
          <cell r="H7402" t="str">
            <v/>
          </cell>
        </row>
        <row r="7403">
          <cell r="A7403" t="str">
            <v>0055091962</v>
          </cell>
          <cell r="B7403" t="str">
            <v>00550</v>
          </cell>
          <cell r="C7403" t="str">
            <v>91962</v>
          </cell>
          <cell r="D7403">
            <v>40070</v>
          </cell>
          <cell r="E7403" t="str">
            <v>I</v>
          </cell>
          <cell r="F7403" t="str">
            <v>CO - INSTALL FIRE DOORS MAIN L</v>
          </cell>
          <cell r="G7403" t="str">
            <v/>
          </cell>
          <cell r="H7403" t="str">
            <v/>
          </cell>
        </row>
        <row r="7404">
          <cell r="A7404" t="str">
            <v>0055091963</v>
          </cell>
          <cell r="B7404" t="str">
            <v>00550</v>
          </cell>
          <cell r="C7404" t="str">
            <v>91963</v>
          </cell>
          <cell r="D7404">
            <v>40070</v>
          </cell>
          <cell r="E7404" t="str">
            <v>I</v>
          </cell>
          <cell r="F7404" t="str">
            <v>CO - REPLACE THERMOSTATIC CONT</v>
          </cell>
          <cell r="G7404" t="str">
            <v/>
          </cell>
          <cell r="H7404" t="str">
            <v/>
          </cell>
        </row>
        <row r="7405">
          <cell r="A7405" t="str">
            <v>0055092039</v>
          </cell>
          <cell r="B7405" t="str">
            <v>00550</v>
          </cell>
          <cell r="C7405" t="str">
            <v>92039</v>
          </cell>
          <cell r="D7405">
            <v>40070</v>
          </cell>
          <cell r="E7405" t="str">
            <v>I</v>
          </cell>
          <cell r="F7405" t="str">
            <v>CO - LIGHTING - AUDITORIUM</v>
          </cell>
          <cell r="G7405" t="str">
            <v/>
          </cell>
          <cell r="H7405" t="str">
            <v/>
          </cell>
        </row>
        <row r="7406">
          <cell r="A7406" t="str">
            <v>0055093109</v>
          </cell>
          <cell r="B7406" t="str">
            <v>00550</v>
          </cell>
          <cell r="C7406" t="str">
            <v>93109</v>
          </cell>
          <cell r="D7406">
            <v>40070</v>
          </cell>
          <cell r="E7406" t="str">
            <v>I</v>
          </cell>
          <cell r="F7406" t="str">
            <v>CO - SWIMMING POOL</v>
          </cell>
          <cell r="G7406" t="str">
            <v/>
          </cell>
          <cell r="H7406" t="str">
            <v/>
          </cell>
        </row>
        <row r="7407">
          <cell r="A7407" t="str">
            <v>0056013008</v>
          </cell>
          <cell r="B7407" t="str">
            <v>00560</v>
          </cell>
          <cell r="C7407" t="str">
            <v>13008</v>
          </cell>
          <cell r="D7407">
            <v>732</v>
          </cell>
          <cell r="E7407" t="str">
            <v>A</v>
          </cell>
          <cell r="F7407" t="str">
            <v>Capital Reversions - Deaf Scho</v>
          </cell>
          <cell r="G7407" t="str">
            <v>3</v>
          </cell>
          <cell r="H7407" t="str">
            <v>1000</v>
          </cell>
        </row>
        <row r="7408">
          <cell r="A7408" t="str">
            <v>0056013300</v>
          </cell>
          <cell r="B7408" t="str">
            <v>00560</v>
          </cell>
          <cell r="C7408" t="str">
            <v>13300</v>
          </cell>
          <cell r="D7408">
            <v>732</v>
          </cell>
          <cell r="E7408" t="str">
            <v>A</v>
          </cell>
          <cell r="F7408" t="str">
            <v>DEAF SCHOOL</v>
          </cell>
          <cell r="G7408" t="str">
            <v>3</v>
          </cell>
          <cell r="H7408" t="str">
            <v>1000</v>
          </cell>
        </row>
        <row r="7409">
          <cell r="A7409" t="str">
            <v>0056017730</v>
          </cell>
          <cell r="B7409" t="str">
            <v>00560</v>
          </cell>
          <cell r="C7409" t="str">
            <v>17730</v>
          </cell>
          <cell r="D7409">
            <v>732</v>
          </cell>
          <cell r="E7409" t="str">
            <v>I</v>
          </cell>
          <cell r="F7409" t="str">
            <v>SALE OF TIMBER</v>
          </cell>
          <cell r="G7409" t="str">
            <v>5</v>
          </cell>
          <cell r="H7409" t="str">
            <v>1000</v>
          </cell>
        </row>
        <row r="7410">
          <cell r="A7410" t="str">
            <v>0056019290</v>
          </cell>
          <cell r="B7410" t="str">
            <v>00560</v>
          </cell>
          <cell r="C7410" t="str">
            <v>19290</v>
          </cell>
          <cell r="D7410">
            <v>732</v>
          </cell>
          <cell r="E7410" t="str">
            <v>A</v>
          </cell>
          <cell r="F7410" t="str">
            <v>ISD GF Constr Fund</v>
          </cell>
          <cell r="G7410" t="str">
            <v>7</v>
          </cell>
          <cell r="H7410" t="str">
            <v>1000</v>
          </cell>
        </row>
        <row r="7411">
          <cell r="A7411" t="str">
            <v>0056019291</v>
          </cell>
          <cell r="B7411" t="str">
            <v>00560</v>
          </cell>
          <cell r="C7411" t="str">
            <v>19291</v>
          </cell>
          <cell r="D7411">
            <v>732</v>
          </cell>
          <cell r="E7411" t="str">
            <v>A</v>
          </cell>
          <cell r="F7411" t="str">
            <v>Deaf School GF PM</v>
          </cell>
          <cell r="G7411" t="str">
            <v>7</v>
          </cell>
          <cell r="H7411" t="str">
            <v>1000</v>
          </cell>
        </row>
        <row r="7412">
          <cell r="A7412" t="str">
            <v>0056044160</v>
          </cell>
          <cell r="B7412" t="str">
            <v>00560</v>
          </cell>
          <cell r="C7412" t="str">
            <v>44160</v>
          </cell>
          <cell r="D7412">
            <v>732</v>
          </cell>
          <cell r="E7412" t="str">
            <v>I</v>
          </cell>
          <cell r="F7412" t="str">
            <v>SPECIAL NEEDS VOCATIONAL EDUC</v>
          </cell>
          <cell r="G7412" t="str">
            <v>6</v>
          </cell>
          <cell r="H7412" t="str">
            <v>6000</v>
          </cell>
        </row>
        <row r="7413">
          <cell r="A7413" t="str">
            <v>0056044780</v>
          </cell>
          <cell r="B7413" t="str">
            <v>00560</v>
          </cell>
          <cell r="C7413" t="str">
            <v>44780</v>
          </cell>
          <cell r="D7413">
            <v>732</v>
          </cell>
          <cell r="E7413" t="str">
            <v>I</v>
          </cell>
          <cell r="F7413" t="str">
            <v>ED FOR ECON SEC ACT.TITLE 2</v>
          </cell>
          <cell r="G7413" t="str">
            <v>6</v>
          </cell>
          <cell r="H7413" t="str">
            <v>6000</v>
          </cell>
        </row>
        <row r="7414">
          <cell r="A7414" t="str">
            <v>0056045910</v>
          </cell>
          <cell r="B7414" t="str">
            <v>00560</v>
          </cell>
          <cell r="C7414" t="str">
            <v>45910</v>
          </cell>
          <cell r="D7414">
            <v>732</v>
          </cell>
          <cell r="E7414" t="str">
            <v>I</v>
          </cell>
          <cell r="F7414" t="str">
            <v>WRAP FUNDS</v>
          </cell>
          <cell r="G7414" t="str">
            <v>6</v>
          </cell>
          <cell r="H7414" t="str">
            <v>6000</v>
          </cell>
        </row>
        <row r="7415">
          <cell r="A7415" t="str">
            <v>0056045970</v>
          </cell>
          <cell r="B7415" t="str">
            <v>00560</v>
          </cell>
          <cell r="C7415" t="str">
            <v>45970</v>
          </cell>
          <cell r="D7415">
            <v>732</v>
          </cell>
          <cell r="E7415" t="str">
            <v>A</v>
          </cell>
          <cell r="F7415" t="str">
            <v>DISTANCE LEARNING</v>
          </cell>
          <cell r="G7415" t="str">
            <v>6</v>
          </cell>
          <cell r="H7415" t="str">
            <v>6000</v>
          </cell>
        </row>
        <row r="7416">
          <cell r="A7416" t="str">
            <v>0056046420</v>
          </cell>
          <cell r="B7416" t="str">
            <v>00560</v>
          </cell>
          <cell r="C7416" t="str">
            <v>46420</v>
          </cell>
          <cell r="D7416">
            <v>732</v>
          </cell>
          <cell r="E7416" t="str">
            <v>A</v>
          </cell>
          <cell r="F7416" t="str">
            <v>DONATIONS</v>
          </cell>
          <cell r="G7416" t="str">
            <v>6</v>
          </cell>
          <cell r="H7416" t="str">
            <v>6000</v>
          </cell>
        </row>
        <row r="7417">
          <cell r="A7417" t="str">
            <v>0056046920</v>
          </cell>
          <cell r="B7417" t="str">
            <v>00560</v>
          </cell>
          <cell r="C7417" t="str">
            <v>46920</v>
          </cell>
          <cell r="D7417">
            <v>732</v>
          </cell>
          <cell r="E7417" t="str">
            <v>A</v>
          </cell>
          <cell r="F7417" t="str">
            <v>CAPTIONED FILM ACCOUNT</v>
          </cell>
          <cell r="G7417" t="str">
            <v>6</v>
          </cell>
          <cell r="H7417" t="str">
            <v>6000</v>
          </cell>
        </row>
        <row r="7418">
          <cell r="A7418" t="str">
            <v>0056046930</v>
          </cell>
          <cell r="B7418" t="str">
            <v>00560</v>
          </cell>
          <cell r="C7418" t="str">
            <v>46930</v>
          </cell>
          <cell r="D7418">
            <v>732</v>
          </cell>
          <cell r="E7418" t="str">
            <v>I</v>
          </cell>
          <cell r="F7418" t="str">
            <v>CAREER EDUC.INCENTIVE ACT-CEIA</v>
          </cell>
          <cell r="G7418" t="str">
            <v>6</v>
          </cell>
          <cell r="H7418" t="str">
            <v>6000</v>
          </cell>
        </row>
        <row r="7419">
          <cell r="A7419" t="str">
            <v>0056046940</v>
          </cell>
          <cell r="B7419" t="str">
            <v>00560</v>
          </cell>
          <cell r="C7419" t="str">
            <v>46940</v>
          </cell>
          <cell r="D7419">
            <v>732</v>
          </cell>
          <cell r="E7419" t="str">
            <v>I</v>
          </cell>
          <cell r="F7419" t="str">
            <v>VOCATIONAL EDUCATION PROGRAM</v>
          </cell>
          <cell r="G7419" t="str">
            <v>6</v>
          </cell>
          <cell r="H7419" t="str">
            <v>6000</v>
          </cell>
        </row>
        <row r="7420">
          <cell r="A7420" t="str">
            <v>0056047640</v>
          </cell>
          <cell r="B7420" t="str">
            <v>00560</v>
          </cell>
          <cell r="C7420" t="str">
            <v>47640</v>
          </cell>
          <cell r="D7420">
            <v>732</v>
          </cell>
          <cell r="E7420" t="str">
            <v>I</v>
          </cell>
          <cell r="F7420" t="str">
            <v>CONSUMER/ECONOMIC EDUCATION GR</v>
          </cell>
          <cell r="G7420" t="str">
            <v>6</v>
          </cell>
          <cell r="H7420" t="str">
            <v>6000</v>
          </cell>
        </row>
        <row r="7421">
          <cell r="A7421" t="str">
            <v>0056048110</v>
          </cell>
          <cell r="B7421" t="str">
            <v>00560</v>
          </cell>
          <cell r="C7421" t="str">
            <v>48110</v>
          </cell>
          <cell r="D7421">
            <v>732</v>
          </cell>
          <cell r="E7421" t="str">
            <v>A</v>
          </cell>
          <cell r="F7421" t="str">
            <v>MEDICAID REIMBURSEMENT</v>
          </cell>
          <cell r="G7421" t="str">
            <v>5</v>
          </cell>
          <cell r="H7421" t="str">
            <v>6000</v>
          </cell>
        </row>
        <row r="7422">
          <cell r="A7422" t="str">
            <v>0056058305</v>
          </cell>
          <cell r="B7422" t="str">
            <v>00560</v>
          </cell>
          <cell r="C7422" t="str">
            <v>58305</v>
          </cell>
          <cell r="D7422">
            <v>732</v>
          </cell>
          <cell r="E7422" t="str">
            <v>A</v>
          </cell>
          <cell r="F7422" t="str">
            <v>SPECIAL EDUCATION ARRA</v>
          </cell>
          <cell r="G7422" t="str">
            <v>7</v>
          </cell>
          <cell r="H7422" t="str">
            <v>8000</v>
          </cell>
        </row>
        <row r="7423">
          <cell r="A7423" t="str">
            <v>0056061900</v>
          </cell>
          <cell r="B7423" t="str">
            <v>00560</v>
          </cell>
          <cell r="C7423" t="str">
            <v>61900</v>
          </cell>
          <cell r="D7423">
            <v>40071</v>
          </cell>
          <cell r="E7423" t="str">
            <v>I</v>
          </cell>
          <cell r="F7423" t="str">
            <v>ISDH DOAg Fund</v>
          </cell>
          <cell r="G7423" t="str">
            <v>7</v>
          </cell>
          <cell r="H7423" t="str">
            <v>8010</v>
          </cell>
        </row>
        <row r="7424">
          <cell r="A7424" t="str">
            <v>0056061930</v>
          </cell>
          <cell r="B7424" t="str">
            <v>00560</v>
          </cell>
          <cell r="C7424" t="str">
            <v>61930</v>
          </cell>
          <cell r="D7424">
            <v>40071</v>
          </cell>
          <cell r="E7424" t="str">
            <v>I</v>
          </cell>
          <cell r="F7424" t="str">
            <v>ISDH DOE Fund</v>
          </cell>
          <cell r="G7424" t="str">
            <v>7</v>
          </cell>
          <cell r="H7424" t="str">
            <v>8084</v>
          </cell>
        </row>
        <row r="7425">
          <cell r="A7425" t="str">
            <v>0056062160</v>
          </cell>
          <cell r="B7425" t="str">
            <v>00560</v>
          </cell>
          <cell r="C7425" t="str">
            <v>62160</v>
          </cell>
          <cell r="D7425">
            <v>40071</v>
          </cell>
          <cell r="E7425" t="str">
            <v>I</v>
          </cell>
          <cell r="F7425" t="str">
            <v>FSSA DOL Fund</v>
          </cell>
          <cell r="G7425" t="str">
            <v>7</v>
          </cell>
          <cell r="H7425" t="str">
            <v>8017</v>
          </cell>
        </row>
        <row r="7426">
          <cell r="A7426" t="str">
            <v>0056062460</v>
          </cell>
          <cell r="B7426" t="str">
            <v>00560</v>
          </cell>
          <cell r="C7426" t="str">
            <v>62460</v>
          </cell>
          <cell r="D7426">
            <v>732</v>
          </cell>
          <cell r="E7426" t="str">
            <v>A</v>
          </cell>
          <cell r="F7426" t="str">
            <v>ISD DOEd Fund</v>
          </cell>
          <cell r="G7426" t="str">
            <v>7</v>
          </cell>
          <cell r="H7426" t="str">
            <v>8084</v>
          </cell>
        </row>
        <row r="7427">
          <cell r="A7427" t="str">
            <v>0056062461</v>
          </cell>
          <cell r="B7427" t="str">
            <v>00560</v>
          </cell>
          <cell r="C7427" t="str">
            <v>62461</v>
          </cell>
          <cell r="D7427">
            <v>732</v>
          </cell>
          <cell r="E7427" t="str">
            <v>A</v>
          </cell>
          <cell r="F7427" t="str">
            <v>ISD DOAg Fund</v>
          </cell>
          <cell r="G7427" t="str">
            <v>7</v>
          </cell>
          <cell r="H7427" t="str">
            <v>8010</v>
          </cell>
        </row>
        <row r="7428">
          <cell r="A7428" t="str">
            <v>0056070541</v>
          </cell>
          <cell r="B7428" t="str">
            <v>00560</v>
          </cell>
          <cell r="C7428" t="str">
            <v>70541</v>
          </cell>
          <cell r="D7428">
            <v>732</v>
          </cell>
          <cell r="E7428" t="str">
            <v>A</v>
          </cell>
          <cell r="F7428" t="str">
            <v>ISD Postwar Construction Fund</v>
          </cell>
          <cell r="G7428" t="str">
            <v>7</v>
          </cell>
          <cell r="H7428" t="str">
            <v>3800</v>
          </cell>
        </row>
        <row r="7429">
          <cell r="A7429" t="str">
            <v>0056089023</v>
          </cell>
          <cell r="B7429" t="str">
            <v>00560</v>
          </cell>
          <cell r="C7429" t="str">
            <v>89023</v>
          </cell>
          <cell r="D7429">
            <v>40071</v>
          </cell>
          <cell r="E7429" t="str">
            <v>I</v>
          </cell>
          <cell r="F7429" t="str">
            <v>CO- COMMUNICATIONS UPGRADES</v>
          </cell>
          <cell r="G7429" t="str">
            <v>3</v>
          </cell>
          <cell r="H7429" t="str">
            <v>1000</v>
          </cell>
        </row>
        <row r="7430">
          <cell r="A7430" t="str">
            <v>0056089025</v>
          </cell>
          <cell r="B7430" t="str">
            <v>00560</v>
          </cell>
          <cell r="C7430" t="str">
            <v>89025</v>
          </cell>
          <cell r="D7430">
            <v>40360</v>
          </cell>
          <cell r="E7430" t="str">
            <v>I</v>
          </cell>
          <cell r="F7430" t="str">
            <v>Inactivate after Year-end</v>
          </cell>
          <cell r="G7430" t="str">
            <v>3</v>
          </cell>
          <cell r="H7430" t="str">
            <v>1000</v>
          </cell>
        </row>
        <row r="7431">
          <cell r="A7431" t="str">
            <v>0056089027</v>
          </cell>
          <cell r="B7431" t="str">
            <v>00560</v>
          </cell>
          <cell r="C7431" t="str">
            <v>89027</v>
          </cell>
          <cell r="D7431">
            <v>40360</v>
          </cell>
          <cell r="E7431" t="str">
            <v>I</v>
          </cell>
          <cell r="F7431" t="str">
            <v>Inactivate after Year-end</v>
          </cell>
          <cell r="G7431" t="str">
            <v>3</v>
          </cell>
          <cell r="H7431" t="str">
            <v>1000</v>
          </cell>
        </row>
        <row r="7432">
          <cell r="A7432" t="str">
            <v>0056089059</v>
          </cell>
          <cell r="B7432" t="str">
            <v>00560</v>
          </cell>
          <cell r="C7432" t="str">
            <v>89059</v>
          </cell>
          <cell r="D7432">
            <v>40360</v>
          </cell>
          <cell r="E7432" t="str">
            <v>I</v>
          </cell>
          <cell r="F7432" t="str">
            <v>Inactivate after Year-end</v>
          </cell>
          <cell r="G7432" t="str">
            <v>3</v>
          </cell>
          <cell r="H7432" t="str">
            <v>1000</v>
          </cell>
        </row>
        <row r="7433">
          <cell r="A7433" t="str">
            <v>0056089065</v>
          </cell>
          <cell r="B7433" t="str">
            <v>00560</v>
          </cell>
          <cell r="C7433" t="str">
            <v>89065</v>
          </cell>
          <cell r="D7433">
            <v>40360</v>
          </cell>
          <cell r="E7433" t="str">
            <v>I</v>
          </cell>
          <cell r="F7433" t="str">
            <v>Inactivate after Year-end</v>
          </cell>
          <cell r="G7433" t="str">
            <v>3</v>
          </cell>
          <cell r="H7433" t="str">
            <v>1000</v>
          </cell>
        </row>
        <row r="7434">
          <cell r="A7434" t="str">
            <v>0056089066</v>
          </cell>
          <cell r="B7434" t="str">
            <v>00560</v>
          </cell>
          <cell r="C7434" t="str">
            <v>89066</v>
          </cell>
          <cell r="D7434">
            <v>40360</v>
          </cell>
          <cell r="E7434" t="str">
            <v>I</v>
          </cell>
          <cell r="F7434" t="str">
            <v>Inactivate after Year-end</v>
          </cell>
          <cell r="G7434" t="str">
            <v>3</v>
          </cell>
          <cell r="H7434" t="str">
            <v>1000</v>
          </cell>
        </row>
        <row r="7435">
          <cell r="A7435" t="str">
            <v>0056089083</v>
          </cell>
          <cell r="B7435" t="str">
            <v>00560</v>
          </cell>
          <cell r="C7435" t="str">
            <v>89083</v>
          </cell>
          <cell r="D7435">
            <v>40360</v>
          </cell>
          <cell r="E7435" t="str">
            <v>I</v>
          </cell>
          <cell r="F7435" t="str">
            <v>Inactivate after Year-end</v>
          </cell>
          <cell r="G7435" t="str">
            <v>3</v>
          </cell>
          <cell r="H7435" t="str">
            <v>1000</v>
          </cell>
        </row>
        <row r="7436">
          <cell r="A7436" t="str">
            <v>0056089091</v>
          </cell>
          <cell r="B7436" t="str">
            <v>00560</v>
          </cell>
          <cell r="C7436" t="str">
            <v>89091</v>
          </cell>
          <cell r="D7436">
            <v>40360</v>
          </cell>
          <cell r="E7436" t="str">
            <v>I</v>
          </cell>
          <cell r="F7436" t="str">
            <v>Inactivate after Year-end</v>
          </cell>
          <cell r="G7436" t="str">
            <v>3</v>
          </cell>
          <cell r="H7436" t="str">
            <v>1000</v>
          </cell>
        </row>
        <row r="7437">
          <cell r="A7437" t="str">
            <v>0056089092</v>
          </cell>
          <cell r="B7437" t="str">
            <v>00560</v>
          </cell>
          <cell r="C7437" t="str">
            <v>89092</v>
          </cell>
          <cell r="D7437">
            <v>40360</v>
          </cell>
          <cell r="E7437" t="str">
            <v>I</v>
          </cell>
          <cell r="F7437" t="str">
            <v>Inactivate after Year-end</v>
          </cell>
          <cell r="G7437" t="str">
            <v>3</v>
          </cell>
          <cell r="H7437" t="str">
            <v>1000</v>
          </cell>
        </row>
        <row r="7438">
          <cell r="A7438" t="str">
            <v>0056089101</v>
          </cell>
          <cell r="B7438" t="str">
            <v>00560</v>
          </cell>
          <cell r="C7438" t="str">
            <v>89101</v>
          </cell>
          <cell r="D7438">
            <v>40360</v>
          </cell>
          <cell r="E7438" t="str">
            <v>I</v>
          </cell>
          <cell r="F7438" t="str">
            <v>Inactivate after Year-end</v>
          </cell>
          <cell r="G7438" t="str">
            <v>3</v>
          </cell>
          <cell r="H7438" t="str">
            <v>1000</v>
          </cell>
        </row>
        <row r="7439">
          <cell r="A7439" t="str">
            <v>0056089684</v>
          </cell>
          <cell r="B7439" t="str">
            <v>00560</v>
          </cell>
          <cell r="C7439" t="str">
            <v>89684</v>
          </cell>
          <cell r="D7439">
            <v>40360</v>
          </cell>
          <cell r="E7439" t="str">
            <v>I</v>
          </cell>
          <cell r="F7439" t="str">
            <v>Inactivate after Year-end</v>
          </cell>
          <cell r="G7439" t="str">
            <v>3</v>
          </cell>
          <cell r="H7439" t="str">
            <v>1000</v>
          </cell>
        </row>
        <row r="7440">
          <cell r="A7440" t="str">
            <v>0056089745</v>
          </cell>
          <cell r="B7440" t="str">
            <v>00560</v>
          </cell>
          <cell r="C7440" t="str">
            <v>89745</v>
          </cell>
          <cell r="D7440">
            <v>40360</v>
          </cell>
          <cell r="E7440" t="str">
            <v>I</v>
          </cell>
          <cell r="F7440" t="str">
            <v>Inactivate after Year-end</v>
          </cell>
          <cell r="G7440" t="str">
            <v>3</v>
          </cell>
          <cell r="H7440" t="str">
            <v>1000</v>
          </cell>
        </row>
        <row r="7441">
          <cell r="A7441" t="str">
            <v>0056089838</v>
          </cell>
          <cell r="B7441" t="str">
            <v>00560</v>
          </cell>
          <cell r="C7441" t="str">
            <v>89838</v>
          </cell>
          <cell r="D7441">
            <v>40071</v>
          </cell>
          <cell r="E7441" t="str">
            <v>I</v>
          </cell>
          <cell r="F7441" t="str">
            <v>ERROR FUND CENTER</v>
          </cell>
          <cell r="G7441" t="str">
            <v>3</v>
          </cell>
          <cell r="H7441" t="str">
            <v>6000</v>
          </cell>
        </row>
        <row r="7442">
          <cell r="A7442" t="str">
            <v>0056089868</v>
          </cell>
          <cell r="B7442" t="str">
            <v>00560</v>
          </cell>
          <cell r="C7442" t="str">
            <v>89868</v>
          </cell>
          <cell r="D7442">
            <v>40071</v>
          </cell>
          <cell r="E7442" t="str">
            <v>I</v>
          </cell>
          <cell r="F7442" t="str">
            <v>ERROR FUND CENTER</v>
          </cell>
          <cell r="G7442" t="str">
            <v>3</v>
          </cell>
          <cell r="H7442" t="str">
            <v>1000</v>
          </cell>
        </row>
        <row r="7443">
          <cell r="A7443" t="str">
            <v>0056089886</v>
          </cell>
          <cell r="B7443" t="str">
            <v>00560</v>
          </cell>
          <cell r="C7443" t="str">
            <v>89886</v>
          </cell>
          <cell r="D7443">
            <v>40071</v>
          </cell>
          <cell r="E7443" t="str">
            <v>I</v>
          </cell>
          <cell r="F7443" t="str">
            <v>ERROR FUND CENTER</v>
          </cell>
          <cell r="G7443" t="str">
            <v>3</v>
          </cell>
          <cell r="H7443" t="str">
            <v>1000</v>
          </cell>
        </row>
        <row r="7444">
          <cell r="A7444" t="str">
            <v>0056090098</v>
          </cell>
          <cell r="B7444" t="str">
            <v>00560</v>
          </cell>
          <cell r="C7444" t="str">
            <v>90098</v>
          </cell>
          <cell r="D7444">
            <v>40070</v>
          </cell>
          <cell r="E7444" t="str">
            <v>I</v>
          </cell>
          <cell r="F7444" t="str">
            <v>CO - REHAB STUDY BLDG #9</v>
          </cell>
          <cell r="G7444" t="str">
            <v/>
          </cell>
          <cell r="H7444" t="str">
            <v/>
          </cell>
        </row>
        <row r="7445">
          <cell r="A7445" t="str">
            <v>0056090121</v>
          </cell>
          <cell r="B7445" t="str">
            <v>00560</v>
          </cell>
          <cell r="C7445" t="str">
            <v>90121</v>
          </cell>
          <cell r="D7445">
            <v>40070</v>
          </cell>
          <cell r="E7445" t="str">
            <v>I</v>
          </cell>
          <cell r="F7445" t="str">
            <v>CO - INTERIOR RENOVATION OF BL</v>
          </cell>
          <cell r="G7445" t="str">
            <v/>
          </cell>
          <cell r="H7445" t="str">
            <v/>
          </cell>
        </row>
        <row r="7446">
          <cell r="A7446" t="str">
            <v>0056090173</v>
          </cell>
          <cell r="B7446" t="str">
            <v>00560</v>
          </cell>
          <cell r="C7446" t="str">
            <v>90173</v>
          </cell>
          <cell r="D7446">
            <v>40070</v>
          </cell>
          <cell r="E7446" t="str">
            <v>I</v>
          </cell>
          <cell r="F7446" t="str">
            <v>CO - RENOVATE BLDGS 7,10,12,13</v>
          </cell>
          <cell r="G7446" t="str">
            <v/>
          </cell>
          <cell r="H7446" t="str">
            <v/>
          </cell>
        </row>
        <row r="7447">
          <cell r="A7447" t="str">
            <v>0056090174</v>
          </cell>
          <cell r="B7447" t="str">
            <v>00560</v>
          </cell>
          <cell r="C7447" t="str">
            <v>90174</v>
          </cell>
          <cell r="D7447">
            <v>40070</v>
          </cell>
          <cell r="E7447" t="str">
            <v>I</v>
          </cell>
          <cell r="F7447" t="str">
            <v>CO - CONSTRUCT DRIVEWAY,PARK L</v>
          </cell>
          <cell r="G7447" t="str">
            <v/>
          </cell>
          <cell r="H7447" t="str">
            <v/>
          </cell>
        </row>
        <row r="7448">
          <cell r="A7448" t="str">
            <v>0056090175</v>
          </cell>
          <cell r="B7448" t="str">
            <v>00560</v>
          </cell>
          <cell r="C7448" t="str">
            <v>90175</v>
          </cell>
          <cell r="D7448">
            <v>40070</v>
          </cell>
          <cell r="E7448" t="str">
            <v>I</v>
          </cell>
          <cell r="F7448" t="str">
            <v>CO - AIR CONDITION BLDG 8</v>
          </cell>
          <cell r="G7448" t="str">
            <v/>
          </cell>
          <cell r="H7448" t="str">
            <v/>
          </cell>
        </row>
        <row r="7449">
          <cell r="A7449" t="str">
            <v>0056090267</v>
          </cell>
          <cell r="B7449" t="str">
            <v>00560</v>
          </cell>
          <cell r="C7449" t="str">
            <v>90267</v>
          </cell>
          <cell r="D7449">
            <v>40070</v>
          </cell>
          <cell r="E7449" t="str">
            <v>I</v>
          </cell>
          <cell r="F7449" t="str">
            <v>CO - NEW ASSESSMENT CENTER BLD</v>
          </cell>
          <cell r="G7449" t="str">
            <v/>
          </cell>
          <cell r="H7449" t="str">
            <v/>
          </cell>
        </row>
        <row r="7450">
          <cell r="A7450" t="str">
            <v>0056090627</v>
          </cell>
          <cell r="B7450" t="str">
            <v>00560</v>
          </cell>
          <cell r="C7450" t="str">
            <v>90627</v>
          </cell>
          <cell r="D7450">
            <v>40070</v>
          </cell>
          <cell r="E7450" t="str">
            <v>I</v>
          </cell>
          <cell r="F7450" t="str">
            <v>CO - PREVENTIVE MAINTENANCE</v>
          </cell>
          <cell r="G7450" t="str">
            <v/>
          </cell>
          <cell r="H7450" t="str">
            <v/>
          </cell>
        </row>
        <row r="7451">
          <cell r="A7451" t="str">
            <v>0056090714</v>
          </cell>
          <cell r="B7451" t="str">
            <v>00560</v>
          </cell>
          <cell r="C7451" t="str">
            <v>90714</v>
          </cell>
          <cell r="D7451">
            <v>40070</v>
          </cell>
          <cell r="E7451" t="str">
            <v>I</v>
          </cell>
          <cell r="F7451" t="str">
            <v>CO - RAZE GIRLS DORM</v>
          </cell>
          <cell r="G7451" t="str">
            <v/>
          </cell>
          <cell r="H7451" t="str">
            <v/>
          </cell>
        </row>
        <row r="7452">
          <cell r="A7452" t="str">
            <v>0056090732</v>
          </cell>
          <cell r="B7452" t="str">
            <v>00560</v>
          </cell>
          <cell r="C7452" t="str">
            <v>90732</v>
          </cell>
          <cell r="D7452">
            <v>40070</v>
          </cell>
          <cell r="E7452" t="str">
            <v>I</v>
          </cell>
          <cell r="F7452" t="str">
            <v>CO - REHAB POWERHOUSE BLDG #13</v>
          </cell>
          <cell r="G7452" t="str">
            <v/>
          </cell>
          <cell r="H7452" t="str">
            <v/>
          </cell>
        </row>
        <row r="7453">
          <cell r="A7453" t="str">
            <v>0056090798</v>
          </cell>
          <cell r="B7453" t="str">
            <v>00560</v>
          </cell>
          <cell r="C7453" t="str">
            <v>90798</v>
          </cell>
          <cell r="D7453">
            <v>40070</v>
          </cell>
          <cell r="E7453" t="str">
            <v>I</v>
          </cell>
          <cell r="F7453" t="str">
            <v>CO - CABLE INSTALLATION</v>
          </cell>
          <cell r="G7453" t="str">
            <v/>
          </cell>
          <cell r="H7453" t="str">
            <v/>
          </cell>
        </row>
        <row r="7454">
          <cell r="A7454" t="str">
            <v>0056091407</v>
          </cell>
          <cell r="B7454" t="str">
            <v>00560</v>
          </cell>
          <cell r="C7454" t="str">
            <v>91407</v>
          </cell>
          <cell r="D7454">
            <v>40070</v>
          </cell>
          <cell r="E7454" t="str">
            <v>I</v>
          </cell>
          <cell r="F7454" t="str">
            <v>CO - ELECTRIC DOORS BUILDING 8</v>
          </cell>
          <cell r="G7454" t="str">
            <v/>
          </cell>
          <cell r="H7454" t="str">
            <v/>
          </cell>
        </row>
        <row r="7455">
          <cell r="A7455" t="str">
            <v>0056091446</v>
          </cell>
          <cell r="B7455" t="str">
            <v>00560</v>
          </cell>
          <cell r="C7455" t="str">
            <v>91446</v>
          </cell>
          <cell r="D7455">
            <v>40070</v>
          </cell>
          <cell r="E7455" t="str">
            <v>I</v>
          </cell>
          <cell r="F7455" t="str">
            <v>CO - AIR CONDITIONING SYSTEM</v>
          </cell>
          <cell r="G7455" t="str">
            <v/>
          </cell>
          <cell r="H7455" t="str">
            <v/>
          </cell>
        </row>
        <row r="7456">
          <cell r="A7456" t="str">
            <v>0056091460</v>
          </cell>
          <cell r="B7456" t="str">
            <v>00560</v>
          </cell>
          <cell r="C7456" t="str">
            <v>91460</v>
          </cell>
          <cell r="D7456">
            <v>40070</v>
          </cell>
          <cell r="E7456" t="str">
            <v>I</v>
          </cell>
          <cell r="F7456" t="str">
            <v>CO - ROOF REPLACEMENT VARIOUS</v>
          </cell>
          <cell r="G7456" t="str">
            <v/>
          </cell>
          <cell r="H7456" t="str">
            <v/>
          </cell>
        </row>
        <row r="7457">
          <cell r="A7457" t="str">
            <v>0056091461</v>
          </cell>
          <cell r="B7457" t="str">
            <v>00560</v>
          </cell>
          <cell r="C7457" t="str">
            <v>91461</v>
          </cell>
          <cell r="D7457">
            <v>40070</v>
          </cell>
          <cell r="E7457" t="str">
            <v>I</v>
          </cell>
          <cell r="F7457" t="str">
            <v>CO - RENOVATE AUDITORIUM ALUMN</v>
          </cell>
          <cell r="G7457" t="str">
            <v/>
          </cell>
          <cell r="H7457" t="str">
            <v/>
          </cell>
        </row>
        <row r="7458">
          <cell r="A7458" t="str">
            <v>0056091501</v>
          </cell>
          <cell r="B7458" t="str">
            <v>00560</v>
          </cell>
          <cell r="C7458" t="str">
            <v>91501</v>
          </cell>
          <cell r="D7458">
            <v>40070</v>
          </cell>
          <cell r="E7458" t="str">
            <v>I</v>
          </cell>
          <cell r="F7458" t="str">
            <v>CO - REPLACE LIGHTING/SUSPENDE</v>
          </cell>
          <cell r="G7458" t="str">
            <v/>
          </cell>
          <cell r="H7458" t="str">
            <v/>
          </cell>
        </row>
        <row r="7459">
          <cell r="A7459" t="str">
            <v>0056091544</v>
          </cell>
          <cell r="B7459" t="str">
            <v>00560</v>
          </cell>
          <cell r="C7459" t="str">
            <v>91544</v>
          </cell>
          <cell r="D7459">
            <v>40070</v>
          </cell>
          <cell r="E7459" t="str">
            <v>I</v>
          </cell>
          <cell r="F7459" t="str">
            <v>CO - REMOVE/REPLACE FOOTBALL L</v>
          </cell>
          <cell r="G7459" t="str">
            <v/>
          </cell>
          <cell r="H7459" t="str">
            <v/>
          </cell>
        </row>
        <row r="7460">
          <cell r="A7460" t="str">
            <v>0056091545</v>
          </cell>
          <cell r="B7460" t="str">
            <v>00560</v>
          </cell>
          <cell r="C7460" t="str">
            <v>91545</v>
          </cell>
          <cell r="D7460">
            <v>40070</v>
          </cell>
          <cell r="E7460" t="str">
            <v>I</v>
          </cell>
          <cell r="F7460" t="str">
            <v>CO - ROOF REMOVAL/REPLACEMENT</v>
          </cell>
          <cell r="G7460" t="str">
            <v/>
          </cell>
          <cell r="H7460" t="str">
            <v/>
          </cell>
        </row>
        <row r="7461">
          <cell r="A7461" t="str">
            <v>0056091546</v>
          </cell>
          <cell r="B7461" t="str">
            <v>00560</v>
          </cell>
          <cell r="C7461" t="str">
            <v>91546</v>
          </cell>
          <cell r="D7461">
            <v>40070</v>
          </cell>
          <cell r="E7461" t="str">
            <v>I</v>
          </cell>
          <cell r="F7461" t="str">
            <v>CO - ROMOVE/REPLACE EXISTING S</v>
          </cell>
          <cell r="G7461" t="str">
            <v/>
          </cell>
          <cell r="H7461" t="str">
            <v/>
          </cell>
        </row>
        <row r="7462">
          <cell r="A7462" t="str">
            <v>0056091607</v>
          </cell>
          <cell r="B7462" t="str">
            <v>00560</v>
          </cell>
          <cell r="C7462" t="str">
            <v>91607</v>
          </cell>
          <cell r="D7462">
            <v>40070</v>
          </cell>
          <cell r="E7462" t="str">
            <v>I</v>
          </cell>
          <cell r="F7462" t="str">
            <v>CO - SURVEY OF ELECTRICAL SERV</v>
          </cell>
          <cell r="G7462" t="str">
            <v/>
          </cell>
          <cell r="H7462" t="str">
            <v/>
          </cell>
        </row>
        <row r="7463">
          <cell r="A7463" t="str">
            <v>0056091913</v>
          </cell>
          <cell r="B7463" t="str">
            <v>00560</v>
          </cell>
          <cell r="C7463" t="str">
            <v>91913</v>
          </cell>
          <cell r="D7463">
            <v>40070</v>
          </cell>
          <cell r="E7463" t="str">
            <v>I</v>
          </cell>
          <cell r="F7463" t="str">
            <v>CO - FIRE &amp; STORM WARNING SYST</v>
          </cell>
          <cell r="G7463" t="str">
            <v/>
          </cell>
          <cell r="H7463" t="str">
            <v/>
          </cell>
        </row>
        <row r="7464">
          <cell r="A7464" t="str">
            <v>0056091953</v>
          </cell>
          <cell r="B7464" t="str">
            <v>00560</v>
          </cell>
          <cell r="C7464" t="str">
            <v>91953</v>
          </cell>
          <cell r="D7464">
            <v>40070</v>
          </cell>
          <cell r="E7464" t="str">
            <v>I</v>
          </cell>
          <cell r="F7464" t="str">
            <v>CO - ROOFS</v>
          </cell>
          <cell r="G7464" t="str">
            <v/>
          </cell>
          <cell r="H7464" t="str">
            <v/>
          </cell>
        </row>
        <row r="7465">
          <cell r="A7465" t="str">
            <v>0056091954</v>
          </cell>
          <cell r="B7465" t="str">
            <v>00560</v>
          </cell>
          <cell r="C7465" t="str">
            <v>91954</v>
          </cell>
          <cell r="D7465">
            <v>40070</v>
          </cell>
          <cell r="E7465" t="str">
            <v>I</v>
          </cell>
          <cell r="F7465" t="str">
            <v>CO - INSTALL BLEACHERS</v>
          </cell>
          <cell r="G7465" t="str">
            <v/>
          </cell>
          <cell r="H7465" t="str">
            <v/>
          </cell>
        </row>
        <row r="7466">
          <cell r="A7466" t="str">
            <v>0056091957</v>
          </cell>
          <cell r="B7466" t="str">
            <v>00560</v>
          </cell>
          <cell r="C7466" t="str">
            <v>91957</v>
          </cell>
          <cell r="D7466">
            <v>40070</v>
          </cell>
          <cell r="E7466" t="str">
            <v>I</v>
          </cell>
          <cell r="F7466" t="str">
            <v>CO - HANDICAP ACCESS R&amp;R</v>
          </cell>
          <cell r="G7466" t="str">
            <v/>
          </cell>
          <cell r="H7466" t="str">
            <v/>
          </cell>
        </row>
        <row r="7467">
          <cell r="A7467" t="str">
            <v>0057013310</v>
          </cell>
          <cell r="B7467" t="str">
            <v>00570</v>
          </cell>
          <cell r="C7467" t="str">
            <v>13310</v>
          </cell>
          <cell r="D7467">
            <v>732</v>
          </cell>
          <cell r="E7467" t="str">
            <v>A</v>
          </cell>
          <cell r="F7467" t="str">
            <v>IND VETERANS HOME</v>
          </cell>
          <cell r="G7467" t="str">
            <v>3</v>
          </cell>
          <cell r="H7467" t="str">
            <v>1000</v>
          </cell>
        </row>
        <row r="7468">
          <cell r="A7468" t="str">
            <v>0057013350</v>
          </cell>
          <cell r="B7468" t="str">
            <v>00570</v>
          </cell>
          <cell r="C7468" t="str">
            <v>13350</v>
          </cell>
          <cell r="D7468">
            <v>40071</v>
          </cell>
          <cell r="E7468" t="str">
            <v>I</v>
          </cell>
          <cell r="F7468" t="str">
            <v>SOLDIERS/SAILORS CHILDREN HM</v>
          </cell>
          <cell r="G7468" t="str">
            <v>3</v>
          </cell>
          <cell r="H7468" t="str">
            <v>1000</v>
          </cell>
        </row>
        <row r="7469">
          <cell r="A7469" t="str">
            <v>0057013750</v>
          </cell>
          <cell r="B7469" t="str">
            <v>00570</v>
          </cell>
          <cell r="C7469" t="str">
            <v>13750</v>
          </cell>
          <cell r="D7469">
            <v>40071</v>
          </cell>
          <cell r="E7469" t="str">
            <v>I</v>
          </cell>
          <cell r="F7469" t="str">
            <v>INDIANAPOLIS JUV. CORR. FAC.</v>
          </cell>
          <cell r="G7469" t="str">
            <v>3</v>
          </cell>
          <cell r="H7469" t="str">
            <v>1000</v>
          </cell>
        </row>
        <row r="7470">
          <cell r="A7470" t="str">
            <v>0057017750</v>
          </cell>
          <cell r="B7470" t="str">
            <v>00570</v>
          </cell>
          <cell r="C7470" t="str">
            <v>17750</v>
          </cell>
          <cell r="D7470">
            <v>732</v>
          </cell>
          <cell r="E7470" t="str">
            <v>A</v>
          </cell>
          <cell r="F7470" t="str">
            <v>INSURANCE RECOVERY</v>
          </cell>
          <cell r="G7470" t="str">
            <v>5</v>
          </cell>
          <cell r="H7470" t="str">
            <v>1000</v>
          </cell>
        </row>
        <row r="7471">
          <cell r="A7471" t="str">
            <v>0057017755</v>
          </cell>
          <cell r="B7471" t="str">
            <v>00570</v>
          </cell>
          <cell r="C7471" t="str">
            <v>17755</v>
          </cell>
          <cell r="D7471">
            <v>367</v>
          </cell>
          <cell r="E7471" t="str">
            <v>I</v>
          </cell>
          <cell r="F7471" t="str">
            <v>Commandant's Residence</v>
          </cell>
          <cell r="G7471" t="str">
            <v>5</v>
          </cell>
          <cell r="H7471" t="str">
            <v>1000</v>
          </cell>
        </row>
        <row r="7472">
          <cell r="A7472" t="str">
            <v>0057018770</v>
          </cell>
          <cell r="B7472" t="str">
            <v>00570</v>
          </cell>
          <cell r="C7472" t="str">
            <v>18770</v>
          </cell>
          <cell r="D7472">
            <v>732</v>
          </cell>
          <cell r="E7472" t="str">
            <v>A</v>
          </cell>
          <cell r="F7472" t="str">
            <v>MEDICAL SERVICE PAYMENTS</v>
          </cell>
          <cell r="G7472" t="str">
            <v>3</v>
          </cell>
          <cell r="H7472" t="str">
            <v>1000</v>
          </cell>
        </row>
        <row r="7473">
          <cell r="A7473" t="str">
            <v>0057019300</v>
          </cell>
          <cell r="B7473" t="str">
            <v>00570</v>
          </cell>
          <cell r="C7473" t="str">
            <v>19300</v>
          </cell>
          <cell r="D7473">
            <v>732</v>
          </cell>
          <cell r="E7473" t="str">
            <v>I</v>
          </cell>
          <cell r="F7473" t="str">
            <v>IVH GF Constr Fund</v>
          </cell>
          <cell r="G7473" t="str">
            <v>7</v>
          </cell>
          <cell r="H7473" t="str">
            <v>1000</v>
          </cell>
        </row>
        <row r="7474">
          <cell r="A7474" t="str">
            <v>0057030320</v>
          </cell>
          <cell r="B7474" t="str">
            <v>00570</v>
          </cell>
          <cell r="C7474" t="str">
            <v>30320</v>
          </cell>
          <cell r="D7474">
            <v>732</v>
          </cell>
          <cell r="E7474" t="str">
            <v>A</v>
          </cell>
          <cell r="F7474" t="str">
            <v>Capital Reversions - IVH BIF</v>
          </cell>
          <cell r="G7474" t="str">
            <v>3</v>
          </cell>
          <cell r="H7474" t="str">
            <v>3880</v>
          </cell>
        </row>
        <row r="7475">
          <cell r="A7475" t="str">
            <v>0057030360</v>
          </cell>
          <cell r="B7475" t="str">
            <v>00570</v>
          </cell>
          <cell r="C7475" t="str">
            <v>30360</v>
          </cell>
          <cell r="D7475">
            <v>41091</v>
          </cell>
          <cell r="E7475" t="str">
            <v>A</v>
          </cell>
          <cell r="F7475" t="str">
            <v>IVH Portrait Restoration Fund</v>
          </cell>
          <cell r="G7475" t="str">
            <v>5</v>
          </cell>
          <cell r="H7475" t="str">
            <v>3880</v>
          </cell>
        </row>
        <row r="7476">
          <cell r="A7476" t="str">
            <v>0057044240</v>
          </cell>
          <cell r="B7476" t="str">
            <v>00570</v>
          </cell>
          <cell r="C7476" t="str">
            <v>44240</v>
          </cell>
          <cell r="D7476">
            <v>40071</v>
          </cell>
          <cell r="E7476" t="str">
            <v>I</v>
          </cell>
          <cell r="F7476" t="str">
            <v>VOCATIONAL EDUCATION REIM</v>
          </cell>
          <cell r="G7476" t="str">
            <v>6</v>
          </cell>
          <cell r="H7476" t="str">
            <v>6000</v>
          </cell>
        </row>
        <row r="7477">
          <cell r="A7477" t="str">
            <v>0057045090</v>
          </cell>
          <cell r="B7477" t="str">
            <v>00570</v>
          </cell>
          <cell r="C7477" t="str">
            <v>45090</v>
          </cell>
          <cell r="D7477">
            <v>732</v>
          </cell>
          <cell r="E7477" t="str">
            <v>I</v>
          </cell>
          <cell r="F7477" t="str">
            <v>CONFERENCES</v>
          </cell>
          <cell r="G7477" t="str">
            <v>6</v>
          </cell>
          <cell r="H7477" t="str">
            <v>6000</v>
          </cell>
        </row>
        <row r="7478">
          <cell r="A7478" t="str">
            <v>0057045105</v>
          </cell>
          <cell r="B7478" t="str">
            <v>00570</v>
          </cell>
          <cell r="C7478" t="str">
            <v>45105</v>
          </cell>
          <cell r="D7478">
            <v>732</v>
          </cell>
          <cell r="E7478" t="str">
            <v>A</v>
          </cell>
          <cell r="F7478" t="str">
            <v>IVH MEDICAID REIMBURSEMENT</v>
          </cell>
          <cell r="G7478" t="str">
            <v>5</v>
          </cell>
          <cell r="H7478" t="str">
            <v>6000</v>
          </cell>
        </row>
        <row r="7479">
          <cell r="A7479" t="str">
            <v>0057045110</v>
          </cell>
          <cell r="B7479" t="str">
            <v>00570</v>
          </cell>
          <cell r="C7479" t="str">
            <v>45110</v>
          </cell>
          <cell r="D7479">
            <v>732</v>
          </cell>
          <cell r="E7479" t="str">
            <v>A</v>
          </cell>
          <cell r="F7479" t="str">
            <v>MEDICAID REVENUE</v>
          </cell>
          <cell r="G7479" t="str">
            <v>5</v>
          </cell>
          <cell r="H7479" t="str">
            <v>6000</v>
          </cell>
        </row>
        <row r="7480">
          <cell r="A7480" t="str">
            <v>0057045580</v>
          </cell>
          <cell r="B7480" t="str">
            <v>00570</v>
          </cell>
          <cell r="C7480" t="str">
            <v>45580</v>
          </cell>
          <cell r="D7480">
            <v>732</v>
          </cell>
          <cell r="E7480" t="str">
            <v>A</v>
          </cell>
          <cell r="F7480" t="str">
            <v>DESIGNATED DONATION</v>
          </cell>
          <cell r="G7480" t="str">
            <v>6</v>
          </cell>
          <cell r="H7480" t="str">
            <v>6000</v>
          </cell>
        </row>
        <row r="7481">
          <cell r="A7481" t="str">
            <v>0057046980</v>
          </cell>
          <cell r="B7481" t="str">
            <v>00570</v>
          </cell>
          <cell r="C7481" t="str">
            <v>46980</v>
          </cell>
          <cell r="D7481">
            <v>732</v>
          </cell>
          <cell r="E7481" t="str">
            <v>A</v>
          </cell>
          <cell r="F7481" t="str">
            <v>COMFORT - WELFARE FUND</v>
          </cell>
          <cell r="G7481" t="str">
            <v>5</v>
          </cell>
          <cell r="H7481" t="str">
            <v>6000</v>
          </cell>
        </row>
        <row r="7482">
          <cell r="A7482" t="str">
            <v>0057047000</v>
          </cell>
          <cell r="B7482" t="str">
            <v>00570</v>
          </cell>
          <cell r="C7482" t="str">
            <v>47000</v>
          </cell>
          <cell r="D7482">
            <v>40071</v>
          </cell>
          <cell r="E7482" t="str">
            <v>I</v>
          </cell>
          <cell r="F7482" t="str">
            <v>LIBRARY RENOVATION</v>
          </cell>
          <cell r="G7482" t="str">
            <v>6</v>
          </cell>
          <cell r="H7482" t="str">
            <v>6000</v>
          </cell>
        </row>
        <row r="7483">
          <cell r="A7483" t="str">
            <v>0057047220</v>
          </cell>
          <cell r="B7483" t="str">
            <v>00570</v>
          </cell>
          <cell r="C7483" t="str">
            <v>47220</v>
          </cell>
          <cell r="D7483">
            <v>40071</v>
          </cell>
          <cell r="E7483" t="str">
            <v>I</v>
          </cell>
          <cell r="F7483" t="str">
            <v>MENTAL HEALTH TRANSFORMATION</v>
          </cell>
          <cell r="G7483" t="str">
            <v>5</v>
          </cell>
          <cell r="H7483" t="str">
            <v>6000</v>
          </cell>
        </row>
        <row r="7484">
          <cell r="A7484" t="str">
            <v>0057058036</v>
          </cell>
          <cell r="B7484" t="str">
            <v>00570</v>
          </cell>
          <cell r="C7484" t="str">
            <v>58036</v>
          </cell>
          <cell r="D7484">
            <v>41821</v>
          </cell>
          <cell r="E7484" t="str">
            <v>I</v>
          </cell>
          <cell r="F7484" t="str">
            <v>VETERANS' HOME R&amp;R - SFSF</v>
          </cell>
          <cell r="G7484" t="str">
            <v>7</v>
          </cell>
          <cell r="H7484" t="str">
            <v>8000</v>
          </cell>
        </row>
        <row r="7485">
          <cell r="A7485" t="str">
            <v>0057058077</v>
          </cell>
          <cell r="B7485" t="str">
            <v>00570</v>
          </cell>
          <cell r="C7485" t="str">
            <v>58077</v>
          </cell>
          <cell r="D7485">
            <v>40360</v>
          </cell>
          <cell r="E7485" t="str">
            <v>A</v>
          </cell>
          <cell r="F7485" t="str">
            <v>Veterans' Home R&amp;R - USDVA</v>
          </cell>
          <cell r="G7485" t="str">
            <v>7</v>
          </cell>
          <cell r="H7485" t="str">
            <v>8000</v>
          </cell>
        </row>
        <row r="7486">
          <cell r="A7486" t="str">
            <v>0057060220</v>
          </cell>
          <cell r="B7486" t="str">
            <v>00570</v>
          </cell>
          <cell r="C7486" t="str">
            <v>60220</v>
          </cell>
          <cell r="D7486">
            <v>40071</v>
          </cell>
          <cell r="E7486" t="str">
            <v>I</v>
          </cell>
          <cell r="F7486" t="str">
            <v>Lt Gov DHHS Fund</v>
          </cell>
          <cell r="G7486" t="str">
            <v>7</v>
          </cell>
          <cell r="H7486" t="str">
            <v>8093</v>
          </cell>
        </row>
        <row r="7487">
          <cell r="A7487" t="str">
            <v>0057060645</v>
          </cell>
          <cell r="B7487" t="str">
            <v>00570</v>
          </cell>
          <cell r="C7487" t="str">
            <v>60645</v>
          </cell>
          <cell r="D7487">
            <v>41082</v>
          </cell>
          <cell r="E7487" t="str">
            <v>A</v>
          </cell>
          <cell r="F7487" t="str">
            <v>IVH LSTA Fund</v>
          </cell>
          <cell r="G7487" t="str">
            <v>7</v>
          </cell>
          <cell r="H7487" t="str">
            <v>8045</v>
          </cell>
        </row>
        <row r="7488">
          <cell r="A7488" t="str">
            <v>0057062410</v>
          </cell>
          <cell r="B7488" t="str">
            <v>00570</v>
          </cell>
          <cell r="C7488" t="str">
            <v>62410</v>
          </cell>
          <cell r="D7488">
            <v>40071</v>
          </cell>
          <cell r="E7488" t="str">
            <v>I</v>
          </cell>
          <cell r="F7488" t="str">
            <v>DWD DOL Fund</v>
          </cell>
          <cell r="G7488" t="str">
            <v>7</v>
          </cell>
          <cell r="H7488" t="str">
            <v>8017</v>
          </cell>
        </row>
        <row r="7489">
          <cell r="A7489" t="str">
            <v>0057063350</v>
          </cell>
          <cell r="B7489" t="str">
            <v>00570</v>
          </cell>
          <cell r="C7489" t="str">
            <v>63350</v>
          </cell>
          <cell r="D7489">
            <v>41821</v>
          </cell>
          <cell r="E7489" t="str">
            <v>I</v>
          </cell>
          <cell r="F7489" t="str">
            <v>ISB DOEd Fund</v>
          </cell>
          <cell r="G7489" t="str">
            <v>7</v>
          </cell>
          <cell r="H7489" t="str">
            <v>8084</v>
          </cell>
        </row>
        <row r="7490">
          <cell r="A7490" t="str">
            <v>0057063370</v>
          </cell>
          <cell r="B7490" t="str">
            <v>00570</v>
          </cell>
          <cell r="C7490" t="str">
            <v>63370</v>
          </cell>
          <cell r="D7490">
            <v>732</v>
          </cell>
          <cell r="E7490" t="str">
            <v>A</v>
          </cell>
          <cell r="F7490" t="str">
            <v>IVH DHHS Fund</v>
          </cell>
          <cell r="G7490" t="str">
            <v>7</v>
          </cell>
          <cell r="H7490" t="str">
            <v>8093</v>
          </cell>
        </row>
        <row r="7491">
          <cell r="A7491" t="str">
            <v>0057063371</v>
          </cell>
          <cell r="B7491" t="str">
            <v>00570</v>
          </cell>
          <cell r="C7491" t="str">
            <v>63371</v>
          </cell>
          <cell r="D7491">
            <v>732</v>
          </cell>
          <cell r="E7491" t="str">
            <v>A</v>
          </cell>
          <cell r="F7491" t="str">
            <v>US Vets Affairs Grant FAI 18-0</v>
          </cell>
          <cell r="G7491" t="str">
            <v>7</v>
          </cell>
          <cell r="H7491" t="str">
            <v>8064</v>
          </cell>
        </row>
        <row r="7492">
          <cell r="A7492" t="str">
            <v>0057070710</v>
          </cell>
          <cell r="B7492" t="str">
            <v>00570</v>
          </cell>
          <cell r="C7492" t="str">
            <v>70710</v>
          </cell>
          <cell r="D7492">
            <v>732</v>
          </cell>
          <cell r="E7492" t="str">
            <v>A</v>
          </cell>
          <cell r="F7492" t="str">
            <v>REVENUE ONLY IVH BUILDING FUND</v>
          </cell>
          <cell r="G7492" t="str">
            <v>3</v>
          </cell>
          <cell r="H7492" t="str">
            <v>3950</v>
          </cell>
        </row>
        <row r="7493">
          <cell r="A7493" t="str">
            <v>0057070720</v>
          </cell>
          <cell r="B7493" t="str">
            <v>00570</v>
          </cell>
          <cell r="C7493" t="str">
            <v>70720</v>
          </cell>
          <cell r="D7493">
            <v>41821</v>
          </cell>
          <cell r="E7493" t="str">
            <v>I</v>
          </cell>
          <cell r="F7493" t="str">
            <v>09 &amp; Prior Vets Home Constr</v>
          </cell>
          <cell r="G7493" t="str">
            <v>7</v>
          </cell>
          <cell r="H7493" t="str">
            <v>3950</v>
          </cell>
        </row>
        <row r="7494">
          <cell r="A7494" t="str">
            <v>0057070730</v>
          </cell>
          <cell r="B7494" t="str">
            <v>00570</v>
          </cell>
          <cell r="C7494" t="str">
            <v>70730</v>
          </cell>
          <cell r="D7494">
            <v>732</v>
          </cell>
          <cell r="E7494" t="str">
            <v>A</v>
          </cell>
          <cell r="F7494" t="str">
            <v>IVH IVH Bldg Fund</v>
          </cell>
          <cell r="G7494" t="str">
            <v>7</v>
          </cell>
          <cell r="H7494" t="str">
            <v>3950</v>
          </cell>
        </row>
        <row r="7495">
          <cell r="A7495" t="str">
            <v>0057070731</v>
          </cell>
          <cell r="B7495" t="str">
            <v>00570</v>
          </cell>
          <cell r="C7495" t="str">
            <v>70731</v>
          </cell>
          <cell r="D7495">
            <v>732</v>
          </cell>
          <cell r="E7495" t="str">
            <v>A</v>
          </cell>
          <cell r="F7495" t="str">
            <v>Vets Home VHF PM</v>
          </cell>
          <cell r="G7495" t="str">
            <v>7</v>
          </cell>
          <cell r="H7495" t="str">
            <v>3950</v>
          </cell>
        </row>
        <row r="7496">
          <cell r="A7496" t="str">
            <v>0057075114</v>
          </cell>
          <cell r="B7496" t="str">
            <v>00570</v>
          </cell>
          <cell r="C7496" t="str">
            <v>75114</v>
          </cell>
          <cell r="D7496">
            <v>732</v>
          </cell>
          <cell r="E7496" t="str">
            <v>I</v>
          </cell>
          <cell r="F7496" t="str">
            <v>EMPLOYEE APPRECIATION FUND</v>
          </cell>
          <cell r="G7496" t="str">
            <v>6</v>
          </cell>
          <cell r="H7496" t="str">
            <v>6990</v>
          </cell>
        </row>
        <row r="7497">
          <cell r="A7497" t="str">
            <v>0057089342</v>
          </cell>
          <cell r="B7497" t="str">
            <v>00570</v>
          </cell>
          <cell r="C7497" t="str">
            <v>89342</v>
          </cell>
          <cell r="D7497">
            <v>40071</v>
          </cell>
          <cell r="E7497" t="str">
            <v>I</v>
          </cell>
          <cell r="F7497" t="str">
            <v>CO- HVAC SYSTEM REPLACEMENT</v>
          </cell>
          <cell r="G7497" t="str">
            <v>3</v>
          </cell>
          <cell r="H7497" t="str">
            <v>3950</v>
          </cell>
        </row>
        <row r="7498">
          <cell r="A7498" t="str">
            <v>0057089343</v>
          </cell>
          <cell r="B7498" t="str">
            <v>00570</v>
          </cell>
          <cell r="C7498" t="str">
            <v>89343</v>
          </cell>
          <cell r="D7498">
            <v>40071</v>
          </cell>
          <cell r="E7498" t="str">
            <v>I</v>
          </cell>
          <cell r="F7498" t="str">
            <v>CO- VARIOUS ROOF REPAIRS</v>
          </cell>
          <cell r="G7498" t="str">
            <v>3</v>
          </cell>
          <cell r="H7498" t="str">
            <v>3950</v>
          </cell>
        </row>
        <row r="7499">
          <cell r="A7499" t="str">
            <v>0057089344</v>
          </cell>
          <cell r="B7499" t="str">
            <v>00570</v>
          </cell>
          <cell r="C7499" t="str">
            <v>89344</v>
          </cell>
          <cell r="D7499">
            <v>40071</v>
          </cell>
          <cell r="E7499" t="str">
            <v>I</v>
          </cell>
          <cell r="F7499" t="str">
            <v>CO- REPLACE NURSE CALL SYSTEM</v>
          </cell>
          <cell r="G7499" t="str">
            <v>3</v>
          </cell>
          <cell r="H7499" t="str">
            <v>3950</v>
          </cell>
        </row>
        <row r="7500">
          <cell r="A7500" t="str">
            <v>0057089345</v>
          </cell>
          <cell r="B7500" t="str">
            <v>00570</v>
          </cell>
          <cell r="C7500" t="str">
            <v>89345</v>
          </cell>
          <cell r="D7500">
            <v>40071</v>
          </cell>
          <cell r="E7500" t="str">
            <v>I</v>
          </cell>
          <cell r="F7500" t="str">
            <v>CO- CEMETERY REHAB</v>
          </cell>
          <cell r="G7500" t="str">
            <v>3</v>
          </cell>
          <cell r="H7500" t="str">
            <v>3950</v>
          </cell>
        </row>
        <row r="7501">
          <cell r="A7501" t="str">
            <v>0057089346</v>
          </cell>
          <cell r="B7501" t="str">
            <v>00570</v>
          </cell>
          <cell r="C7501" t="str">
            <v>89346</v>
          </cell>
          <cell r="D7501">
            <v>40071</v>
          </cell>
          <cell r="E7501" t="str">
            <v>I</v>
          </cell>
          <cell r="F7501" t="str">
            <v>CO- NEW ROAD/DRAINAGE SYSTEM</v>
          </cell>
          <cell r="G7501" t="str">
            <v>3</v>
          </cell>
          <cell r="H7501" t="str">
            <v>3950</v>
          </cell>
        </row>
        <row r="7502">
          <cell r="A7502" t="str">
            <v>0057089347</v>
          </cell>
          <cell r="B7502" t="str">
            <v>00570</v>
          </cell>
          <cell r="C7502" t="str">
            <v>89347</v>
          </cell>
          <cell r="D7502">
            <v>40071</v>
          </cell>
          <cell r="E7502" t="str">
            <v>I</v>
          </cell>
          <cell r="F7502" t="str">
            <v>CO- WATER TANK</v>
          </cell>
          <cell r="G7502" t="str">
            <v>3</v>
          </cell>
          <cell r="H7502" t="str">
            <v>3950</v>
          </cell>
        </row>
        <row r="7503">
          <cell r="A7503" t="str">
            <v>0057089348</v>
          </cell>
          <cell r="B7503" t="str">
            <v>00570</v>
          </cell>
          <cell r="C7503" t="str">
            <v>89348</v>
          </cell>
          <cell r="D7503">
            <v>40071</v>
          </cell>
          <cell r="E7503" t="str">
            <v>I</v>
          </cell>
          <cell r="F7503" t="str">
            <v>CO- UNDERGROUND STORAGE TANKS</v>
          </cell>
          <cell r="G7503" t="str">
            <v>3</v>
          </cell>
          <cell r="H7503" t="str">
            <v>3950</v>
          </cell>
        </row>
        <row r="7504">
          <cell r="A7504" t="str">
            <v>0057089349</v>
          </cell>
          <cell r="B7504" t="str">
            <v>00570</v>
          </cell>
          <cell r="C7504" t="str">
            <v>89349</v>
          </cell>
          <cell r="D7504">
            <v>40071</v>
          </cell>
          <cell r="E7504" t="str">
            <v>I</v>
          </cell>
          <cell r="F7504" t="str">
            <v>CO- CHILLER COMPRESSORS</v>
          </cell>
          <cell r="G7504" t="str">
            <v>3</v>
          </cell>
          <cell r="H7504" t="str">
            <v>3950</v>
          </cell>
        </row>
        <row r="7505">
          <cell r="A7505" t="str">
            <v>0057089635</v>
          </cell>
          <cell r="B7505" t="str">
            <v>00570</v>
          </cell>
          <cell r="C7505" t="str">
            <v>89635</v>
          </cell>
          <cell r="D7505">
            <v>40071</v>
          </cell>
          <cell r="E7505" t="str">
            <v>I</v>
          </cell>
          <cell r="F7505" t="str">
            <v>ERROR FUND CENTER</v>
          </cell>
          <cell r="G7505" t="str">
            <v>3</v>
          </cell>
          <cell r="H7505" t="str">
            <v>3950</v>
          </cell>
        </row>
        <row r="7506">
          <cell r="A7506" t="str">
            <v>0057089783</v>
          </cell>
          <cell r="B7506" t="str">
            <v>00570</v>
          </cell>
          <cell r="C7506" t="str">
            <v>89783</v>
          </cell>
          <cell r="D7506">
            <v>40360</v>
          </cell>
          <cell r="E7506" t="str">
            <v>I</v>
          </cell>
          <cell r="F7506" t="str">
            <v>Inactivate after Year-end</v>
          </cell>
          <cell r="G7506" t="str">
            <v>3</v>
          </cell>
          <cell r="H7506" t="str">
            <v>3950</v>
          </cell>
        </row>
        <row r="7507">
          <cell r="A7507" t="str">
            <v>0057089839</v>
          </cell>
          <cell r="B7507" t="str">
            <v>00570</v>
          </cell>
          <cell r="C7507" t="str">
            <v>89839</v>
          </cell>
          <cell r="D7507">
            <v>40071</v>
          </cell>
          <cell r="E7507" t="str">
            <v>I</v>
          </cell>
          <cell r="F7507" t="str">
            <v>ERROR FUND CENTER</v>
          </cell>
          <cell r="G7507" t="str">
            <v>3</v>
          </cell>
          <cell r="H7507" t="str">
            <v>3950</v>
          </cell>
        </row>
        <row r="7508">
          <cell r="A7508" t="str">
            <v>0057089863</v>
          </cell>
          <cell r="B7508" t="str">
            <v>00570</v>
          </cell>
          <cell r="C7508" t="str">
            <v>89863</v>
          </cell>
          <cell r="D7508">
            <v>40071</v>
          </cell>
          <cell r="E7508" t="str">
            <v>I</v>
          </cell>
          <cell r="F7508" t="str">
            <v>ERROR FUND CENTER</v>
          </cell>
          <cell r="G7508" t="str">
            <v>3</v>
          </cell>
          <cell r="H7508" t="str">
            <v>1000</v>
          </cell>
        </row>
        <row r="7509">
          <cell r="A7509" t="str">
            <v>0057089894</v>
          </cell>
          <cell r="B7509" t="str">
            <v>00570</v>
          </cell>
          <cell r="C7509" t="str">
            <v>89894</v>
          </cell>
          <cell r="D7509">
            <v>40071</v>
          </cell>
          <cell r="E7509" t="str">
            <v>I</v>
          </cell>
          <cell r="F7509" t="str">
            <v>ERROR FUND CENTER</v>
          </cell>
          <cell r="G7509" t="str">
            <v>3</v>
          </cell>
          <cell r="H7509" t="str">
            <v>1000</v>
          </cell>
        </row>
        <row r="7510">
          <cell r="A7510" t="str">
            <v>0057089895</v>
          </cell>
          <cell r="B7510" t="str">
            <v>00570</v>
          </cell>
          <cell r="C7510" t="str">
            <v>89895</v>
          </cell>
          <cell r="D7510">
            <v>40071</v>
          </cell>
          <cell r="E7510" t="str">
            <v>I</v>
          </cell>
          <cell r="F7510" t="str">
            <v>ERROR FUND CENTER</v>
          </cell>
          <cell r="G7510" t="str">
            <v>3</v>
          </cell>
          <cell r="H7510" t="str">
            <v>1000</v>
          </cell>
        </row>
        <row r="7511">
          <cell r="A7511" t="str">
            <v>0057090991</v>
          </cell>
          <cell r="B7511" t="str">
            <v>00570</v>
          </cell>
          <cell r="C7511" t="str">
            <v>90991</v>
          </cell>
          <cell r="D7511">
            <v>40070</v>
          </cell>
          <cell r="E7511" t="str">
            <v>I</v>
          </cell>
          <cell r="F7511" t="str">
            <v>CO - CONSTRUCTION PY</v>
          </cell>
          <cell r="G7511" t="str">
            <v/>
          </cell>
          <cell r="H7511" t="str">
            <v/>
          </cell>
        </row>
        <row r="7512">
          <cell r="A7512" t="str">
            <v>0057090992</v>
          </cell>
          <cell r="B7512" t="str">
            <v>00570</v>
          </cell>
          <cell r="C7512" t="str">
            <v>90992</v>
          </cell>
          <cell r="D7512">
            <v>40070</v>
          </cell>
          <cell r="E7512" t="str">
            <v>I</v>
          </cell>
          <cell r="F7512" t="str">
            <v>CO - ERNIE PYLE BUILDING</v>
          </cell>
          <cell r="G7512" t="str">
            <v/>
          </cell>
          <cell r="H7512" t="str">
            <v/>
          </cell>
        </row>
        <row r="7513">
          <cell r="A7513" t="str">
            <v>0057090993</v>
          </cell>
          <cell r="B7513" t="str">
            <v>00570</v>
          </cell>
          <cell r="C7513" t="str">
            <v>90993</v>
          </cell>
          <cell r="D7513">
            <v>40070</v>
          </cell>
          <cell r="E7513" t="str">
            <v>I</v>
          </cell>
          <cell r="F7513" t="str">
            <v>CO - NURSING CARE FACILITY</v>
          </cell>
          <cell r="G7513" t="str">
            <v/>
          </cell>
          <cell r="H7513" t="str">
            <v/>
          </cell>
        </row>
        <row r="7514">
          <cell r="A7514" t="str">
            <v>0057090994</v>
          </cell>
          <cell r="B7514" t="str">
            <v>00570</v>
          </cell>
          <cell r="C7514" t="str">
            <v>90994</v>
          </cell>
          <cell r="D7514">
            <v>40070</v>
          </cell>
          <cell r="E7514" t="str">
            <v>I</v>
          </cell>
          <cell r="F7514" t="str">
            <v>CO - MITCHELL HALL</v>
          </cell>
          <cell r="G7514" t="str">
            <v/>
          </cell>
          <cell r="H7514" t="str">
            <v/>
          </cell>
        </row>
        <row r="7515">
          <cell r="A7515" t="str">
            <v>0057091637</v>
          </cell>
          <cell r="B7515" t="str">
            <v>00570</v>
          </cell>
          <cell r="C7515" t="str">
            <v>91637</v>
          </cell>
          <cell r="D7515">
            <v>40070</v>
          </cell>
          <cell r="E7515" t="str">
            <v>I</v>
          </cell>
          <cell r="F7515" t="str">
            <v>CO - UNDERGROUND STORAGE TANKS</v>
          </cell>
          <cell r="G7515" t="str">
            <v/>
          </cell>
          <cell r="H7515" t="str">
            <v/>
          </cell>
        </row>
        <row r="7516">
          <cell r="A7516" t="str">
            <v>0057093856</v>
          </cell>
          <cell r="B7516" t="str">
            <v>00570</v>
          </cell>
          <cell r="C7516" t="str">
            <v>93856</v>
          </cell>
          <cell r="D7516">
            <v>40070</v>
          </cell>
          <cell r="E7516" t="str">
            <v>I</v>
          </cell>
          <cell r="F7516" t="str">
            <v>CO - REPLACE LIGHTING SYSTEMS</v>
          </cell>
          <cell r="G7516" t="str">
            <v/>
          </cell>
          <cell r="H7516" t="str">
            <v/>
          </cell>
        </row>
        <row r="7517">
          <cell r="A7517" t="str">
            <v>0057093857</v>
          </cell>
          <cell r="B7517" t="str">
            <v>00570</v>
          </cell>
          <cell r="C7517" t="str">
            <v>93857</v>
          </cell>
          <cell r="D7517">
            <v>40070</v>
          </cell>
          <cell r="E7517" t="str">
            <v>I</v>
          </cell>
          <cell r="F7517" t="str">
            <v>CO - R&amp;R BLDGS FOR CODE COMPLI</v>
          </cell>
          <cell r="G7517" t="str">
            <v/>
          </cell>
          <cell r="H7517" t="str">
            <v/>
          </cell>
        </row>
        <row r="7518">
          <cell r="A7518" t="str">
            <v>0057093858</v>
          </cell>
          <cell r="B7518" t="str">
            <v>00570</v>
          </cell>
          <cell r="C7518" t="str">
            <v>93858</v>
          </cell>
          <cell r="D7518">
            <v>40070</v>
          </cell>
          <cell r="E7518" t="str">
            <v>I</v>
          </cell>
          <cell r="F7518" t="str">
            <v>CO - REPLACE PRIMARY ELECTRICA</v>
          </cell>
          <cell r="G7518" t="str">
            <v/>
          </cell>
          <cell r="H7518" t="str">
            <v/>
          </cell>
        </row>
        <row r="7519">
          <cell r="A7519" t="str">
            <v>0057093859</v>
          </cell>
          <cell r="B7519" t="str">
            <v>00570</v>
          </cell>
          <cell r="C7519" t="str">
            <v>93859</v>
          </cell>
          <cell r="D7519">
            <v>40070</v>
          </cell>
          <cell r="E7519" t="str">
            <v>I</v>
          </cell>
          <cell r="F7519" t="str">
            <v>CO - STEAM PLANT REPAIRS</v>
          </cell>
          <cell r="G7519" t="str">
            <v/>
          </cell>
          <cell r="H7519" t="str">
            <v/>
          </cell>
        </row>
        <row r="7520">
          <cell r="A7520" t="str">
            <v>0057093860</v>
          </cell>
          <cell r="B7520" t="str">
            <v>00570</v>
          </cell>
          <cell r="C7520" t="str">
            <v>93860</v>
          </cell>
          <cell r="D7520">
            <v>40070</v>
          </cell>
          <cell r="E7520" t="str">
            <v>I</v>
          </cell>
          <cell r="F7520" t="str">
            <v>CO - MAINTENANCE BUILDING REPA</v>
          </cell>
          <cell r="G7520" t="str">
            <v/>
          </cell>
          <cell r="H7520" t="str">
            <v/>
          </cell>
        </row>
        <row r="7521">
          <cell r="A7521" t="str">
            <v>0057093861</v>
          </cell>
          <cell r="B7521" t="str">
            <v>00570</v>
          </cell>
          <cell r="C7521" t="str">
            <v>93861</v>
          </cell>
          <cell r="D7521">
            <v>40070</v>
          </cell>
          <cell r="E7521" t="str">
            <v>I</v>
          </cell>
          <cell r="F7521" t="str">
            <v>CO - PARKING LOT LIGHTING</v>
          </cell>
          <cell r="G7521" t="str">
            <v/>
          </cell>
          <cell r="H7521" t="str">
            <v/>
          </cell>
        </row>
        <row r="7522">
          <cell r="A7522" t="str">
            <v>0057093862</v>
          </cell>
          <cell r="B7522" t="str">
            <v>00570</v>
          </cell>
          <cell r="C7522" t="str">
            <v>93862</v>
          </cell>
          <cell r="D7522">
            <v>40070</v>
          </cell>
          <cell r="E7522" t="str">
            <v>I</v>
          </cell>
          <cell r="F7522" t="str">
            <v>CO - SECURITY FENCING</v>
          </cell>
          <cell r="G7522" t="str">
            <v/>
          </cell>
          <cell r="H7522" t="str">
            <v/>
          </cell>
        </row>
        <row r="7523">
          <cell r="A7523" t="str">
            <v>0057093863</v>
          </cell>
          <cell r="B7523" t="str">
            <v>00570</v>
          </cell>
          <cell r="C7523" t="str">
            <v>93863</v>
          </cell>
          <cell r="D7523">
            <v>40070</v>
          </cell>
          <cell r="E7523" t="str">
            <v>I</v>
          </cell>
          <cell r="F7523" t="str">
            <v>CO - GARAGE STORAGE LOFT</v>
          </cell>
          <cell r="G7523" t="str">
            <v/>
          </cell>
          <cell r="H7523" t="str">
            <v/>
          </cell>
        </row>
        <row r="7524">
          <cell r="A7524" t="str">
            <v>0057093864</v>
          </cell>
          <cell r="B7524" t="str">
            <v>00570</v>
          </cell>
          <cell r="C7524" t="str">
            <v>93864</v>
          </cell>
          <cell r="D7524">
            <v>40070</v>
          </cell>
          <cell r="E7524" t="str">
            <v>I</v>
          </cell>
          <cell r="F7524" t="str">
            <v>CO - DEWEY HALL</v>
          </cell>
          <cell r="G7524" t="str">
            <v/>
          </cell>
          <cell r="H7524" t="str">
            <v/>
          </cell>
        </row>
        <row r="7525">
          <cell r="A7525" t="str">
            <v>0057093865</v>
          </cell>
          <cell r="B7525" t="str">
            <v>00570</v>
          </cell>
          <cell r="C7525" t="str">
            <v>93865</v>
          </cell>
          <cell r="D7525">
            <v>40070</v>
          </cell>
          <cell r="E7525" t="str">
            <v>I</v>
          </cell>
          <cell r="F7525" t="str">
            <v>CO - WAREHOUSE REHAB &amp; ADDITIO</v>
          </cell>
          <cell r="G7525" t="str">
            <v/>
          </cell>
          <cell r="H7525" t="str">
            <v/>
          </cell>
        </row>
        <row r="7526">
          <cell r="A7526" t="str">
            <v>0057093866</v>
          </cell>
          <cell r="B7526" t="str">
            <v>00570</v>
          </cell>
          <cell r="C7526" t="str">
            <v>93866</v>
          </cell>
          <cell r="D7526">
            <v>40070</v>
          </cell>
          <cell r="E7526" t="str">
            <v>I</v>
          </cell>
          <cell r="F7526" t="str">
            <v>CO - ELEVATOR CAR REPLACEMENT</v>
          </cell>
          <cell r="G7526" t="str">
            <v/>
          </cell>
          <cell r="H7526" t="str">
            <v/>
          </cell>
        </row>
        <row r="7527">
          <cell r="A7527" t="str">
            <v>0057093867</v>
          </cell>
          <cell r="B7527" t="str">
            <v>00570</v>
          </cell>
          <cell r="C7527" t="str">
            <v>93867</v>
          </cell>
          <cell r="D7527">
            <v>40070</v>
          </cell>
          <cell r="E7527" t="str">
            <v>I</v>
          </cell>
          <cell r="F7527" t="str">
            <v>CO - REPLACE COAL BOILER</v>
          </cell>
          <cell r="G7527" t="str">
            <v/>
          </cell>
          <cell r="H7527" t="str">
            <v/>
          </cell>
        </row>
        <row r="7528">
          <cell r="A7528" t="str">
            <v>0057093868</v>
          </cell>
          <cell r="B7528" t="str">
            <v>00570</v>
          </cell>
          <cell r="C7528" t="str">
            <v>93868</v>
          </cell>
          <cell r="D7528">
            <v>40070</v>
          </cell>
          <cell r="E7528" t="str">
            <v>I</v>
          </cell>
          <cell r="F7528" t="str">
            <v>CO - ROOF REPAIRS</v>
          </cell>
          <cell r="G7528" t="str">
            <v/>
          </cell>
          <cell r="H7528" t="str">
            <v/>
          </cell>
        </row>
        <row r="7529">
          <cell r="A7529" t="str">
            <v>0057093869</v>
          </cell>
          <cell r="B7529" t="str">
            <v>00570</v>
          </cell>
          <cell r="C7529" t="str">
            <v>93869</v>
          </cell>
          <cell r="D7529">
            <v>40070</v>
          </cell>
          <cell r="E7529" t="str">
            <v>I</v>
          </cell>
          <cell r="F7529" t="str">
            <v>CO - MULTIPLE ACTIVITY CENTER</v>
          </cell>
          <cell r="G7529" t="str">
            <v/>
          </cell>
          <cell r="H7529" t="str">
            <v/>
          </cell>
        </row>
        <row r="7530">
          <cell r="A7530" t="str">
            <v>0057093870</v>
          </cell>
          <cell r="B7530" t="str">
            <v>00570</v>
          </cell>
          <cell r="C7530" t="str">
            <v>93870</v>
          </cell>
          <cell r="D7530">
            <v>40070</v>
          </cell>
          <cell r="E7530" t="str">
            <v>I</v>
          </cell>
          <cell r="F7530" t="str">
            <v>CO - REPLACE MEDICAL VACUUM SY</v>
          </cell>
          <cell r="G7530" t="str">
            <v/>
          </cell>
          <cell r="H7530" t="str">
            <v/>
          </cell>
        </row>
        <row r="7531">
          <cell r="A7531" t="str">
            <v>0057093871</v>
          </cell>
          <cell r="B7531" t="str">
            <v>00570</v>
          </cell>
          <cell r="C7531" t="str">
            <v>93871</v>
          </cell>
          <cell r="D7531">
            <v>40070</v>
          </cell>
          <cell r="E7531" t="str">
            <v>I</v>
          </cell>
          <cell r="F7531" t="str">
            <v>CO - FLOOR REPAIR</v>
          </cell>
          <cell r="G7531" t="str">
            <v/>
          </cell>
          <cell r="H7531" t="str">
            <v/>
          </cell>
        </row>
        <row r="7532">
          <cell r="A7532" t="str">
            <v>0057093872</v>
          </cell>
          <cell r="B7532" t="str">
            <v>00570</v>
          </cell>
          <cell r="C7532" t="str">
            <v>93872</v>
          </cell>
          <cell r="D7532">
            <v>40070</v>
          </cell>
          <cell r="E7532" t="str">
            <v>I</v>
          </cell>
          <cell r="F7532" t="str">
            <v>CO - RESIDENT HALL FURNISHINGS</v>
          </cell>
          <cell r="G7532" t="str">
            <v/>
          </cell>
          <cell r="H7532" t="str">
            <v/>
          </cell>
        </row>
        <row r="7533">
          <cell r="A7533" t="str">
            <v>0058013048</v>
          </cell>
          <cell r="B7533" t="str">
            <v>00580</v>
          </cell>
          <cell r="C7533" t="str">
            <v>13048</v>
          </cell>
          <cell r="D7533">
            <v>41456</v>
          </cell>
          <cell r="E7533" t="str">
            <v>I</v>
          </cell>
          <cell r="F7533" t="str">
            <v>Capital Reversions - ISSCH GF</v>
          </cell>
          <cell r="G7533" t="str">
            <v>3</v>
          </cell>
          <cell r="H7533" t="str">
            <v>1000</v>
          </cell>
        </row>
        <row r="7534">
          <cell r="A7534" t="str">
            <v>0058013170</v>
          </cell>
          <cell r="B7534" t="str">
            <v>00580</v>
          </cell>
          <cell r="C7534" t="str">
            <v>13170</v>
          </cell>
          <cell r="D7534">
            <v>40071</v>
          </cell>
          <cell r="E7534" t="str">
            <v>I</v>
          </cell>
          <cell r="F7534" t="str">
            <v>ASSIST/PERSONS IN COUNTY</v>
          </cell>
          <cell r="G7534" t="str">
            <v>3</v>
          </cell>
          <cell r="H7534" t="str">
            <v>1000</v>
          </cell>
        </row>
        <row r="7535">
          <cell r="A7535" t="str">
            <v>0058013350</v>
          </cell>
          <cell r="B7535" t="str">
            <v>00580</v>
          </cell>
          <cell r="C7535" t="str">
            <v>13350</v>
          </cell>
          <cell r="D7535">
            <v>41456</v>
          </cell>
          <cell r="E7535" t="str">
            <v>I</v>
          </cell>
          <cell r="F7535" t="str">
            <v>SOLDIERS/SAILORS CHILDREN HM</v>
          </cell>
          <cell r="G7535" t="str">
            <v>3</v>
          </cell>
          <cell r="H7535" t="str">
            <v>1000</v>
          </cell>
        </row>
        <row r="7536">
          <cell r="A7536" t="str">
            <v>0058013360</v>
          </cell>
          <cell r="B7536" t="str">
            <v>00580</v>
          </cell>
          <cell r="C7536" t="str">
            <v>13360</v>
          </cell>
          <cell r="D7536">
            <v>41091</v>
          </cell>
          <cell r="E7536" t="str">
            <v>I</v>
          </cell>
          <cell r="F7536" t="str">
            <v>FARM REVENUE</v>
          </cell>
          <cell r="G7536" t="str">
            <v>3</v>
          </cell>
          <cell r="H7536" t="str">
            <v>1000</v>
          </cell>
        </row>
        <row r="7537">
          <cell r="A7537" t="str">
            <v>0058018780</v>
          </cell>
          <cell r="B7537" t="str">
            <v>00580</v>
          </cell>
          <cell r="C7537" t="str">
            <v>18780</v>
          </cell>
          <cell r="D7537">
            <v>732</v>
          </cell>
          <cell r="E7537" t="str">
            <v>I</v>
          </cell>
          <cell r="F7537" t="str">
            <v>MEDICAL SERVICE PAYMENTS</v>
          </cell>
          <cell r="G7537" t="str">
            <v>3</v>
          </cell>
          <cell r="H7537" t="str">
            <v>1000</v>
          </cell>
        </row>
        <row r="7538">
          <cell r="A7538" t="str">
            <v>0058019310</v>
          </cell>
          <cell r="B7538" t="str">
            <v>00580</v>
          </cell>
          <cell r="C7538" t="str">
            <v>19310</v>
          </cell>
          <cell r="D7538">
            <v>41821</v>
          </cell>
          <cell r="E7538" t="str">
            <v>I</v>
          </cell>
          <cell r="F7538" t="str">
            <v>SSCH GF Constr Fund</v>
          </cell>
          <cell r="G7538" t="str">
            <v>7</v>
          </cell>
          <cell r="H7538" t="str">
            <v>1000</v>
          </cell>
        </row>
        <row r="7539">
          <cell r="A7539" t="str">
            <v>0058044060</v>
          </cell>
          <cell r="B7539" t="str">
            <v>00580</v>
          </cell>
          <cell r="C7539" t="str">
            <v>44060</v>
          </cell>
          <cell r="D7539">
            <v>41821</v>
          </cell>
          <cell r="E7539" t="str">
            <v>I</v>
          </cell>
          <cell r="F7539" t="str">
            <v>PROFESSIONAL DEVELOPMENT GRANT</v>
          </cell>
          <cell r="G7539" t="str">
            <v>5</v>
          </cell>
          <cell r="H7539" t="str">
            <v>6000</v>
          </cell>
        </row>
        <row r="7540">
          <cell r="A7540" t="str">
            <v>0058044240</v>
          </cell>
          <cell r="B7540" t="str">
            <v>00580</v>
          </cell>
          <cell r="C7540" t="str">
            <v>44240</v>
          </cell>
          <cell r="D7540">
            <v>41821</v>
          </cell>
          <cell r="E7540" t="str">
            <v>I</v>
          </cell>
          <cell r="F7540" t="str">
            <v>VOCATIONAL EDUCATION REIM</v>
          </cell>
          <cell r="G7540" t="str">
            <v>6</v>
          </cell>
          <cell r="H7540" t="str">
            <v>6000</v>
          </cell>
        </row>
        <row r="7541">
          <cell r="A7541" t="str">
            <v>0058047010</v>
          </cell>
          <cell r="B7541" t="str">
            <v>00580</v>
          </cell>
          <cell r="C7541" t="str">
            <v>47010</v>
          </cell>
          <cell r="D7541">
            <v>732</v>
          </cell>
          <cell r="E7541" t="str">
            <v>A</v>
          </cell>
          <cell r="F7541" t="str">
            <v>DONATIONS</v>
          </cell>
          <cell r="G7541" t="str">
            <v>6</v>
          </cell>
          <cell r="H7541" t="str">
            <v>6000</v>
          </cell>
        </row>
        <row r="7542">
          <cell r="A7542" t="str">
            <v>0058048090</v>
          </cell>
          <cell r="B7542" t="str">
            <v>00580</v>
          </cell>
          <cell r="C7542" t="str">
            <v>48090</v>
          </cell>
          <cell r="D7542">
            <v>732</v>
          </cell>
          <cell r="E7542" t="str">
            <v>I</v>
          </cell>
          <cell r="F7542" t="str">
            <v>MEDICAID REIMBURSEMENT</v>
          </cell>
          <cell r="G7542" t="str">
            <v>5</v>
          </cell>
          <cell r="H7542" t="str">
            <v>6000</v>
          </cell>
        </row>
        <row r="7543">
          <cell r="A7543" t="str">
            <v>0058062440</v>
          </cell>
          <cell r="B7543" t="str">
            <v>00580</v>
          </cell>
          <cell r="C7543" t="str">
            <v>62440</v>
          </cell>
          <cell r="D7543">
            <v>41821</v>
          </cell>
          <cell r="E7543" t="str">
            <v>I</v>
          </cell>
          <cell r="F7543" t="str">
            <v>SSCH DHHS Fund</v>
          </cell>
          <cell r="G7543" t="str">
            <v>7</v>
          </cell>
          <cell r="H7543" t="str">
            <v>8093</v>
          </cell>
        </row>
        <row r="7544">
          <cell r="A7544" t="str">
            <v>0058070542</v>
          </cell>
          <cell r="B7544" t="str">
            <v>00580</v>
          </cell>
          <cell r="C7544" t="str">
            <v>70542</v>
          </cell>
          <cell r="D7544">
            <v>732</v>
          </cell>
          <cell r="E7544" t="str">
            <v>I</v>
          </cell>
          <cell r="F7544" t="str">
            <v>SSCH Postwar Constr Fund</v>
          </cell>
          <cell r="G7544" t="str">
            <v>7</v>
          </cell>
          <cell r="H7544" t="str">
            <v>3800</v>
          </cell>
        </row>
        <row r="7545">
          <cell r="A7545" t="str">
            <v>0058070630</v>
          </cell>
          <cell r="B7545" t="str">
            <v>00580</v>
          </cell>
          <cell r="C7545" t="str">
            <v>70630</v>
          </cell>
          <cell r="D7545">
            <v>732</v>
          </cell>
          <cell r="E7545" t="str">
            <v>A</v>
          </cell>
          <cell r="F7545" t="str">
            <v>SSCH SSCH Constr Fund</v>
          </cell>
          <cell r="G7545" t="str">
            <v>7</v>
          </cell>
          <cell r="H7545" t="str">
            <v>3910</v>
          </cell>
        </row>
        <row r="7546">
          <cell r="A7546" t="str">
            <v>0058089071</v>
          </cell>
          <cell r="B7546" t="str">
            <v>00580</v>
          </cell>
          <cell r="C7546" t="str">
            <v>89071</v>
          </cell>
          <cell r="D7546">
            <v>40071</v>
          </cell>
          <cell r="E7546" t="str">
            <v>I</v>
          </cell>
          <cell r="F7546" t="str">
            <v>CO- EMERGENCY GENERATOR</v>
          </cell>
          <cell r="G7546" t="str">
            <v>3</v>
          </cell>
          <cell r="H7546" t="str">
            <v>1000</v>
          </cell>
        </row>
        <row r="7547">
          <cell r="A7547" t="str">
            <v>0058089078</v>
          </cell>
          <cell r="B7547" t="str">
            <v>00580</v>
          </cell>
          <cell r="C7547" t="str">
            <v>89078</v>
          </cell>
          <cell r="D7547">
            <v>40071</v>
          </cell>
          <cell r="E7547" t="str">
            <v>I</v>
          </cell>
          <cell r="F7547" t="str">
            <v>CO- REPLACE CONDENSATE PIPING</v>
          </cell>
          <cell r="G7547" t="str">
            <v>3</v>
          </cell>
          <cell r="H7547" t="str">
            <v>1000</v>
          </cell>
        </row>
        <row r="7548">
          <cell r="A7548" t="str">
            <v>0058089086</v>
          </cell>
          <cell r="B7548" t="str">
            <v>00580</v>
          </cell>
          <cell r="C7548" t="str">
            <v>89086</v>
          </cell>
          <cell r="D7548">
            <v>40071</v>
          </cell>
          <cell r="E7548" t="str">
            <v>I</v>
          </cell>
          <cell r="F7548" t="str">
            <v>CO- CORTNER HALL HVAC SYSTEM</v>
          </cell>
          <cell r="G7548" t="str">
            <v>3</v>
          </cell>
          <cell r="H7548" t="str">
            <v>1000</v>
          </cell>
        </row>
        <row r="7549">
          <cell r="A7549" t="str">
            <v>0058089095</v>
          </cell>
          <cell r="B7549" t="str">
            <v>00580</v>
          </cell>
          <cell r="C7549" t="str">
            <v>89095</v>
          </cell>
          <cell r="D7549">
            <v>40071</v>
          </cell>
          <cell r="E7549" t="str">
            <v>I</v>
          </cell>
          <cell r="F7549" t="str">
            <v>CO- INSTALL NEW UTILITY PIPING</v>
          </cell>
          <cell r="G7549" t="str">
            <v>3</v>
          </cell>
          <cell r="H7549" t="str">
            <v>1000</v>
          </cell>
        </row>
        <row r="7550">
          <cell r="A7550" t="str">
            <v>0058089096</v>
          </cell>
          <cell r="B7550" t="str">
            <v>00580</v>
          </cell>
          <cell r="C7550" t="str">
            <v>89096</v>
          </cell>
          <cell r="D7550">
            <v>40071</v>
          </cell>
          <cell r="E7550" t="str">
            <v>I</v>
          </cell>
          <cell r="F7550" t="str">
            <v>CO- REPLACE OF PHONE SYSTEM PH</v>
          </cell>
          <cell r="G7550" t="str">
            <v>3</v>
          </cell>
          <cell r="H7550" t="str">
            <v>1000</v>
          </cell>
        </row>
        <row r="7551">
          <cell r="A7551" t="str">
            <v>0058089099</v>
          </cell>
          <cell r="B7551" t="str">
            <v>00580</v>
          </cell>
          <cell r="C7551" t="str">
            <v>89099</v>
          </cell>
          <cell r="D7551">
            <v>40071</v>
          </cell>
          <cell r="E7551" t="str">
            <v>I</v>
          </cell>
          <cell r="F7551" t="str">
            <v>CO- REPLACE PHONE SYSTEM: PHAS</v>
          </cell>
          <cell r="G7551" t="str">
            <v>3</v>
          </cell>
          <cell r="H7551" t="str">
            <v>1000</v>
          </cell>
        </row>
        <row r="7552">
          <cell r="A7552" t="str">
            <v>0058089330</v>
          </cell>
          <cell r="B7552" t="str">
            <v>00580</v>
          </cell>
          <cell r="C7552" t="str">
            <v>89330</v>
          </cell>
          <cell r="D7552">
            <v>40071</v>
          </cell>
          <cell r="E7552" t="str">
            <v>I</v>
          </cell>
          <cell r="F7552" t="str">
            <v>CO- 1997 S&amp;S CHILDRENS HOME CO</v>
          </cell>
          <cell r="G7552" t="str">
            <v>3</v>
          </cell>
          <cell r="H7552" t="str">
            <v>3910</v>
          </cell>
        </row>
        <row r="7553">
          <cell r="A7553" t="str">
            <v>0058089331</v>
          </cell>
          <cell r="B7553" t="str">
            <v>00580</v>
          </cell>
          <cell r="C7553" t="str">
            <v>89331</v>
          </cell>
          <cell r="D7553">
            <v>40071</v>
          </cell>
          <cell r="E7553" t="str">
            <v>I</v>
          </cell>
          <cell r="F7553" t="str">
            <v>CO- 2003 SOLDIERS' &amp; SAILORS'</v>
          </cell>
          <cell r="G7553" t="str">
            <v>3</v>
          </cell>
          <cell r="H7553" t="str">
            <v>3910</v>
          </cell>
        </row>
        <row r="7554">
          <cell r="A7554" t="str">
            <v>0058089634</v>
          </cell>
          <cell r="B7554" t="str">
            <v>00580</v>
          </cell>
          <cell r="C7554" t="str">
            <v>89634</v>
          </cell>
          <cell r="D7554">
            <v>40071</v>
          </cell>
          <cell r="E7554" t="str">
            <v>I</v>
          </cell>
          <cell r="F7554" t="str">
            <v>ERROR FUND CENTER</v>
          </cell>
          <cell r="G7554" t="str">
            <v>3</v>
          </cell>
          <cell r="H7554" t="str">
            <v>3910</v>
          </cell>
        </row>
        <row r="7555">
          <cell r="A7555" t="str">
            <v>0058089898</v>
          </cell>
          <cell r="B7555" t="str">
            <v>00580</v>
          </cell>
          <cell r="C7555" t="str">
            <v>89898</v>
          </cell>
          <cell r="D7555">
            <v>40071</v>
          </cell>
          <cell r="E7555" t="str">
            <v>I</v>
          </cell>
          <cell r="F7555" t="str">
            <v>ERROR FUND CENTER</v>
          </cell>
          <cell r="G7555" t="str">
            <v>3</v>
          </cell>
          <cell r="H7555" t="str">
            <v>1000</v>
          </cell>
        </row>
        <row r="7556">
          <cell r="A7556" t="str">
            <v>0058090114</v>
          </cell>
          <cell r="B7556" t="str">
            <v>00580</v>
          </cell>
          <cell r="C7556" t="str">
            <v>90114</v>
          </cell>
          <cell r="D7556">
            <v>40070</v>
          </cell>
          <cell r="E7556" t="str">
            <v>I</v>
          </cell>
          <cell r="F7556" t="str">
            <v>CO - PRIMARY ELECTRICAL WIRING</v>
          </cell>
          <cell r="G7556" t="str">
            <v/>
          </cell>
          <cell r="H7556" t="str">
            <v/>
          </cell>
        </row>
        <row r="7557">
          <cell r="A7557" t="str">
            <v>0058090122</v>
          </cell>
          <cell r="B7557" t="str">
            <v>00580</v>
          </cell>
          <cell r="C7557" t="str">
            <v>90122</v>
          </cell>
          <cell r="D7557">
            <v>40070</v>
          </cell>
          <cell r="E7557" t="str">
            <v>I</v>
          </cell>
          <cell r="F7557" t="str">
            <v>CO - ROOF REPAIRS &amp; REPLACEMEN</v>
          </cell>
          <cell r="G7557" t="str">
            <v/>
          </cell>
          <cell r="H7557" t="str">
            <v/>
          </cell>
        </row>
        <row r="7558">
          <cell r="A7558" t="str">
            <v>0058090147</v>
          </cell>
          <cell r="B7558" t="str">
            <v>00580</v>
          </cell>
          <cell r="C7558" t="str">
            <v>90147</v>
          </cell>
          <cell r="D7558">
            <v>40070</v>
          </cell>
          <cell r="E7558" t="str">
            <v>I</v>
          </cell>
          <cell r="F7558" t="str">
            <v>CO - REHABILITATE BOYS DORM</v>
          </cell>
          <cell r="G7558" t="str">
            <v/>
          </cell>
          <cell r="H7558" t="str">
            <v/>
          </cell>
        </row>
        <row r="7559">
          <cell r="A7559" t="str">
            <v>0058090148</v>
          </cell>
          <cell r="B7559" t="str">
            <v>00580</v>
          </cell>
          <cell r="C7559" t="str">
            <v>90148</v>
          </cell>
          <cell r="D7559">
            <v>40070</v>
          </cell>
          <cell r="E7559" t="str">
            <v>I</v>
          </cell>
          <cell r="F7559" t="str">
            <v>CO - REHAB CORTNER HALL</v>
          </cell>
          <cell r="G7559" t="str">
            <v/>
          </cell>
          <cell r="H7559" t="str">
            <v/>
          </cell>
        </row>
        <row r="7560">
          <cell r="A7560" t="str">
            <v>0058090150</v>
          </cell>
          <cell r="B7560" t="str">
            <v>00580</v>
          </cell>
          <cell r="C7560" t="str">
            <v>90150</v>
          </cell>
          <cell r="D7560">
            <v>40070</v>
          </cell>
          <cell r="E7560" t="str">
            <v>I</v>
          </cell>
          <cell r="F7560" t="str">
            <v>CO - MASTER PLAN DOCUMENTATION</v>
          </cell>
          <cell r="G7560" t="str">
            <v/>
          </cell>
          <cell r="H7560" t="str">
            <v/>
          </cell>
        </row>
        <row r="7561">
          <cell r="A7561" t="str">
            <v>0058090210</v>
          </cell>
          <cell r="B7561" t="str">
            <v>00580</v>
          </cell>
          <cell r="C7561" t="str">
            <v>90210</v>
          </cell>
          <cell r="D7561">
            <v>40070</v>
          </cell>
          <cell r="E7561" t="str">
            <v>I</v>
          </cell>
          <cell r="F7561" t="str">
            <v>CO - ASBESTOS HAZARD PROGRAM</v>
          </cell>
          <cell r="G7561" t="str">
            <v/>
          </cell>
          <cell r="H7561" t="str">
            <v/>
          </cell>
        </row>
        <row r="7562">
          <cell r="A7562" t="str">
            <v>0058090246</v>
          </cell>
          <cell r="B7562" t="str">
            <v>00580</v>
          </cell>
          <cell r="C7562" t="str">
            <v>90246</v>
          </cell>
          <cell r="D7562">
            <v>40070</v>
          </cell>
          <cell r="E7562" t="str">
            <v>I</v>
          </cell>
          <cell r="F7562" t="str">
            <v>CO - CONSTRUCT METAL BUILDING</v>
          </cell>
          <cell r="G7562" t="str">
            <v/>
          </cell>
          <cell r="H7562" t="str">
            <v/>
          </cell>
        </row>
        <row r="7563">
          <cell r="A7563" t="str">
            <v>0058090247</v>
          </cell>
          <cell r="B7563" t="str">
            <v>00580</v>
          </cell>
          <cell r="C7563" t="str">
            <v>90247</v>
          </cell>
          <cell r="D7563">
            <v>40070</v>
          </cell>
          <cell r="E7563" t="str">
            <v>I</v>
          </cell>
          <cell r="F7563" t="str">
            <v>CO - ALL WEATHER TRACK FACILIT</v>
          </cell>
          <cell r="G7563" t="str">
            <v/>
          </cell>
          <cell r="H7563" t="str">
            <v/>
          </cell>
        </row>
        <row r="7564">
          <cell r="A7564" t="str">
            <v>0058090343</v>
          </cell>
          <cell r="B7564" t="str">
            <v>00580</v>
          </cell>
          <cell r="C7564" t="str">
            <v>90343</v>
          </cell>
          <cell r="D7564">
            <v>40070</v>
          </cell>
          <cell r="E7564" t="str">
            <v>I</v>
          </cell>
          <cell r="F7564" t="str">
            <v>CO - S AND S CHILD'S HM PREV M</v>
          </cell>
          <cell r="G7564" t="str">
            <v/>
          </cell>
          <cell r="H7564" t="str">
            <v/>
          </cell>
        </row>
        <row r="7565">
          <cell r="A7565" t="str">
            <v>0058090366</v>
          </cell>
          <cell r="B7565" t="str">
            <v>00580</v>
          </cell>
          <cell r="C7565" t="str">
            <v>90366</v>
          </cell>
          <cell r="D7565">
            <v>40070</v>
          </cell>
          <cell r="E7565" t="str">
            <v>I</v>
          </cell>
          <cell r="F7565" t="str">
            <v>CO - BUILDING DEMOLITIONS</v>
          </cell>
          <cell r="G7565" t="str">
            <v/>
          </cell>
          <cell r="H7565" t="str">
            <v/>
          </cell>
        </row>
        <row r="7566">
          <cell r="A7566" t="str">
            <v>0058090628</v>
          </cell>
          <cell r="B7566" t="str">
            <v>00580</v>
          </cell>
          <cell r="C7566" t="str">
            <v>90628</v>
          </cell>
          <cell r="D7566">
            <v>40070</v>
          </cell>
          <cell r="E7566" t="str">
            <v>I</v>
          </cell>
          <cell r="F7566" t="str">
            <v>CO - PREVENTIVE MAINTENANCE</v>
          </cell>
          <cell r="G7566" t="str">
            <v/>
          </cell>
          <cell r="H7566" t="str">
            <v/>
          </cell>
        </row>
        <row r="7567">
          <cell r="A7567" t="str">
            <v>0058090664</v>
          </cell>
          <cell r="B7567" t="str">
            <v>00580</v>
          </cell>
          <cell r="C7567" t="str">
            <v>90664</v>
          </cell>
          <cell r="D7567">
            <v>40070</v>
          </cell>
          <cell r="E7567" t="str">
            <v>I</v>
          </cell>
          <cell r="F7567" t="str">
            <v>CO - REHAB VOCATIONAL BLDG TRA</v>
          </cell>
          <cell r="G7567" t="str">
            <v/>
          </cell>
          <cell r="H7567" t="str">
            <v/>
          </cell>
        </row>
        <row r="7568">
          <cell r="A7568" t="str">
            <v>0058091447</v>
          </cell>
          <cell r="B7568" t="str">
            <v>00580</v>
          </cell>
          <cell r="C7568" t="str">
            <v>91447</v>
          </cell>
          <cell r="D7568">
            <v>40070</v>
          </cell>
          <cell r="E7568" t="str">
            <v>I</v>
          </cell>
          <cell r="F7568" t="str">
            <v>CO - BUILDING IMPROVEMENTS</v>
          </cell>
          <cell r="G7568" t="str">
            <v/>
          </cell>
          <cell r="H7568" t="str">
            <v/>
          </cell>
        </row>
        <row r="7569">
          <cell r="A7569" t="str">
            <v>0058091448</v>
          </cell>
          <cell r="B7569" t="str">
            <v>00580</v>
          </cell>
          <cell r="C7569" t="str">
            <v>91448</v>
          </cell>
          <cell r="D7569">
            <v>40070</v>
          </cell>
          <cell r="E7569" t="str">
            <v>I</v>
          </cell>
          <cell r="F7569" t="str">
            <v>CO - LAUNDRY IMPROVEMENTS</v>
          </cell>
          <cell r="G7569" t="str">
            <v/>
          </cell>
          <cell r="H7569" t="str">
            <v/>
          </cell>
        </row>
        <row r="7570">
          <cell r="A7570" t="str">
            <v>0058091449</v>
          </cell>
          <cell r="B7570" t="str">
            <v>00580</v>
          </cell>
          <cell r="C7570" t="str">
            <v>91449</v>
          </cell>
          <cell r="D7570">
            <v>40070</v>
          </cell>
          <cell r="E7570" t="str">
            <v>I</v>
          </cell>
          <cell r="F7570" t="str">
            <v>CO - STEAM PLANT IMPROVEMENTS</v>
          </cell>
          <cell r="G7570" t="str">
            <v/>
          </cell>
          <cell r="H7570" t="str">
            <v/>
          </cell>
        </row>
        <row r="7571">
          <cell r="A7571" t="str">
            <v>0058091474</v>
          </cell>
          <cell r="B7571" t="str">
            <v>00580</v>
          </cell>
          <cell r="C7571" t="str">
            <v>91474</v>
          </cell>
          <cell r="D7571">
            <v>40070</v>
          </cell>
          <cell r="E7571" t="str">
            <v>I</v>
          </cell>
          <cell r="F7571" t="str">
            <v>CO - LIGHTING IMPROVEMENTS</v>
          </cell>
          <cell r="G7571" t="str">
            <v/>
          </cell>
          <cell r="H7571" t="str">
            <v/>
          </cell>
        </row>
        <row r="7572">
          <cell r="A7572" t="str">
            <v>0058091476</v>
          </cell>
          <cell r="B7572" t="str">
            <v>00580</v>
          </cell>
          <cell r="C7572" t="str">
            <v>91476</v>
          </cell>
          <cell r="D7572">
            <v>40070</v>
          </cell>
          <cell r="E7572" t="str">
            <v>I</v>
          </cell>
          <cell r="F7572" t="str">
            <v>CO - UTILITY TUNNEL IMPROVEMEN</v>
          </cell>
          <cell r="G7572" t="str">
            <v/>
          </cell>
          <cell r="H7572" t="str">
            <v/>
          </cell>
        </row>
        <row r="7573">
          <cell r="A7573" t="str">
            <v>0058091477</v>
          </cell>
          <cell r="B7573" t="str">
            <v>00580</v>
          </cell>
          <cell r="C7573" t="str">
            <v>91477</v>
          </cell>
          <cell r="D7573">
            <v>40070</v>
          </cell>
          <cell r="E7573" t="str">
            <v>I</v>
          </cell>
          <cell r="F7573" t="str">
            <v>CO - KITCHEN/DINING IMPROVEMEN</v>
          </cell>
          <cell r="G7573" t="str">
            <v/>
          </cell>
          <cell r="H7573" t="str">
            <v/>
          </cell>
        </row>
        <row r="7574">
          <cell r="A7574" t="str">
            <v>0058091478</v>
          </cell>
          <cell r="B7574" t="str">
            <v>00580</v>
          </cell>
          <cell r="C7574" t="str">
            <v>91478</v>
          </cell>
          <cell r="D7574">
            <v>40070</v>
          </cell>
          <cell r="E7574" t="str">
            <v>I</v>
          </cell>
          <cell r="F7574" t="str">
            <v>CO - PLUMBING IMPROVEMENTS</v>
          </cell>
          <cell r="G7574" t="str">
            <v/>
          </cell>
          <cell r="H7574" t="str">
            <v/>
          </cell>
        </row>
        <row r="7575">
          <cell r="A7575" t="str">
            <v>0058091560</v>
          </cell>
          <cell r="B7575" t="str">
            <v>00580</v>
          </cell>
          <cell r="C7575" t="str">
            <v>91560</v>
          </cell>
          <cell r="D7575">
            <v>40070</v>
          </cell>
          <cell r="E7575" t="str">
            <v>I</v>
          </cell>
          <cell r="F7575" t="str">
            <v>CO - FOOD PREP EQUIPMENT UPGRA</v>
          </cell>
          <cell r="G7575" t="str">
            <v/>
          </cell>
          <cell r="H7575" t="str">
            <v/>
          </cell>
        </row>
        <row r="7576">
          <cell r="A7576" t="str">
            <v>0058091561</v>
          </cell>
          <cell r="B7576" t="str">
            <v>00580</v>
          </cell>
          <cell r="C7576" t="str">
            <v>91561</v>
          </cell>
          <cell r="D7576">
            <v>40070</v>
          </cell>
          <cell r="E7576" t="str">
            <v>I</v>
          </cell>
          <cell r="F7576" t="str">
            <v>CO - HEALTH CENTER REPAIRS</v>
          </cell>
          <cell r="G7576" t="str">
            <v/>
          </cell>
          <cell r="H7576" t="str">
            <v/>
          </cell>
        </row>
        <row r="7577">
          <cell r="A7577" t="str">
            <v>0058091562</v>
          </cell>
          <cell r="B7577" t="str">
            <v>00580</v>
          </cell>
          <cell r="C7577" t="str">
            <v>91562</v>
          </cell>
          <cell r="D7577">
            <v>40070</v>
          </cell>
          <cell r="E7577" t="str">
            <v>I</v>
          </cell>
          <cell r="F7577" t="str">
            <v>CO - CONSTRUCT PARKING AREA</v>
          </cell>
          <cell r="G7577" t="str">
            <v/>
          </cell>
          <cell r="H7577" t="str">
            <v/>
          </cell>
        </row>
        <row r="7578">
          <cell r="A7578" t="str">
            <v>0058091563</v>
          </cell>
          <cell r="B7578" t="str">
            <v>00580</v>
          </cell>
          <cell r="C7578" t="str">
            <v>91563</v>
          </cell>
          <cell r="D7578">
            <v>40070</v>
          </cell>
          <cell r="E7578" t="str">
            <v>I</v>
          </cell>
          <cell r="F7578" t="str">
            <v>CO - UTILITY TUNNEL</v>
          </cell>
          <cell r="G7578" t="str">
            <v/>
          </cell>
          <cell r="H7578" t="str">
            <v/>
          </cell>
        </row>
        <row r="7579">
          <cell r="A7579" t="str">
            <v>0058091566</v>
          </cell>
          <cell r="B7579" t="str">
            <v>00580</v>
          </cell>
          <cell r="C7579" t="str">
            <v>91566</v>
          </cell>
          <cell r="D7579">
            <v>40070</v>
          </cell>
          <cell r="E7579" t="str">
            <v>I</v>
          </cell>
          <cell r="F7579" t="str">
            <v>CO - BUILDING UPGRADES</v>
          </cell>
          <cell r="G7579" t="str">
            <v/>
          </cell>
          <cell r="H7579" t="str">
            <v/>
          </cell>
        </row>
        <row r="7580">
          <cell r="A7580" t="str">
            <v>0058091567</v>
          </cell>
          <cell r="B7580" t="str">
            <v>00580</v>
          </cell>
          <cell r="C7580" t="str">
            <v>91567</v>
          </cell>
          <cell r="D7580">
            <v>40070</v>
          </cell>
          <cell r="E7580" t="str">
            <v>I</v>
          </cell>
          <cell r="F7580" t="str">
            <v>CO - VOCATIONAL BUILDING REPAI</v>
          </cell>
          <cell r="G7580" t="str">
            <v/>
          </cell>
          <cell r="H7580" t="str">
            <v/>
          </cell>
        </row>
        <row r="7581">
          <cell r="A7581" t="str">
            <v>0058091568</v>
          </cell>
          <cell r="B7581" t="str">
            <v>00580</v>
          </cell>
          <cell r="C7581" t="str">
            <v>91568</v>
          </cell>
          <cell r="D7581">
            <v>40070</v>
          </cell>
          <cell r="E7581" t="str">
            <v>I</v>
          </cell>
          <cell r="F7581" t="str">
            <v>CO - SEWAGE LIFT STATION</v>
          </cell>
          <cell r="G7581" t="str">
            <v/>
          </cell>
          <cell r="H7581" t="str">
            <v/>
          </cell>
        </row>
        <row r="7582">
          <cell r="A7582" t="str">
            <v>0058091569</v>
          </cell>
          <cell r="B7582" t="str">
            <v>00580</v>
          </cell>
          <cell r="C7582" t="str">
            <v>91569</v>
          </cell>
          <cell r="D7582">
            <v>40070</v>
          </cell>
          <cell r="E7582" t="str">
            <v>I</v>
          </cell>
          <cell r="F7582" t="str">
            <v>CO - INTERIOR/EXTERIOR LIGHTIN</v>
          </cell>
          <cell r="G7582" t="str">
            <v/>
          </cell>
          <cell r="H7582" t="str">
            <v/>
          </cell>
        </row>
        <row r="7583">
          <cell r="A7583" t="str">
            <v>0058091611</v>
          </cell>
          <cell r="B7583" t="str">
            <v>00580</v>
          </cell>
          <cell r="C7583" t="str">
            <v>91611</v>
          </cell>
          <cell r="D7583">
            <v>40070</v>
          </cell>
          <cell r="E7583" t="str">
            <v>I</v>
          </cell>
          <cell r="F7583" t="str">
            <v>CO - ASBESTOS REMOVAL</v>
          </cell>
          <cell r="G7583" t="str">
            <v/>
          </cell>
          <cell r="H7583" t="str">
            <v/>
          </cell>
        </row>
        <row r="7584">
          <cell r="A7584" t="str">
            <v>0058091612</v>
          </cell>
          <cell r="B7584" t="str">
            <v>00580</v>
          </cell>
          <cell r="C7584" t="str">
            <v>91612</v>
          </cell>
          <cell r="D7584">
            <v>40070</v>
          </cell>
          <cell r="E7584" t="str">
            <v>I</v>
          </cell>
          <cell r="F7584" t="str">
            <v>CO - REPLACE WEATHER ALERT SYS</v>
          </cell>
          <cell r="G7584" t="str">
            <v/>
          </cell>
          <cell r="H7584" t="str">
            <v/>
          </cell>
        </row>
        <row r="7585">
          <cell r="A7585" t="str">
            <v>0058091624</v>
          </cell>
          <cell r="B7585" t="str">
            <v>00580</v>
          </cell>
          <cell r="C7585" t="str">
            <v>91624</v>
          </cell>
          <cell r="D7585">
            <v>40070</v>
          </cell>
          <cell r="E7585" t="str">
            <v>I</v>
          </cell>
          <cell r="F7585" t="str">
            <v>CO - INSTALL SMOKE DETECTION E</v>
          </cell>
          <cell r="G7585" t="str">
            <v/>
          </cell>
          <cell r="H7585" t="str">
            <v/>
          </cell>
        </row>
        <row r="7586">
          <cell r="A7586" t="str">
            <v>0058091650</v>
          </cell>
          <cell r="B7586" t="str">
            <v>00580</v>
          </cell>
          <cell r="C7586" t="str">
            <v>91650</v>
          </cell>
          <cell r="D7586">
            <v>40070</v>
          </cell>
          <cell r="E7586" t="str">
            <v>I</v>
          </cell>
          <cell r="F7586" t="str">
            <v>CO - ACTIVITY CENTER</v>
          </cell>
          <cell r="G7586" t="str">
            <v/>
          </cell>
          <cell r="H7586" t="str">
            <v/>
          </cell>
        </row>
        <row r="7587">
          <cell r="A7587" t="str">
            <v>0058091652</v>
          </cell>
          <cell r="B7587" t="str">
            <v>00580</v>
          </cell>
          <cell r="C7587" t="str">
            <v>91652</v>
          </cell>
          <cell r="D7587">
            <v>40070</v>
          </cell>
          <cell r="E7587" t="str">
            <v>I</v>
          </cell>
          <cell r="F7587" t="str">
            <v>CO - REPLACE DOORS AND WINDOWS</v>
          </cell>
          <cell r="G7587" t="str">
            <v/>
          </cell>
          <cell r="H7587" t="str">
            <v/>
          </cell>
        </row>
        <row r="7588">
          <cell r="A7588" t="str">
            <v>0058092095</v>
          </cell>
          <cell r="B7588" t="str">
            <v>00580</v>
          </cell>
          <cell r="C7588" t="str">
            <v>92095</v>
          </cell>
          <cell r="D7588">
            <v>40070</v>
          </cell>
          <cell r="E7588" t="str">
            <v>I</v>
          </cell>
          <cell r="F7588" t="str">
            <v>CO - ENERGY SAVINGS</v>
          </cell>
          <cell r="G7588" t="str">
            <v/>
          </cell>
          <cell r="H7588" t="str">
            <v/>
          </cell>
        </row>
        <row r="7589">
          <cell r="A7589" t="str">
            <v>0058093854</v>
          </cell>
          <cell r="B7589" t="str">
            <v>00580</v>
          </cell>
          <cell r="C7589" t="str">
            <v>93854</v>
          </cell>
          <cell r="D7589">
            <v>40070</v>
          </cell>
          <cell r="E7589" t="str">
            <v>I</v>
          </cell>
          <cell r="F7589" t="str">
            <v>CO - HVAC IMPROVEMENTS</v>
          </cell>
          <cell r="G7589" t="str">
            <v/>
          </cell>
          <cell r="H7589" t="str">
            <v/>
          </cell>
        </row>
        <row r="7590">
          <cell r="A7590" t="str">
            <v>0058093855</v>
          </cell>
          <cell r="B7590" t="str">
            <v>00580</v>
          </cell>
          <cell r="C7590" t="str">
            <v>93855</v>
          </cell>
          <cell r="D7590">
            <v>40070</v>
          </cell>
          <cell r="E7590" t="str">
            <v>I</v>
          </cell>
          <cell r="F7590" t="str">
            <v>CO - STOREROOM ROOF REPLACEMEN</v>
          </cell>
          <cell r="G7590" t="str">
            <v/>
          </cell>
          <cell r="H7590" t="str">
            <v/>
          </cell>
        </row>
        <row r="7591">
          <cell r="A7591" t="str">
            <v>0060513420</v>
          </cell>
          <cell r="B7591" t="str">
            <v>00605</v>
          </cell>
          <cell r="C7591" t="str">
            <v>13420</v>
          </cell>
          <cell r="D7591">
            <v>732</v>
          </cell>
          <cell r="E7591" t="str">
            <v>A</v>
          </cell>
          <cell r="F7591" t="str">
            <v>PUBLIC DEFENDER</v>
          </cell>
          <cell r="G7591" t="str">
            <v>3</v>
          </cell>
          <cell r="H7591" t="str">
            <v>1000</v>
          </cell>
        </row>
        <row r="7592">
          <cell r="A7592" t="str">
            <v>0060517770</v>
          </cell>
          <cell r="B7592" t="str">
            <v>00605</v>
          </cell>
          <cell r="C7592" t="str">
            <v>17770</v>
          </cell>
          <cell r="D7592">
            <v>732</v>
          </cell>
          <cell r="E7592" t="str">
            <v>A</v>
          </cell>
          <cell r="F7592" t="str">
            <v>FEES FOR SERVICES TO COURTS</v>
          </cell>
          <cell r="G7592" t="str">
            <v>5</v>
          </cell>
          <cell r="H7592" t="str">
            <v>1000</v>
          </cell>
        </row>
        <row r="7593">
          <cell r="A7593" t="str">
            <v>0060591026</v>
          </cell>
          <cell r="B7593" t="str">
            <v>00605</v>
          </cell>
          <cell r="C7593" t="str">
            <v>91026</v>
          </cell>
          <cell r="D7593">
            <v>40070</v>
          </cell>
          <cell r="E7593" t="str">
            <v>I</v>
          </cell>
          <cell r="F7593" t="str">
            <v>CO - EXPENSES &amp; EQUIPMENT</v>
          </cell>
          <cell r="G7593" t="str">
            <v/>
          </cell>
          <cell r="H7593" t="str">
            <v/>
          </cell>
        </row>
        <row r="7594">
          <cell r="A7594" t="str">
            <v>0060591065</v>
          </cell>
          <cell r="B7594" t="str">
            <v>00605</v>
          </cell>
          <cell r="C7594" t="str">
            <v>91065</v>
          </cell>
          <cell r="D7594">
            <v>40070</v>
          </cell>
          <cell r="E7594" t="str">
            <v>I</v>
          </cell>
          <cell r="F7594" t="str">
            <v>CO - JUVENILE DETENTION CHALLE</v>
          </cell>
          <cell r="G7594" t="str">
            <v/>
          </cell>
          <cell r="H7594" t="str">
            <v/>
          </cell>
        </row>
        <row r="7595">
          <cell r="A7595" t="str">
            <v>0060713019</v>
          </cell>
          <cell r="B7595" t="str">
            <v>00607</v>
          </cell>
          <cell r="C7595" t="str">
            <v>13019</v>
          </cell>
          <cell r="D7595">
            <v>732</v>
          </cell>
          <cell r="E7595" t="str">
            <v>A</v>
          </cell>
          <cell r="F7595" t="str">
            <v>Capital Reversions - HCF</v>
          </cell>
          <cell r="G7595" t="str">
            <v>3</v>
          </cell>
          <cell r="H7595" t="str">
            <v>1000</v>
          </cell>
        </row>
        <row r="7596">
          <cell r="A7596" t="str">
            <v>0060713440</v>
          </cell>
          <cell r="B7596" t="str">
            <v>00607</v>
          </cell>
          <cell r="C7596" t="str">
            <v>13440</v>
          </cell>
          <cell r="D7596">
            <v>732</v>
          </cell>
          <cell r="E7596" t="str">
            <v>A</v>
          </cell>
          <cell r="F7596" t="str">
            <v>HENRYVILLE CORRECTIONAL FAC</v>
          </cell>
          <cell r="G7596" t="str">
            <v>3</v>
          </cell>
          <cell r="H7596" t="str">
            <v>1000</v>
          </cell>
        </row>
        <row r="7597">
          <cell r="A7597" t="str">
            <v>0060719320</v>
          </cell>
          <cell r="B7597" t="str">
            <v>00607</v>
          </cell>
          <cell r="C7597" t="str">
            <v>19320</v>
          </cell>
          <cell r="D7597">
            <v>732</v>
          </cell>
          <cell r="E7597" t="str">
            <v>A</v>
          </cell>
          <cell r="F7597" t="str">
            <v>HCF GF Constr Fund</v>
          </cell>
          <cell r="G7597" t="str">
            <v>7</v>
          </cell>
          <cell r="H7597" t="str">
            <v>1000</v>
          </cell>
        </row>
        <row r="7598">
          <cell r="A7598" t="str">
            <v>0060719321</v>
          </cell>
          <cell r="B7598" t="str">
            <v>00607</v>
          </cell>
          <cell r="C7598" t="str">
            <v>19321</v>
          </cell>
          <cell r="D7598">
            <v>732</v>
          </cell>
          <cell r="E7598" t="str">
            <v>A</v>
          </cell>
          <cell r="F7598" t="str">
            <v>Henryville Corr Fac GF PM</v>
          </cell>
          <cell r="G7598" t="str">
            <v>7</v>
          </cell>
          <cell r="H7598" t="str">
            <v>1000</v>
          </cell>
        </row>
        <row r="7599">
          <cell r="A7599" t="str">
            <v>0060719330</v>
          </cell>
          <cell r="B7599" t="str">
            <v>00607</v>
          </cell>
          <cell r="C7599" t="str">
            <v>19330</v>
          </cell>
          <cell r="D7599">
            <v>40071</v>
          </cell>
          <cell r="E7599" t="str">
            <v>I</v>
          </cell>
          <cell r="F7599" t="str">
            <v>DOC GF Constr Fund</v>
          </cell>
          <cell r="G7599" t="str">
            <v>7</v>
          </cell>
          <cell r="H7599" t="str">
            <v>1000</v>
          </cell>
        </row>
        <row r="7600">
          <cell r="A7600" t="str">
            <v>0060762500</v>
          </cell>
          <cell r="B7600" t="str">
            <v>00607</v>
          </cell>
          <cell r="C7600" t="str">
            <v>62500</v>
          </cell>
          <cell r="D7600">
            <v>732</v>
          </cell>
          <cell r="E7600" t="str">
            <v>A</v>
          </cell>
          <cell r="F7600" t="str">
            <v>DOC DOEd Fund</v>
          </cell>
          <cell r="G7600" t="str">
            <v>7</v>
          </cell>
          <cell r="H7600" t="str">
            <v>8084</v>
          </cell>
        </row>
        <row r="7601">
          <cell r="A7601" t="str">
            <v>0060770543</v>
          </cell>
          <cell r="B7601" t="str">
            <v>00607</v>
          </cell>
          <cell r="C7601" t="str">
            <v>70543</v>
          </cell>
          <cell r="D7601">
            <v>732</v>
          </cell>
          <cell r="E7601" t="str">
            <v>A</v>
          </cell>
          <cell r="F7601" t="str">
            <v>HCF Postwar Constr Fund</v>
          </cell>
          <cell r="G7601" t="str">
            <v>7</v>
          </cell>
          <cell r="H7601" t="str">
            <v>3800</v>
          </cell>
        </row>
        <row r="7602">
          <cell r="A7602" t="str">
            <v>0060789538</v>
          </cell>
          <cell r="B7602" t="str">
            <v>00607</v>
          </cell>
          <cell r="C7602" t="str">
            <v>89538</v>
          </cell>
          <cell r="D7602">
            <v>41821</v>
          </cell>
          <cell r="E7602" t="str">
            <v>I</v>
          </cell>
          <cell r="F7602" t="str">
            <v>ERROR FUND CENTER</v>
          </cell>
          <cell r="G7602" t="str">
            <v>3</v>
          </cell>
          <cell r="H7602" t="str">
            <v>1000</v>
          </cell>
        </row>
        <row r="7603">
          <cell r="A7603" t="str">
            <v>0061016780</v>
          </cell>
          <cell r="B7603" t="str">
            <v>00610</v>
          </cell>
          <cell r="C7603" t="str">
            <v>16780</v>
          </cell>
          <cell r="D7603">
            <v>732</v>
          </cell>
          <cell r="E7603" t="str">
            <v>A</v>
          </cell>
          <cell r="F7603" t="str">
            <v>PUBLIC DEFENDER OPERATING</v>
          </cell>
          <cell r="G7603" t="str">
            <v>3</v>
          </cell>
          <cell r="H7603" t="str">
            <v>1000</v>
          </cell>
        </row>
        <row r="7604">
          <cell r="A7604" t="str">
            <v>0061045780</v>
          </cell>
          <cell r="B7604" t="str">
            <v>00610</v>
          </cell>
          <cell r="C7604" t="str">
            <v>45780</v>
          </cell>
          <cell r="D7604">
            <v>732</v>
          </cell>
          <cell r="E7604" t="str">
            <v>A</v>
          </cell>
          <cell r="F7604" t="str">
            <v>TRAINING PROGRAMS</v>
          </cell>
          <cell r="G7604" t="str">
            <v>6</v>
          </cell>
          <cell r="H7604" t="str">
            <v>6000</v>
          </cell>
        </row>
        <row r="7605">
          <cell r="A7605" t="str">
            <v>0061047070</v>
          </cell>
          <cell r="B7605" t="str">
            <v>00610</v>
          </cell>
          <cell r="C7605" t="str">
            <v>47070</v>
          </cell>
          <cell r="D7605">
            <v>41899</v>
          </cell>
          <cell r="E7605" t="str">
            <v>A</v>
          </cell>
          <cell r="F7605" t="str">
            <v>Publications</v>
          </cell>
          <cell r="G7605" t="str">
            <v>6</v>
          </cell>
          <cell r="H7605" t="str">
            <v>6000</v>
          </cell>
        </row>
        <row r="7606">
          <cell r="A7606" t="str">
            <v>0061062430</v>
          </cell>
          <cell r="B7606" t="str">
            <v>00610</v>
          </cell>
          <cell r="C7606" t="str">
            <v>62430</v>
          </cell>
          <cell r="D7606">
            <v>732</v>
          </cell>
          <cell r="E7606" t="str">
            <v>A</v>
          </cell>
          <cell r="F7606" t="str">
            <v>PDC DOJ Fund</v>
          </cell>
          <cell r="G7606" t="str">
            <v>7</v>
          </cell>
          <cell r="H7606" t="str">
            <v>8016</v>
          </cell>
        </row>
        <row r="7607">
          <cell r="A7607" t="str">
            <v>0061090054</v>
          </cell>
          <cell r="B7607" t="str">
            <v>00610</v>
          </cell>
          <cell r="C7607" t="str">
            <v>90054</v>
          </cell>
          <cell r="D7607">
            <v>40070</v>
          </cell>
          <cell r="E7607" t="str">
            <v>I</v>
          </cell>
          <cell r="F7607" t="str">
            <v>CO - SENTENCING ALTERNATIVES</v>
          </cell>
          <cell r="G7607" t="str">
            <v/>
          </cell>
          <cell r="H7607" t="str">
            <v/>
          </cell>
        </row>
        <row r="7608">
          <cell r="A7608" t="str">
            <v>0061090055</v>
          </cell>
          <cell r="B7608" t="str">
            <v>00610</v>
          </cell>
          <cell r="C7608" t="str">
            <v>90055</v>
          </cell>
          <cell r="D7608">
            <v>40070</v>
          </cell>
          <cell r="E7608" t="str">
            <v>I</v>
          </cell>
          <cell r="F7608" t="str">
            <v>CO - SENTENCING ALTERNATIVES</v>
          </cell>
          <cell r="G7608" t="str">
            <v/>
          </cell>
          <cell r="H7608" t="str">
            <v/>
          </cell>
        </row>
        <row r="7609">
          <cell r="A7609" t="str">
            <v>0061090077</v>
          </cell>
          <cell r="B7609" t="str">
            <v>00610</v>
          </cell>
          <cell r="C7609" t="str">
            <v>90077</v>
          </cell>
          <cell r="D7609">
            <v>40070</v>
          </cell>
          <cell r="E7609" t="str">
            <v>I</v>
          </cell>
          <cell r="F7609" t="str">
            <v>CO - CRIMINAL JUSTICE-MATCHING</v>
          </cell>
          <cell r="G7609" t="str">
            <v/>
          </cell>
          <cell r="H7609" t="str">
            <v/>
          </cell>
        </row>
        <row r="7610">
          <cell r="A7610" t="str">
            <v>0061090607</v>
          </cell>
          <cell r="B7610" t="str">
            <v>00610</v>
          </cell>
          <cell r="C7610" t="str">
            <v>90607</v>
          </cell>
          <cell r="D7610">
            <v>40070</v>
          </cell>
          <cell r="E7610" t="str">
            <v>I</v>
          </cell>
          <cell r="F7610" t="str">
            <v>CO - SENTENCING ALTERNATIVES</v>
          </cell>
          <cell r="G7610" t="str">
            <v/>
          </cell>
          <cell r="H7610" t="str">
            <v/>
          </cell>
        </row>
        <row r="7611">
          <cell r="A7611" t="str">
            <v>0061413021</v>
          </cell>
          <cell r="B7611" t="str">
            <v>00614</v>
          </cell>
          <cell r="C7611" t="str">
            <v>13021</v>
          </cell>
          <cell r="D7611">
            <v>732</v>
          </cell>
          <cell r="E7611" t="str">
            <v>A</v>
          </cell>
          <cell r="F7611" t="str">
            <v>Capital Reversions - COLCF</v>
          </cell>
          <cell r="G7611" t="str">
            <v>3</v>
          </cell>
          <cell r="H7611" t="str">
            <v>1000</v>
          </cell>
        </row>
        <row r="7612">
          <cell r="A7612" t="str">
            <v>0061413520</v>
          </cell>
          <cell r="B7612" t="str">
            <v>00614</v>
          </cell>
          <cell r="C7612" t="str">
            <v>13520</v>
          </cell>
          <cell r="D7612">
            <v>732</v>
          </cell>
          <cell r="E7612" t="str">
            <v>A</v>
          </cell>
          <cell r="F7612" t="str">
            <v>CHAIN O' LAKES CORR FACILITY</v>
          </cell>
          <cell r="G7612" t="str">
            <v>3</v>
          </cell>
          <cell r="H7612" t="str">
            <v>1000</v>
          </cell>
        </row>
        <row r="7613">
          <cell r="A7613" t="str">
            <v>0061419325</v>
          </cell>
          <cell r="B7613" t="str">
            <v>00614</v>
          </cell>
          <cell r="C7613" t="str">
            <v>19325</v>
          </cell>
          <cell r="D7613">
            <v>732</v>
          </cell>
          <cell r="E7613" t="str">
            <v>A</v>
          </cell>
          <cell r="F7613" t="str">
            <v>ChainOL GF Constr Fund</v>
          </cell>
          <cell r="G7613" t="str">
            <v>7</v>
          </cell>
          <cell r="H7613" t="str">
            <v>1000</v>
          </cell>
        </row>
        <row r="7614">
          <cell r="A7614" t="str">
            <v>0061419326</v>
          </cell>
          <cell r="B7614" t="str">
            <v>00614</v>
          </cell>
          <cell r="C7614" t="str">
            <v>19326</v>
          </cell>
          <cell r="D7614">
            <v>732</v>
          </cell>
          <cell r="E7614" t="str">
            <v>A</v>
          </cell>
          <cell r="F7614" t="str">
            <v>Chain O' Lakes Corr Fac GF PM</v>
          </cell>
          <cell r="G7614" t="str">
            <v>7</v>
          </cell>
          <cell r="H7614" t="str">
            <v>1000</v>
          </cell>
        </row>
        <row r="7615">
          <cell r="A7615" t="str">
            <v>0061462500</v>
          </cell>
          <cell r="B7615" t="str">
            <v>00614</v>
          </cell>
          <cell r="C7615" t="str">
            <v>62500</v>
          </cell>
          <cell r="D7615">
            <v>732</v>
          </cell>
          <cell r="E7615" t="str">
            <v>A</v>
          </cell>
          <cell r="F7615" t="str">
            <v>DOC DOEd Fund</v>
          </cell>
          <cell r="G7615" t="str">
            <v>7</v>
          </cell>
          <cell r="H7615" t="str">
            <v>8084</v>
          </cell>
        </row>
        <row r="7616">
          <cell r="A7616" t="str">
            <v>0061510560</v>
          </cell>
          <cell r="B7616" t="str">
            <v>00615</v>
          </cell>
          <cell r="C7616" t="str">
            <v>10560</v>
          </cell>
          <cell r="D7616">
            <v>40071</v>
          </cell>
          <cell r="E7616" t="str">
            <v>I</v>
          </cell>
          <cell r="F7616" t="str">
            <v>DEPARTMENT OF ADMINISTRATION</v>
          </cell>
          <cell r="G7616" t="str">
            <v>3</v>
          </cell>
          <cell r="H7616" t="str">
            <v>1000</v>
          </cell>
        </row>
        <row r="7617">
          <cell r="A7617" t="str">
            <v>0061511070</v>
          </cell>
          <cell r="B7617" t="str">
            <v>00615</v>
          </cell>
          <cell r="C7617" t="str">
            <v>11070</v>
          </cell>
          <cell r="D7617">
            <v>732</v>
          </cell>
          <cell r="E7617" t="str">
            <v>A</v>
          </cell>
          <cell r="F7617" t="str">
            <v>DRUG PREVEN &amp; OFFEND TRANS FD</v>
          </cell>
          <cell r="G7617" t="str">
            <v>3</v>
          </cell>
          <cell r="H7617" t="str">
            <v>1000</v>
          </cell>
        </row>
        <row r="7618">
          <cell r="A7618" t="str">
            <v>0061511465</v>
          </cell>
          <cell r="B7618" t="str">
            <v>00615</v>
          </cell>
          <cell r="C7618" t="str">
            <v>11465</v>
          </cell>
          <cell r="D7618">
            <v>732</v>
          </cell>
          <cell r="E7618" t="str">
            <v>A</v>
          </cell>
          <cell r="F7618" t="str">
            <v>JOHNSON CONTROLS PHASE 2 LEASE</v>
          </cell>
          <cell r="G7618" t="str">
            <v>5</v>
          </cell>
          <cell r="H7618" t="str">
            <v>1000</v>
          </cell>
        </row>
        <row r="7619">
          <cell r="A7619" t="str">
            <v>0061512980</v>
          </cell>
          <cell r="B7619" t="str">
            <v>00615</v>
          </cell>
          <cell r="C7619" t="str">
            <v>12980</v>
          </cell>
          <cell r="D7619">
            <v>40071</v>
          </cell>
          <cell r="E7619" t="str">
            <v>I</v>
          </cell>
          <cell r="F7619" t="str">
            <v>BIO MASS BOILERS</v>
          </cell>
          <cell r="G7619" t="str">
            <v>5</v>
          </cell>
          <cell r="H7619" t="str">
            <v>1000</v>
          </cell>
        </row>
        <row r="7620">
          <cell r="A7620" t="str">
            <v>0061513022</v>
          </cell>
          <cell r="B7620" t="str">
            <v>00615</v>
          </cell>
          <cell r="C7620" t="str">
            <v>13022</v>
          </cell>
          <cell r="D7620">
            <v>732</v>
          </cell>
          <cell r="E7620" t="str">
            <v>A</v>
          </cell>
          <cell r="F7620" t="str">
            <v>Capital Reversions - DOC</v>
          </cell>
          <cell r="G7620" t="str">
            <v>3</v>
          </cell>
          <cell r="H7620" t="str">
            <v>1000</v>
          </cell>
        </row>
        <row r="7621">
          <cell r="A7621" t="str">
            <v>0061513390</v>
          </cell>
          <cell r="B7621" t="str">
            <v>00615</v>
          </cell>
          <cell r="C7621" t="str">
            <v>13390</v>
          </cell>
          <cell r="D7621">
            <v>732</v>
          </cell>
          <cell r="E7621" t="str">
            <v>A</v>
          </cell>
          <cell r="F7621" t="str">
            <v>ESCAPEE COUNSEL-TRIAL EXP</v>
          </cell>
          <cell r="G7621" t="str">
            <v>3</v>
          </cell>
          <cell r="H7621" t="str">
            <v>1000</v>
          </cell>
        </row>
        <row r="7622">
          <cell r="A7622" t="str">
            <v>0061513400</v>
          </cell>
          <cell r="B7622" t="str">
            <v>00615</v>
          </cell>
          <cell r="C7622" t="str">
            <v>13400</v>
          </cell>
          <cell r="D7622">
            <v>732</v>
          </cell>
          <cell r="E7622" t="str">
            <v>A</v>
          </cell>
          <cell r="F7622" t="str">
            <v>CO JAIL MISDEMEANANT HOUSING</v>
          </cell>
          <cell r="G7622" t="str">
            <v>3</v>
          </cell>
          <cell r="H7622" t="str">
            <v>1000</v>
          </cell>
        </row>
        <row r="7623">
          <cell r="A7623" t="str">
            <v>0061513430</v>
          </cell>
          <cell r="B7623" t="str">
            <v>00615</v>
          </cell>
          <cell r="C7623" t="str">
            <v>13430</v>
          </cell>
          <cell r="D7623">
            <v>732</v>
          </cell>
          <cell r="E7623" t="str">
            <v>A</v>
          </cell>
          <cell r="F7623" t="str">
            <v>FOOD SERVICE</v>
          </cell>
          <cell r="G7623" t="str">
            <v>3</v>
          </cell>
          <cell r="H7623" t="str">
            <v>1000</v>
          </cell>
        </row>
        <row r="7624">
          <cell r="A7624" t="str">
            <v>0061513450</v>
          </cell>
          <cell r="B7624" t="str">
            <v>00615</v>
          </cell>
          <cell r="C7624" t="str">
            <v>13450</v>
          </cell>
          <cell r="D7624">
            <v>40603</v>
          </cell>
          <cell r="E7624" t="str">
            <v>A</v>
          </cell>
          <cell r="F7624" t="str">
            <v>Plainfield STOP Facility</v>
          </cell>
          <cell r="G7624" t="str">
            <v>3</v>
          </cell>
          <cell r="H7624" t="str">
            <v>1000</v>
          </cell>
        </row>
        <row r="7625">
          <cell r="A7625" t="str">
            <v>0061513460</v>
          </cell>
          <cell r="B7625" t="str">
            <v>00615</v>
          </cell>
          <cell r="C7625" t="str">
            <v>13460</v>
          </cell>
          <cell r="D7625">
            <v>732</v>
          </cell>
          <cell r="E7625" t="str">
            <v>A</v>
          </cell>
          <cell r="F7625" t="str">
            <v>ADULT CONTRACT BEDS</v>
          </cell>
          <cell r="G7625" t="str">
            <v>3</v>
          </cell>
          <cell r="H7625" t="str">
            <v>1000</v>
          </cell>
        </row>
        <row r="7626">
          <cell r="A7626" t="str">
            <v>0061513470</v>
          </cell>
          <cell r="B7626" t="str">
            <v>00615</v>
          </cell>
          <cell r="C7626" t="str">
            <v>13470</v>
          </cell>
          <cell r="D7626">
            <v>732</v>
          </cell>
          <cell r="E7626" t="str">
            <v>A</v>
          </cell>
          <cell r="F7626" t="str">
            <v>DIV OF STAFF DEVELOP &amp; TRAIN</v>
          </cell>
          <cell r="G7626" t="str">
            <v>3</v>
          </cell>
          <cell r="H7626" t="str">
            <v>1000</v>
          </cell>
        </row>
        <row r="7627">
          <cell r="A7627" t="str">
            <v>0061513480</v>
          </cell>
          <cell r="B7627" t="str">
            <v>00615</v>
          </cell>
          <cell r="C7627" t="str">
            <v>13480</v>
          </cell>
          <cell r="D7627">
            <v>732</v>
          </cell>
          <cell r="E7627" t="str">
            <v>A</v>
          </cell>
          <cell r="F7627" t="str">
            <v>SOCIAL SERV BLOCK GRNT TITLE X</v>
          </cell>
          <cell r="G7627" t="str">
            <v>3</v>
          </cell>
          <cell r="H7627" t="str">
            <v>1000</v>
          </cell>
        </row>
        <row r="7628">
          <cell r="A7628" t="str">
            <v>0061513490</v>
          </cell>
          <cell r="B7628" t="str">
            <v>00615</v>
          </cell>
          <cell r="C7628" t="str">
            <v>13490</v>
          </cell>
          <cell r="D7628">
            <v>732</v>
          </cell>
          <cell r="E7628" t="str">
            <v>A</v>
          </cell>
          <cell r="F7628" t="str">
            <v>PAROLE DIVISION</v>
          </cell>
          <cell r="G7628" t="str">
            <v>3</v>
          </cell>
          <cell r="H7628" t="str">
            <v>1000</v>
          </cell>
        </row>
        <row r="7629">
          <cell r="A7629" t="str">
            <v>0061513500</v>
          </cell>
          <cell r="B7629" t="str">
            <v>00615</v>
          </cell>
          <cell r="C7629" t="str">
            <v>13500</v>
          </cell>
          <cell r="D7629">
            <v>732</v>
          </cell>
          <cell r="E7629" t="str">
            <v>A</v>
          </cell>
          <cell r="F7629" t="str">
            <v>CORRECTIONS DEPARTMENT</v>
          </cell>
          <cell r="G7629" t="str">
            <v>3</v>
          </cell>
          <cell r="H7629" t="str">
            <v>1000</v>
          </cell>
        </row>
        <row r="7630">
          <cell r="A7630" t="str">
            <v>0061513510</v>
          </cell>
          <cell r="B7630" t="str">
            <v>00615</v>
          </cell>
          <cell r="C7630" t="str">
            <v>13510</v>
          </cell>
          <cell r="D7630">
            <v>732</v>
          </cell>
          <cell r="E7630" t="str">
            <v>A</v>
          </cell>
          <cell r="F7630" t="str">
            <v>INDIANA PAROLE BOARD</v>
          </cell>
          <cell r="G7630" t="str">
            <v>3</v>
          </cell>
          <cell r="H7630" t="str">
            <v>1000</v>
          </cell>
        </row>
        <row r="7631">
          <cell r="A7631" t="str">
            <v>0061513520</v>
          </cell>
          <cell r="B7631" t="str">
            <v>00615</v>
          </cell>
          <cell r="C7631" t="str">
            <v>13520</v>
          </cell>
          <cell r="D7631">
            <v>41821</v>
          </cell>
          <cell r="E7631" t="str">
            <v>I</v>
          </cell>
          <cell r="F7631" t="str">
            <v>CHAIN O' LAKES CORR FACILITY</v>
          </cell>
          <cell r="G7631" t="str">
            <v>3</v>
          </cell>
          <cell r="H7631" t="str">
            <v>1000</v>
          </cell>
        </row>
        <row r="7632">
          <cell r="A7632" t="str">
            <v>0061513530</v>
          </cell>
          <cell r="B7632" t="str">
            <v>00615</v>
          </cell>
          <cell r="C7632" t="str">
            <v>13530</v>
          </cell>
          <cell r="D7632">
            <v>732</v>
          </cell>
          <cell r="E7632" t="str">
            <v>A</v>
          </cell>
          <cell r="F7632" t="str">
            <v>CENTRAL EMERGENCY RESPONSE</v>
          </cell>
          <cell r="G7632" t="str">
            <v>3</v>
          </cell>
          <cell r="H7632" t="str">
            <v>1000</v>
          </cell>
        </row>
        <row r="7633">
          <cell r="A7633" t="str">
            <v>0061513540</v>
          </cell>
          <cell r="B7633" t="str">
            <v>00615</v>
          </cell>
          <cell r="C7633" t="str">
            <v>13540</v>
          </cell>
          <cell r="D7633">
            <v>732</v>
          </cell>
          <cell r="E7633" t="str">
            <v>A</v>
          </cell>
          <cell r="F7633" t="str">
            <v>COMM. CORR. PROGRAMS</v>
          </cell>
          <cell r="G7633" t="str">
            <v>3</v>
          </cell>
          <cell r="H7633" t="str">
            <v>1000</v>
          </cell>
        </row>
        <row r="7634">
          <cell r="A7634" t="str">
            <v>0061513580</v>
          </cell>
          <cell r="B7634" t="str">
            <v>00615</v>
          </cell>
          <cell r="C7634" t="str">
            <v>13580</v>
          </cell>
          <cell r="D7634">
            <v>732</v>
          </cell>
          <cell r="E7634" t="str">
            <v>A</v>
          </cell>
          <cell r="F7634" t="str">
            <v>INFORMATION MANAGEMENT SVC</v>
          </cell>
          <cell r="G7634" t="str">
            <v>3</v>
          </cell>
          <cell r="H7634" t="str">
            <v>1000</v>
          </cell>
        </row>
        <row r="7635">
          <cell r="A7635" t="str">
            <v>0061513590</v>
          </cell>
          <cell r="B7635" t="str">
            <v>00615</v>
          </cell>
          <cell r="C7635" t="str">
            <v>13590</v>
          </cell>
          <cell r="D7635">
            <v>732</v>
          </cell>
          <cell r="E7635" t="str">
            <v>A</v>
          </cell>
          <cell r="F7635" t="str">
            <v>MEDARYVILLE CORR. FACILITY</v>
          </cell>
          <cell r="G7635" t="str">
            <v>3</v>
          </cell>
          <cell r="H7635" t="str">
            <v>1000</v>
          </cell>
        </row>
        <row r="7636">
          <cell r="A7636" t="str">
            <v>0061513650</v>
          </cell>
          <cell r="B7636" t="str">
            <v>00615</v>
          </cell>
          <cell r="C7636" t="str">
            <v>13650</v>
          </cell>
          <cell r="D7636">
            <v>40071</v>
          </cell>
          <cell r="E7636" t="str">
            <v>I</v>
          </cell>
          <cell r="F7636" t="str">
            <v>NEW CASTLE CORRECTION FACILITY</v>
          </cell>
          <cell r="G7636" t="str">
            <v>3</v>
          </cell>
          <cell r="H7636" t="str">
            <v>1000</v>
          </cell>
        </row>
        <row r="7637">
          <cell r="A7637" t="str">
            <v>0061513660</v>
          </cell>
          <cell r="B7637" t="str">
            <v>00615</v>
          </cell>
          <cell r="C7637" t="str">
            <v>13660</v>
          </cell>
          <cell r="D7637">
            <v>732</v>
          </cell>
          <cell r="E7637" t="str">
            <v>A</v>
          </cell>
          <cell r="F7637" t="str">
            <v>ATTERBURY CORRECTIONAL FACILIT</v>
          </cell>
          <cell r="G7637" t="str">
            <v>3</v>
          </cell>
          <cell r="H7637" t="str">
            <v>1000</v>
          </cell>
        </row>
        <row r="7638">
          <cell r="A7638" t="str">
            <v>0061513680</v>
          </cell>
          <cell r="B7638" t="str">
            <v>00615</v>
          </cell>
          <cell r="C7638" t="str">
            <v>13680</v>
          </cell>
          <cell r="D7638">
            <v>40071</v>
          </cell>
          <cell r="E7638" t="str">
            <v>I</v>
          </cell>
          <cell r="F7638" t="str">
            <v>PENDLETON JUVENILE COR FACILIT</v>
          </cell>
          <cell r="G7638" t="str">
            <v>3</v>
          </cell>
          <cell r="H7638" t="str">
            <v>1000</v>
          </cell>
        </row>
        <row r="7639">
          <cell r="A7639" t="str">
            <v>0061513690</v>
          </cell>
          <cell r="B7639" t="str">
            <v>00615</v>
          </cell>
          <cell r="C7639" t="str">
            <v>13690</v>
          </cell>
          <cell r="D7639">
            <v>732</v>
          </cell>
          <cell r="E7639" t="str">
            <v>I</v>
          </cell>
          <cell r="F7639" t="str">
            <v>CENTRAL STATE CORRECTIONAL</v>
          </cell>
          <cell r="G7639" t="str">
            <v>3</v>
          </cell>
          <cell r="H7639" t="str">
            <v>1000</v>
          </cell>
        </row>
        <row r="7640">
          <cell r="A7640" t="str">
            <v>0061513710</v>
          </cell>
          <cell r="B7640" t="str">
            <v>00615</v>
          </cell>
          <cell r="C7640" t="str">
            <v>13710</v>
          </cell>
          <cell r="D7640">
            <v>41456</v>
          </cell>
          <cell r="E7640" t="str">
            <v>I</v>
          </cell>
          <cell r="F7640" t="str">
            <v>PLAINFIELD EDU RE-ENTRY FAC</v>
          </cell>
          <cell r="G7640" t="str">
            <v>3</v>
          </cell>
          <cell r="H7640" t="str">
            <v>1000</v>
          </cell>
        </row>
        <row r="7641">
          <cell r="A7641" t="str">
            <v>0061513720</v>
          </cell>
          <cell r="B7641" t="str">
            <v>00615</v>
          </cell>
          <cell r="C7641" t="str">
            <v>13720</v>
          </cell>
          <cell r="D7641">
            <v>41821</v>
          </cell>
          <cell r="E7641" t="str">
            <v>I</v>
          </cell>
          <cell r="F7641" t="str">
            <v>CAMP SUMMIT</v>
          </cell>
          <cell r="G7641" t="str">
            <v>3</v>
          </cell>
          <cell r="H7641" t="str">
            <v>1000</v>
          </cell>
        </row>
        <row r="7642">
          <cell r="A7642" t="str">
            <v>0061513770</v>
          </cell>
          <cell r="B7642" t="str">
            <v>00615</v>
          </cell>
          <cell r="C7642" t="str">
            <v>13770</v>
          </cell>
          <cell r="D7642">
            <v>40360</v>
          </cell>
          <cell r="E7642" t="str">
            <v>A</v>
          </cell>
          <cell r="F7642" t="str">
            <v>Educational Services</v>
          </cell>
          <cell r="G7642" t="str">
            <v>3</v>
          </cell>
          <cell r="H7642" t="str">
            <v>1000</v>
          </cell>
        </row>
        <row r="7643">
          <cell r="A7643" t="str">
            <v>0061513780</v>
          </cell>
          <cell r="B7643" t="str">
            <v>00615</v>
          </cell>
          <cell r="C7643" t="str">
            <v>13780</v>
          </cell>
          <cell r="D7643">
            <v>40071</v>
          </cell>
          <cell r="E7643" t="str">
            <v>I</v>
          </cell>
          <cell r="F7643" t="str">
            <v>WESTVILLE CORR FACILITY</v>
          </cell>
          <cell r="G7643" t="str">
            <v>3</v>
          </cell>
          <cell r="H7643" t="str">
            <v>1000</v>
          </cell>
        </row>
        <row r="7644">
          <cell r="A7644" t="str">
            <v>0061513820</v>
          </cell>
          <cell r="B7644" t="str">
            <v>00615</v>
          </cell>
          <cell r="C7644" t="str">
            <v>13820</v>
          </cell>
          <cell r="D7644">
            <v>41456</v>
          </cell>
          <cell r="E7644" t="str">
            <v>A</v>
          </cell>
          <cell r="F7644" t="str">
            <v>SOUTH BEND JUV CORR. FACILITY</v>
          </cell>
          <cell r="G7644" t="str">
            <v>3</v>
          </cell>
          <cell r="H7644" t="str">
            <v>1000</v>
          </cell>
        </row>
        <row r="7645">
          <cell r="A7645" t="str">
            <v>0061513830</v>
          </cell>
          <cell r="B7645" t="str">
            <v>00615</v>
          </cell>
          <cell r="C7645" t="str">
            <v>13830</v>
          </cell>
          <cell r="D7645">
            <v>732</v>
          </cell>
          <cell r="E7645" t="str">
            <v>A</v>
          </cell>
          <cell r="F7645" t="str">
            <v>JUVENILE TRANSITION</v>
          </cell>
          <cell r="G7645" t="str">
            <v>3</v>
          </cell>
          <cell r="H7645" t="str">
            <v>1000</v>
          </cell>
        </row>
        <row r="7646">
          <cell r="A7646" t="str">
            <v>0061513860</v>
          </cell>
          <cell r="B7646" t="str">
            <v>00615</v>
          </cell>
          <cell r="C7646" t="str">
            <v>13860</v>
          </cell>
          <cell r="D7646">
            <v>41821</v>
          </cell>
          <cell r="E7646" t="str">
            <v>I</v>
          </cell>
          <cell r="F7646" t="str">
            <v>EDINBURGH CORR FACILITY</v>
          </cell>
          <cell r="G7646" t="str">
            <v>3</v>
          </cell>
          <cell r="H7646" t="str">
            <v>1000</v>
          </cell>
        </row>
        <row r="7647">
          <cell r="A7647" t="str">
            <v>0061514852</v>
          </cell>
          <cell r="B7647" t="str">
            <v>00615</v>
          </cell>
          <cell r="C7647" t="str">
            <v>14852</v>
          </cell>
          <cell r="D7647">
            <v>732</v>
          </cell>
          <cell r="E7647" t="str">
            <v>A</v>
          </cell>
          <cell r="F7647" t="str">
            <v>STATE SUPPLEMENT TO SSBG - DOC</v>
          </cell>
          <cell r="G7647" t="str">
            <v>3</v>
          </cell>
          <cell r="H7647" t="str">
            <v>1000</v>
          </cell>
        </row>
        <row r="7648">
          <cell r="A7648" t="str">
            <v>0061515360</v>
          </cell>
          <cell r="B7648" t="str">
            <v>00615</v>
          </cell>
          <cell r="C7648" t="str">
            <v>15360</v>
          </cell>
          <cell r="D7648">
            <v>732</v>
          </cell>
          <cell r="E7648" t="str">
            <v>A</v>
          </cell>
          <cell r="F7648" t="str">
            <v>EMERGENCY RESPONSE</v>
          </cell>
          <cell r="G7648" t="str">
            <v>3</v>
          </cell>
          <cell r="H7648" t="str">
            <v>1000</v>
          </cell>
        </row>
        <row r="7649">
          <cell r="A7649" t="str">
            <v>0061515890</v>
          </cell>
          <cell r="B7649" t="str">
            <v>00615</v>
          </cell>
          <cell r="C7649" t="str">
            <v>15890</v>
          </cell>
          <cell r="D7649">
            <v>732</v>
          </cell>
          <cell r="E7649" t="str">
            <v>I</v>
          </cell>
          <cell r="F7649" t="str">
            <v>LAKESIDE CORRECTIONAL UNIT</v>
          </cell>
          <cell r="G7649" t="str">
            <v>3</v>
          </cell>
          <cell r="H7649" t="str">
            <v>1000</v>
          </cell>
        </row>
        <row r="7650">
          <cell r="A7650" t="str">
            <v>0061515900</v>
          </cell>
          <cell r="B7650" t="str">
            <v>00615</v>
          </cell>
          <cell r="C7650" t="str">
            <v>15900</v>
          </cell>
          <cell r="D7650">
            <v>41085</v>
          </cell>
          <cell r="E7650" t="str">
            <v>I</v>
          </cell>
          <cell r="F7650" t="str">
            <v>LOGAN. JUV. INTAKE/DIAG. FAC.</v>
          </cell>
          <cell r="G7650" t="str">
            <v>3</v>
          </cell>
          <cell r="H7650" t="str">
            <v>1000</v>
          </cell>
        </row>
        <row r="7651">
          <cell r="A7651" t="str">
            <v>0061516420</v>
          </cell>
          <cell r="B7651" t="str">
            <v>00615</v>
          </cell>
          <cell r="C7651" t="str">
            <v>16420</v>
          </cell>
          <cell r="D7651">
            <v>732</v>
          </cell>
          <cell r="E7651" t="str">
            <v>A</v>
          </cell>
          <cell r="F7651" t="str">
            <v>COUNTY MAINT OF STATE OFFENDER</v>
          </cell>
          <cell r="G7651" t="str">
            <v>3</v>
          </cell>
          <cell r="H7651" t="str">
            <v>1000</v>
          </cell>
        </row>
        <row r="7652">
          <cell r="A7652" t="str">
            <v>0061517085</v>
          </cell>
          <cell r="B7652" t="str">
            <v>00615</v>
          </cell>
          <cell r="C7652" t="str">
            <v>17085</v>
          </cell>
          <cell r="D7652">
            <v>732</v>
          </cell>
          <cell r="E7652" t="str">
            <v>A</v>
          </cell>
          <cell r="F7652" t="str">
            <v>JOHNSON CONTROLS PHASE 1 LEASE</v>
          </cell>
          <cell r="G7652" t="str">
            <v>5</v>
          </cell>
          <cell r="H7652" t="str">
            <v>1000</v>
          </cell>
        </row>
        <row r="7653">
          <cell r="A7653" t="str">
            <v>0061517710</v>
          </cell>
          <cell r="B7653" t="str">
            <v>00615</v>
          </cell>
          <cell r="C7653" t="str">
            <v>17710</v>
          </cell>
          <cell r="D7653">
            <v>732</v>
          </cell>
          <cell r="E7653" t="str">
            <v>A</v>
          </cell>
          <cell r="F7653" t="str">
            <v>EXCESS OF $1.5 MIL FROM 515 FD</v>
          </cell>
          <cell r="G7653" t="str">
            <v>5</v>
          </cell>
          <cell r="H7653" t="str">
            <v>1000</v>
          </cell>
        </row>
        <row r="7654">
          <cell r="A7654" t="str">
            <v>0061517760</v>
          </cell>
          <cell r="B7654" t="str">
            <v>00615</v>
          </cell>
          <cell r="C7654" t="str">
            <v>17760</v>
          </cell>
          <cell r="D7654">
            <v>732</v>
          </cell>
          <cell r="E7654" t="str">
            <v>A</v>
          </cell>
          <cell r="F7654" t="str">
            <v>JUVENILE TRAVEL EXPENSES</v>
          </cell>
          <cell r="G7654" t="str">
            <v>5</v>
          </cell>
          <cell r="H7654" t="str">
            <v>1000</v>
          </cell>
        </row>
        <row r="7655">
          <cell r="A7655" t="str">
            <v>0061517790</v>
          </cell>
          <cell r="B7655" t="str">
            <v>00615</v>
          </cell>
          <cell r="C7655" t="str">
            <v>17790</v>
          </cell>
          <cell r="D7655">
            <v>732</v>
          </cell>
          <cell r="E7655" t="str">
            <v>A</v>
          </cell>
          <cell r="F7655" t="str">
            <v>COMMUNITY CORRECTIONS PROGRAM</v>
          </cell>
          <cell r="G7655" t="str">
            <v>5</v>
          </cell>
          <cell r="H7655" t="str">
            <v>1000</v>
          </cell>
        </row>
        <row r="7656">
          <cell r="A7656" t="str">
            <v>0061517800</v>
          </cell>
          <cell r="B7656" t="str">
            <v>00615</v>
          </cell>
          <cell r="C7656" t="str">
            <v>17800</v>
          </cell>
          <cell r="D7656">
            <v>732</v>
          </cell>
          <cell r="E7656" t="str">
            <v>A</v>
          </cell>
          <cell r="F7656" t="str">
            <v>WORK RELEASE IC 11-10-8-6.5</v>
          </cell>
          <cell r="G7656" t="str">
            <v>5</v>
          </cell>
          <cell r="H7656" t="str">
            <v>1000</v>
          </cell>
        </row>
        <row r="7657">
          <cell r="A7657" t="str">
            <v>0061518790</v>
          </cell>
          <cell r="B7657" t="str">
            <v>00615</v>
          </cell>
          <cell r="C7657" t="str">
            <v>18790</v>
          </cell>
          <cell r="D7657">
            <v>732</v>
          </cell>
          <cell r="E7657" t="str">
            <v>A</v>
          </cell>
          <cell r="F7657" t="str">
            <v>MEDICAL SERVICE PAYMENTS</v>
          </cell>
          <cell r="G7657" t="str">
            <v>3</v>
          </cell>
          <cell r="H7657" t="str">
            <v>1000</v>
          </cell>
        </row>
        <row r="7658">
          <cell r="A7658" t="str">
            <v>0061519325</v>
          </cell>
          <cell r="B7658" t="str">
            <v>00615</v>
          </cell>
          <cell r="C7658" t="str">
            <v>19325</v>
          </cell>
          <cell r="D7658">
            <v>41821</v>
          </cell>
          <cell r="E7658" t="str">
            <v>I</v>
          </cell>
          <cell r="F7658" t="str">
            <v>Chain O Lakes GF Constr Fund</v>
          </cell>
          <cell r="G7658" t="str">
            <v>7</v>
          </cell>
          <cell r="H7658" t="str">
            <v>1000</v>
          </cell>
        </row>
        <row r="7659">
          <cell r="A7659" t="str">
            <v>0061519330</v>
          </cell>
          <cell r="B7659" t="str">
            <v>00615</v>
          </cell>
          <cell r="C7659" t="str">
            <v>19330</v>
          </cell>
          <cell r="D7659">
            <v>732</v>
          </cell>
          <cell r="E7659" t="str">
            <v>A</v>
          </cell>
          <cell r="F7659" t="str">
            <v>DOC GF Constr Fund</v>
          </cell>
          <cell r="G7659" t="str">
            <v>7</v>
          </cell>
          <cell r="H7659" t="str">
            <v>1000</v>
          </cell>
        </row>
        <row r="7660">
          <cell r="A7660" t="str">
            <v>0061519331</v>
          </cell>
          <cell r="B7660" t="str">
            <v>00615</v>
          </cell>
          <cell r="C7660" t="str">
            <v>19331</v>
          </cell>
          <cell r="D7660">
            <v>732</v>
          </cell>
          <cell r="E7660" t="str">
            <v>A</v>
          </cell>
          <cell r="F7660" t="str">
            <v>Corrections GF PM</v>
          </cell>
          <cell r="G7660" t="str">
            <v>7</v>
          </cell>
          <cell r="H7660" t="str">
            <v>1000</v>
          </cell>
        </row>
        <row r="7661">
          <cell r="A7661" t="str">
            <v>0061519332</v>
          </cell>
          <cell r="B7661" t="str">
            <v>00615</v>
          </cell>
          <cell r="C7661" t="str">
            <v>19332</v>
          </cell>
          <cell r="D7661">
            <v>732</v>
          </cell>
          <cell r="E7661" t="str">
            <v>I</v>
          </cell>
          <cell r="F7661" t="str">
            <v>Indy Mens WR GF PM</v>
          </cell>
          <cell r="G7661" t="str">
            <v>7</v>
          </cell>
          <cell r="H7661" t="str">
            <v>1000</v>
          </cell>
        </row>
        <row r="7662">
          <cell r="A7662" t="str">
            <v>0061519333</v>
          </cell>
          <cell r="B7662" t="str">
            <v>00615</v>
          </cell>
          <cell r="C7662" t="str">
            <v>19333</v>
          </cell>
          <cell r="D7662">
            <v>732</v>
          </cell>
          <cell r="E7662" t="str">
            <v>I</v>
          </cell>
          <cell r="F7662" t="str">
            <v>Indy Womens WR GF PM</v>
          </cell>
          <cell r="G7662" t="str">
            <v>7</v>
          </cell>
          <cell r="H7662" t="str">
            <v>1000</v>
          </cell>
        </row>
        <row r="7663">
          <cell r="A7663" t="str">
            <v>0061519334</v>
          </cell>
          <cell r="B7663" t="str">
            <v>00615</v>
          </cell>
          <cell r="C7663" t="str">
            <v>19334</v>
          </cell>
          <cell r="D7663">
            <v>732</v>
          </cell>
          <cell r="E7663" t="str">
            <v>I</v>
          </cell>
          <cell r="F7663" t="str">
            <v>South Bend WR GF PM</v>
          </cell>
          <cell r="G7663" t="str">
            <v>7</v>
          </cell>
          <cell r="H7663" t="str">
            <v>1000</v>
          </cell>
        </row>
        <row r="7664">
          <cell r="A7664" t="str">
            <v>0061519335</v>
          </cell>
          <cell r="B7664" t="str">
            <v>00615</v>
          </cell>
          <cell r="C7664" t="str">
            <v>19335</v>
          </cell>
          <cell r="D7664">
            <v>732</v>
          </cell>
          <cell r="E7664" t="str">
            <v>I</v>
          </cell>
          <cell r="F7664" t="str">
            <v>Northeast Juv GF PM</v>
          </cell>
          <cell r="G7664" t="str">
            <v>7</v>
          </cell>
          <cell r="H7664" t="str">
            <v>1000</v>
          </cell>
        </row>
        <row r="7665">
          <cell r="A7665" t="str">
            <v>0061519350</v>
          </cell>
          <cell r="B7665" t="str">
            <v>00615</v>
          </cell>
          <cell r="C7665" t="str">
            <v>19350</v>
          </cell>
          <cell r="D7665">
            <v>732</v>
          </cell>
          <cell r="E7665" t="str">
            <v>I</v>
          </cell>
          <cell r="F7665" t="str">
            <v>YRF GF Constr Fund</v>
          </cell>
          <cell r="G7665" t="str">
            <v>7</v>
          </cell>
          <cell r="H7665" t="str">
            <v>1000</v>
          </cell>
        </row>
        <row r="7666">
          <cell r="A7666" t="str">
            <v>0061519455</v>
          </cell>
          <cell r="B7666" t="str">
            <v>00615</v>
          </cell>
          <cell r="C7666" t="str">
            <v>19455</v>
          </cell>
          <cell r="D7666">
            <v>41821</v>
          </cell>
          <cell r="E7666" t="str">
            <v>I</v>
          </cell>
          <cell r="F7666" t="str">
            <v>CampSumm GF Constr Fund</v>
          </cell>
          <cell r="G7666" t="str">
            <v>7</v>
          </cell>
          <cell r="H7666" t="str">
            <v>1000</v>
          </cell>
        </row>
        <row r="7667">
          <cell r="A7667" t="str">
            <v>0061519500</v>
          </cell>
          <cell r="B7667" t="str">
            <v>00615</v>
          </cell>
          <cell r="C7667" t="str">
            <v>19500</v>
          </cell>
          <cell r="D7667">
            <v>40071</v>
          </cell>
          <cell r="E7667" t="str">
            <v>I</v>
          </cell>
          <cell r="F7667" t="str">
            <v>WCF GF Constr Fund</v>
          </cell>
          <cell r="G7667" t="str">
            <v>7</v>
          </cell>
          <cell r="H7667" t="str">
            <v>1000</v>
          </cell>
        </row>
        <row r="7668">
          <cell r="A7668" t="str">
            <v>0061519515</v>
          </cell>
          <cell r="B7668" t="str">
            <v>00615</v>
          </cell>
          <cell r="C7668" t="str">
            <v>19515</v>
          </cell>
          <cell r="D7668">
            <v>41821</v>
          </cell>
          <cell r="E7668" t="str">
            <v>I</v>
          </cell>
          <cell r="F7668" t="str">
            <v>SBJCF GF Constr Fund</v>
          </cell>
          <cell r="G7668" t="str">
            <v>7</v>
          </cell>
          <cell r="H7668" t="str">
            <v>1000</v>
          </cell>
        </row>
        <row r="7669">
          <cell r="A7669" t="str">
            <v>0061519535</v>
          </cell>
          <cell r="B7669" t="str">
            <v>00615</v>
          </cell>
          <cell r="C7669" t="str">
            <v>19535</v>
          </cell>
          <cell r="D7669">
            <v>41821</v>
          </cell>
          <cell r="E7669" t="str">
            <v>I</v>
          </cell>
          <cell r="F7669" t="str">
            <v>ECF GF Constr Fund</v>
          </cell>
          <cell r="G7669" t="str">
            <v>7</v>
          </cell>
          <cell r="H7669" t="str">
            <v>1000</v>
          </cell>
        </row>
        <row r="7670">
          <cell r="A7670" t="str">
            <v>0061531320</v>
          </cell>
          <cell r="B7670" t="str">
            <v>00615</v>
          </cell>
          <cell r="C7670" t="str">
            <v>31320</v>
          </cell>
          <cell r="D7670">
            <v>732</v>
          </cell>
          <cell r="E7670" t="str">
            <v>A</v>
          </cell>
          <cell r="F7670" t="str">
            <v>DOC VICTIM &amp; WITNESS ASSIST</v>
          </cell>
          <cell r="G7670" t="str">
            <v>5</v>
          </cell>
          <cell r="H7670" t="str">
            <v>2090</v>
          </cell>
        </row>
        <row r="7671">
          <cell r="A7671" t="str">
            <v>0061533310</v>
          </cell>
          <cell r="B7671" t="str">
            <v>00615</v>
          </cell>
          <cell r="C7671" t="str">
            <v>33310</v>
          </cell>
          <cell r="D7671">
            <v>732</v>
          </cell>
          <cell r="E7671" t="str">
            <v>A</v>
          </cell>
          <cell r="F7671" t="str">
            <v>CORRECTIONS DRUG ABUSE</v>
          </cell>
          <cell r="G7671" t="str">
            <v>3</v>
          </cell>
          <cell r="H7671" t="str">
            <v>2360</v>
          </cell>
        </row>
        <row r="7672">
          <cell r="A7672" t="str">
            <v>0061541710</v>
          </cell>
          <cell r="B7672" t="str">
            <v>00615</v>
          </cell>
          <cell r="C7672" t="str">
            <v>41710</v>
          </cell>
          <cell r="D7672">
            <v>732</v>
          </cell>
          <cell r="E7672" t="str">
            <v>A</v>
          </cell>
          <cell r="F7672" t="str">
            <v>TITLE 20 REIMBURSEMENT CONTROL</v>
          </cell>
          <cell r="G7672" t="str">
            <v>6</v>
          </cell>
          <cell r="H7672" t="str">
            <v>3900</v>
          </cell>
        </row>
        <row r="7673">
          <cell r="A7673" t="str">
            <v>0061541712</v>
          </cell>
          <cell r="B7673" t="str">
            <v>00615</v>
          </cell>
          <cell r="C7673" t="str">
            <v>41712</v>
          </cell>
          <cell r="D7673">
            <v>732</v>
          </cell>
          <cell r="E7673" t="str">
            <v>A</v>
          </cell>
          <cell r="F7673" t="str">
            <v>INDPLS MEN'S WORK RELEASE CTR</v>
          </cell>
          <cell r="G7673" t="str">
            <v>5</v>
          </cell>
          <cell r="H7673" t="str">
            <v>3900</v>
          </cell>
        </row>
        <row r="7674">
          <cell r="A7674" t="str">
            <v>0061541714</v>
          </cell>
          <cell r="B7674" t="str">
            <v>00615</v>
          </cell>
          <cell r="C7674" t="str">
            <v>41714</v>
          </cell>
          <cell r="D7674">
            <v>732</v>
          </cell>
          <cell r="E7674" t="str">
            <v>A</v>
          </cell>
          <cell r="F7674" t="str">
            <v>SOUTH BEND WORK RELEASE CENTER</v>
          </cell>
          <cell r="G7674" t="str">
            <v>5</v>
          </cell>
          <cell r="H7674" t="str">
            <v>3900</v>
          </cell>
        </row>
        <row r="7675">
          <cell r="A7675" t="str">
            <v>0061541720</v>
          </cell>
          <cell r="B7675" t="str">
            <v>00615</v>
          </cell>
          <cell r="C7675" t="str">
            <v>41720</v>
          </cell>
          <cell r="D7675">
            <v>732</v>
          </cell>
          <cell r="E7675" t="str">
            <v>A</v>
          </cell>
          <cell r="F7675" t="str">
            <v>SUMMIT FARM WORK RELEASE</v>
          </cell>
          <cell r="G7675" t="str">
            <v>6</v>
          </cell>
          <cell r="H7675" t="str">
            <v>3900</v>
          </cell>
        </row>
        <row r="7676">
          <cell r="A7676" t="str">
            <v>0061541722</v>
          </cell>
          <cell r="B7676" t="str">
            <v>00615</v>
          </cell>
          <cell r="C7676" t="str">
            <v>41722</v>
          </cell>
          <cell r="D7676">
            <v>732</v>
          </cell>
          <cell r="E7676" t="str">
            <v>A</v>
          </cell>
          <cell r="F7676" t="str">
            <v>INDPLS. WOMEN'S WORK REL. CTR</v>
          </cell>
          <cell r="G7676" t="str">
            <v>5</v>
          </cell>
          <cell r="H7676" t="str">
            <v>3900</v>
          </cell>
        </row>
        <row r="7677">
          <cell r="A7677" t="str">
            <v>0061543912</v>
          </cell>
          <cell r="B7677" t="str">
            <v>00615</v>
          </cell>
          <cell r="C7677" t="str">
            <v>43912</v>
          </cell>
          <cell r="D7677">
            <v>732</v>
          </cell>
          <cell r="E7677" t="str">
            <v>A</v>
          </cell>
          <cell r="F7677" t="str">
            <v>CORRECTIONAL FAC CALL SYSTEM</v>
          </cell>
          <cell r="G7677" t="str">
            <v>5</v>
          </cell>
          <cell r="H7677" t="str">
            <v>6000</v>
          </cell>
        </row>
        <row r="7678">
          <cell r="A7678" t="str">
            <v>0061544015</v>
          </cell>
          <cell r="B7678" t="str">
            <v>00615</v>
          </cell>
          <cell r="C7678" t="str">
            <v>44015</v>
          </cell>
          <cell r="D7678">
            <v>732</v>
          </cell>
          <cell r="E7678" t="str">
            <v>A</v>
          </cell>
          <cell r="F7678" t="str">
            <v>DOC Non-Profit Grants Fund</v>
          </cell>
          <cell r="G7678" t="str">
            <v>5</v>
          </cell>
          <cell r="H7678" t="str">
            <v>6000</v>
          </cell>
        </row>
        <row r="7679">
          <cell r="A7679" t="str">
            <v>0061545000</v>
          </cell>
          <cell r="B7679" t="str">
            <v>00615</v>
          </cell>
          <cell r="C7679" t="str">
            <v>45000</v>
          </cell>
          <cell r="D7679">
            <v>732</v>
          </cell>
          <cell r="E7679" t="str">
            <v>I</v>
          </cell>
          <cell r="F7679" t="str">
            <v>COMMUNICATION HANDICAPPED BOY</v>
          </cell>
          <cell r="G7679" t="str">
            <v>6</v>
          </cell>
          <cell r="H7679" t="str">
            <v>6000</v>
          </cell>
        </row>
        <row r="7680">
          <cell r="A7680" t="str">
            <v>0061545010</v>
          </cell>
          <cell r="B7680" t="str">
            <v>00615</v>
          </cell>
          <cell r="C7680" t="str">
            <v>45010</v>
          </cell>
          <cell r="D7680">
            <v>732</v>
          </cell>
          <cell r="E7680" t="str">
            <v>I</v>
          </cell>
          <cell r="F7680" t="str">
            <v>COMMUNICATIONS HANDICAPPED GIR</v>
          </cell>
          <cell r="G7680" t="str">
            <v>6</v>
          </cell>
          <cell r="H7680" t="str">
            <v>6000</v>
          </cell>
        </row>
        <row r="7681">
          <cell r="A7681" t="str">
            <v>0061545690</v>
          </cell>
          <cell r="B7681" t="str">
            <v>00615</v>
          </cell>
          <cell r="C7681" t="str">
            <v>45690</v>
          </cell>
          <cell r="D7681">
            <v>41821</v>
          </cell>
          <cell r="E7681" t="str">
            <v>I</v>
          </cell>
          <cell r="F7681" t="str">
            <v>CAREER AWARENESS EDUCATION</v>
          </cell>
          <cell r="G7681" t="str">
            <v>6</v>
          </cell>
          <cell r="H7681" t="str">
            <v>6000</v>
          </cell>
        </row>
        <row r="7682">
          <cell r="A7682" t="str">
            <v>0061546270</v>
          </cell>
          <cell r="B7682" t="str">
            <v>00615</v>
          </cell>
          <cell r="C7682" t="str">
            <v>46270</v>
          </cell>
          <cell r="D7682">
            <v>732</v>
          </cell>
          <cell r="E7682" t="str">
            <v>A</v>
          </cell>
          <cell r="F7682" t="str">
            <v>OFFENDER MEDICAL CO-PAYMENT</v>
          </cell>
          <cell r="G7682" t="str">
            <v>6</v>
          </cell>
          <cell r="H7682" t="str">
            <v>6000</v>
          </cell>
        </row>
        <row r="7683">
          <cell r="A7683" t="str">
            <v>0061546825</v>
          </cell>
          <cell r="B7683" t="str">
            <v>00615</v>
          </cell>
          <cell r="C7683" t="str">
            <v>46825</v>
          </cell>
          <cell r="D7683">
            <v>732</v>
          </cell>
          <cell r="E7683" t="str">
            <v>A</v>
          </cell>
          <cell r="F7683" t="str">
            <v>Sex and Violent Offender Admin</v>
          </cell>
          <cell r="G7683" t="str">
            <v>6</v>
          </cell>
          <cell r="H7683" t="str">
            <v>6000</v>
          </cell>
        </row>
        <row r="7684">
          <cell r="A7684" t="str">
            <v>0061547205</v>
          </cell>
          <cell r="B7684" t="str">
            <v>00615</v>
          </cell>
          <cell r="C7684" t="str">
            <v>47205</v>
          </cell>
          <cell r="D7684">
            <v>732</v>
          </cell>
          <cell r="E7684" t="str">
            <v>A</v>
          </cell>
          <cell r="F7684" t="str">
            <v>ANNIE CASEY PROJECT</v>
          </cell>
          <cell r="G7684" t="str">
            <v>5</v>
          </cell>
          <cell r="H7684" t="str">
            <v>6000</v>
          </cell>
        </row>
        <row r="7685">
          <cell r="A7685" t="str">
            <v>0061547910</v>
          </cell>
          <cell r="B7685" t="str">
            <v>00615</v>
          </cell>
          <cell r="C7685" t="str">
            <v>47910</v>
          </cell>
          <cell r="D7685">
            <v>732</v>
          </cell>
          <cell r="E7685" t="str">
            <v>A</v>
          </cell>
          <cell r="F7685" t="str">
            <v>SOCIAL SECURITY INCENTIVE</v>
          </cell>
          <cell r="G7685" t="str">
            <v>5</v>
          </cell>
          <cell r="H7685" t="str">
            <v>6000</v>
          </cell>
        </row>
        <row r="7686">
          <cell r="A7686" t="str">
            <v>0061548540</v>
          </cell>
          <cell r="B7686" t="str">
            <v>00615</v>
          </cell>
          <cell r="C7686" t="str">
            <v>48540</v>
          </cell>
          <cell r="D7686">
            <v>732</v>
          </cell>
          <cell r="E7686" t="str">
            <v>A</v>
          </cell>
          <cell r="F7686" t="str">
            <v>OUT-OF-STATE OFFENDERS</v>
          </cell>
          <cell r="G7686" t="str">
            <v>5</v>
          </cell>
          <cell r="H7686" t="str">
            <v>6000</v>
          </cell>
        </row>
        <row r="7687">
          <cell r="A7687" t="str">
            <v>0061548676</v>
          </cell>
          <cell r="B7687" t="str">
            <v>00615</v>
          </cell>
          <cell r="C7687" t="str">
            <v>48676</v>
          </cell>
          <cell r="D7687">
            <v>367</v>
          </cell>
          <cell r="E7687" t="str">
            <v>I</v>
          </cell>
          <cell r="F7687" t="str">
            <v>Sex and Violent Offender Admin</v>
          </cell>
          <cell r="G7687" t="str">
            <v>6</v>
          </cell>
          <cell r="H7687" t="str">
            <v>6000</v>
          </cell>
        </row>
        <row r="7688">
          <cell r="A7688" t="str">
            <v>0061548677</v>
          </cell>
          <cell r="B7688" t="str">
            <v>00615</v>
          </cell>
          <cell r="C7688" t="str">
            <v>48677</v>
          </cell>
          <cell r="D7688">
            <v>732</v>
          </cell>
          <cell r="E7688" t="str">
            <v>A</v>
          </cell>
          <cell r="F7688" t="str">
            <v>DOC Child Support</v>
          </cell>
          <cell r="G7688" t="str">
            <v>6</v>
          </cell>
          <cell r="H7688" t="str">
            <v>6000</v>
          </cell>
        </row>
        <row r="7689">
          <cell r="A7689" t="str">
            <v>0061548682</v>
          </cell>
          <cell r="B7689" t="str">
            <v>00615</v>
          </cell>
          <cell r="C7689" t="str">
            <v>48682</v>
          </cell>
          <cell r="D7689">
            <v>732</v>
          </cell>
          <cell r="E7689" t="str">
            <v>I</v>
          </cell>
          <cell r="F7689" t="str">
            <v>Sex and Violent Offender Admin</v>
          </cell>
          <cell r="G7689" t="str">
            <v>6</v>
          </cell>
          <cell r="H7689" t="str">
            <v>6000</v>
          </cell>
        </row>
        <row r="7690">
          <cell r="A7690" t="str">
            <v>0061555310</v>
          </cell>
          <cell r="B7690" t="str">
            <v>00615</v>
          </cell>
          <cell r="C7690" t="str">
            <v>55310</v>
          </cell>
          <cell r="D7690">
            <v>732</v>
          </cell>
          <cell r="E7690" t="str">
            <v>A</v>
          </cell>
          <cell r="F7690" t="str">
            <v>Youth Services Trans Program</v>
          </cell>
          <cell r="G7690" t="str">
            <v>3</v>
          </cell>
          <cell r="H7690" t="str">
            <v>2960</v>
          </cell>
        </row>
        <row r="7691">
          <cell r="A7691" t="str">
            <v>0061558043</v>
          </cell>
          <cell r="B7691" t="str">
            <v>00615</v>
          </cell>
          <cell r="C7691" t="str">
            <v>58043</v>
          </cell>
          <cell r="D7691">
            <v>732</v>
          </cell>
          <cell r="E7691" t="str">
            <v>A</v>
          </cell>
          <cell r="F7691" t="str">
            <v>Part B Stimulus - DOE</v>
          </cell>
          <cell r="G7691" t="str">
            <v>7</v>
          </cell>
          <cell r="H7691" t="str">
            <v>8000</v>
          </cell>
        </row>
        <row r="7692">
          <cell r="A7692" t="str">
            <v>0061558047</v>
          </cell>
          <cell r="B7692" t="str">
            <v>00615</v>
          </cell>
          <cell r="C7692" t="str">
            <v>58047</v>
          </cell>
          <cell r="D7692">
            <v>732</v>
          </cell>
          <cell r="E7692" t="str">
            <v>A</v>
          </cell>
          <cell r="F7692" t="str">
            <v>School Lunch Stimulus - DOE</v>
          </cell>
          <cell r="G7692" t="str">
            <v>7</v>
          </cell>
          <cell r="H7692" t="str">
            <v>8000</v>
          </cell>
        </row>
        <row r="7693">
          <cell r="A7693" t="str">
            <v>0061560100</v>
          </cell>
          <cell r="B7693" t="str">
            <v>00615</v>
          </cell>
          <cell r="C7693" t="str">
            <v>60100</v>
          </cell>
          <cell r="D7693">
            <v>40071</v>
          </cell>
          <cell r="E7693" t="str">
            <v>I</v>
          </cell>
          <cell r="F7693" t="str">
            <v>ICJI DOJ Fund</v>
          </cell>
          <cell r="G7693" t="str">
            <v>7</v>
          </cell>
          <cell r="H7693" t="str">
            <v>8016</v>
          </cell>
        </row>
        <row r="7694">
          <cell r="A7694" t="str">
            <v>0061560210</v>
          </cell>
          <cell r="B7694" t="str">
            <v>00615</v>
          </cell>
          <cell r="C7694" t="str">
            <v>60210</v>
          </cell>
          <cell r="D7694">
            <v>40071</v>
          </cell>
          <cell r="E7694" t="str">
            <v>I</v>
          </cell>
          <cell r="F7694" t="str">
            <v>Lt Gov DOEn Fund</v>
          </cell>
          <cell r="G7694" t="str">
            <v>7</v>
          </cell>
          <cell r="H7694" t="str">
            <v>8081</v>
          </cell>
        </row>
        <row r="7695">
          <cell r="A7695" t="str">
            <v>0061562300</v>
          </cell>
          <cell r="B7695" t="str">
            <v>00615</v>
          </cell>
          <cell r="C7695" t="str">
            <v>62300</v>
          </cell>
          <cell r="D7695">
            <v>40071</v>
          </cell>
          <cell r="E7695" t="str">
            <v>I</v>
          </cell>
          <cell r="F7695" t="str">
            <v>DCS DHHS Fund</v>
          </cell>
          <cell r="G7695" t="str">
            <v>7</v>
          </cell>
          <cell r="H7695" t="str">
            <v>8093</v>
          </cell>
        </row>
        <row r="7696">
          <cell r="A7696" t="str">
            <v>0061562500</v>
          </cell>
          <cell r="B7696" t="str">
            <v>00615</v>
          </cell>
          <cell r="C7696" t="str">
            <v>62500</v>
          </cell>
          <cell r="D7696">
            <v>732</v>
          </cell>
          <cell r="E7696" t="str">
            <v>A</v>
          </cell>
          <cell r="F7696" t="str">
            <v>DOC DOEd Fund</v>
          </cell>
          <cell r="G7696" t="str">
            <v>7</v>
          </cell>
          <cell r="H7696" t="str">
            <v>8084</v>
          </cell>
        </row>
        <row r="7697">
          <cell r="A7697" t="str">
            <v>0061562501</v>
          </cell>
          <cell r="B7697" t="str">
            <v>00615</v>
          </cell>
          <cell r="C7697" t="str">
            <v>62501</v>
          </cell>
          <cell r="D7697">
            <v>732</v>
          </cell>
          <cell r="E7697" t="str">
            <v>A</v>
          </cell>
          <cell r="F7697" t="str">
            <v>DOC DOEn Fund</v>
          </cell>
          <cell r="G7697" t="str">
            <v>7</v>
          </cell>
          <cell r="H7697" t="str">
            <v>8081</v>
          </cell>
        </row>
        <row r="7698">
          <cell r="A7698" t="str">
            <v>0061562510</v>
          </cell>
          <cell r="B7698" t="str">
            <v>00615</v>
          </cell>
          <cell r="C7698" t="str">
            <v>62510</v>
          </cell>
          <cell r="D7698">
            <v>732</v>
          </cell>
          <cell r="E7698" t="str">
            <v>A</v>
          </cell>
          <cell r="F7698" t="str">
            <v>DOC DOJ Fund</v>
          </cell>
          <cell r="G7698" t="str">
            <v>7</v>
          </cell>
          <cell r="H7698" t="str">
            <v>8016</v>
          </cell>
        </row>
        <row r="7699">
          <cell r="A7699" t="str">
            <v>0061562515</v>
          </cell>
          <cell r="B7699" t="str">
            <v>00615</v>
          </cell>
          <cell r="C7699" t="str">
            <v>62515</v>
          </cell>
          <cell r="D7699">
            <v>367</v>
          </cell>
          <cell r="E7699" t="str">
            <v>A</v>
          </cell>
          <cell r="F7699" t="str">
            <v>DOC DHS Fund</v>
          </cell>
          <cell r="G7699" t="str">
            <v>7</v>
          </cell>
          <cell r="H7699" t="str">
            <v>8097</v>
          </cell>
        </row>
        <row r="7700">
          <cell r="A7700" t="str">
            <v>0061562540</v>
          </cell>
          <cell r="B7700" t="str">
            <v>00615</v>
          </cell>
          <cell r="C7700" t="str">
            <v>62540</v>
          </cell>
          <cell r="D7700">
            <v>732</v>
          </cell>
          <cell r="E7700" t="str">
            <v>A</v>
          </cell>
          <cell r="F7700" t="str">
            <v>DOC DHHS Fund</v>
          </cell>
          <cell r="G7700" t="str">
            <v>7</v>
          </cell>
          <cell r="H7700" t="str">
            <v>8093</v>
          </cell>
        </row>
        <row r="7701">
          <cell r="A7701" t="str">
            <v>0061562545</v>
          </cell>
          <cell r="B7701" t="str">
            <v>00615</v>
          </cell>
          <cell r="C7701" t="str">
            <v>62545</v>
          </cell>
          <cell r="D7701">
            <v>732</v>
          </cell>
          <cell r="E7701" t="str">
            <v>A</v>
          </cell>
          <cell r="F7701" t="str">
            <v>DOC IMLS Fed Fund</v>
          </cell>
          <cell r="G7701" t="str">
            <v>7</v>
          </cell>
          <cell r="H7701" t="str">
            <v>8045</v>
          </cell>
        </row>
        <row r="7702">
          <cell r="A7702" t="str">
            <v>0061562555</v>
          </cell>
          <cell r="B7702" t="str">
            <v>00615</v>
          </cell>
          <cell r="C7702" t="str">
            <v>62555</v>
          </cell>
          <cell r="D7702">
            <v>40725</v>
          </cell>
          <cell r="E7702" t="str">
            <v>A</v>
          </cell>
          <cell r="F7702" t="str">
            <v>DOC DOAg Fund</v>
          </cell>
          <cell r="G7702" t="str">
            <v>7</v>
          </cell>
          <cell r="H7702" t="str">
            <v>8010</v>
          </cell>
        </row>
        <row r="7703">
          <cell r="A7703" t="str">
            <v>0061562650</v>
          </cell>
          <cell r="B7703" t="str">
            <v>00615</v>
          </cell>
          <cell r="C7703" t="str">
            <v>62650</v>
          </cell>
          <cell r="D7703">
            <v>40071</v>
          </cell>
          <cell r="E7703" t="str">
            <v>I</v>
          </cell>
          <cell r="F7703" t="str">
            <v>DOE DHS Fund</v>
          </cell>
          <cell r="G7703" t="str">
            <v>7</v>
          </cell>
          <cell r="H7703" t="str">
            <v>8097</v>
          </cell>
        </row>
        <row r="7704">
          <cell r="A7704" t="str">
            <v>0061570543</v>
          </cell>
          <cell r="B7704" t="str">
            <v>00615</v>
          </cell>
          <cell r="C7704" t="str">
            <v>70543</v>
          </cell>
          <cell r="D7704">
            <v>40071</v>
          </cell>
          <cell r="E7704" t="str">
            <v>I</v>
          </cell>
          <cell r="F7704" t="str">
            <v>HCF Postwar Constr Fund</v>
          </cell>
          <cell r="G7704" t="str">
            <v>7</v>
          </cell>
          <cell r="H7704" t="str">
            <v>3800</v>
          </cell>
        </row>
        <row r="7705">
          <cell r="A7705" t="str">
            <v>0061570544</v>
          </cell>
          <cell r="B7705" t="str">
            <v>00615</v>
          </cell>
          <cell r="C7705" t="str">
            <v>70544</v>
          </cell>
          <cell r="D7705">
            <v>732</v>
          </cell>
          <cell r="E7705" t="str">
            <v>A</v>
          </cell>
          <cell r="F7705" t="str">
            <v>DOC Postwar Constr Fund</v>
          </cell>
          <cell r="G7705" t="str">
            <v>7</v>
          </cell>
          <cell r="H7705" t="str">
            <v>3800</v>
          </cell>
        </row>
        <row r="7706">
          <cell r="A7706" t="str">
            <v>0061570546</v>
          </cell>
          <cell r="B7706" t="str">
            <v>00615</v>
          </cell>
          <cell r="C7706" t="str">
            <v>70546</v>
          </cell>
          <cell r="D7706">
            <v>41821</v>
          </cell>
          <cell r="E7706" t="str">
            <v>I</v>
          </cell>
          <cell r="F7706" t="str">
            <v>NCJCF Postwar Constr Fund</v>
          </cell>
          <cell r="G7706" t="str">
            <v>7</v>
          </cell>
          <cell r="H7706" t="str">
            <v>3800</v>
          </cell>
        </row>
        <row r="7707">
          <cell r="A7707" t="str">
            <v>0061570548</v>
          </cell>
          <cell r="B7707" t="str">
            <v>00615</v>
          </cell>
          <cell r="C7707" t="str">
            <v>70548</v>
          </cell>
          <cell r="D7707">
            <v>732</v>
          </cell>
          <cell r="E7707" t="str">
            <v>I</v>
          </cell>
          <cell r="F7707" t="str">
            <v>YRF Postwar Constr Fund</v>
          </cell>
          <cell r="G7707" t="str">
            <v>7</v>
          </cell>
          <cell r="H7707" t="str">
            <v>3800</v>
          </cell>
        </row>
        <row r="7708">
          <cell r="A7708" t="str">
            <v>0061570561</v>
          </cell>
          <cell r="B7708" t="str">
            <v>00615</v>
          </cell>
          <cell r="C7708" t="str">
            <v>70561</v>
          </cell>
          <cell r="D7708">
            <v>40071</v>
          </cell>
          <cell r="E7708" t="str">
            <v>I</v>
          </cell>
          <cell r="F7708" t="str">
            <v>CampSumm Postwar Constr Fund</v>
          </cell>
          <cell r="G7708" t="str">
            <v>7</v>
          </cell>
          <cell r="H7708" t="str">
            <v>3800</v>
          </cell>
        </row>
        <row r="7709">
          <cell r="A7709" t="str">
            <v>0061570577</v>
          </cell>
          <cell r="B7709" t="str">
            <v>00615</v>
          </cell>
          <cell r="C7709" t="str">
            <v>70577</v>
          </cell>
          <cell r="D7709">
            <v>41821</v>
          </cell>
          <cell r="E7709" t="str">
            <v>I</v>
          </cell>
          <cell r="F7709" t="str">
            <v>ECF Postwar Constr Fund</v>
          </cell>
          <cell r="G7709" t="str">
            <v>7</v>
          </cell>
          <cell r="H7709" t="str">
            <v>3800</v>
          </cell>
        </row>
        <row r="7710">
          <cell r="A7710" t="str">
            <v>0061571360</v>
          </cell>
          <cell r="B7710" t="str">
            <v>00615</v>
          </cell>
          <cell r="C7710" t="str">
            <v>71360</v>
          </cell>
          <cell r="D7710">
            <v>732</v>
          </cell>
          <cell r="E7710" t="str">
            <v>A</v>
          </cell>
          <cell r="F7710" t="str">
            <v>COMPOSTING AND RECYCLING PROJ</v>
          </cell>
          <cell r="G7710" t="str">
            <v>6</v>
          </cell>
          <cell r="H7710" t="str">
            <v>6000</v>
          </cell>
        </row>
        <row r="7711">
          <cell r="A7711" t="str">
            <v>0061589008</v>
          </cell>
          <cell r="B7711" t="str">
            <v>00615</v>
          </cell>
          <cell r="C7711" t="str">
            <v>89008</v>
          </cell>
          <cell r="D7711">
            <v>40071</v>
          </cell>
          <cell r="E7711" t="str">
            <v>I</v>
          </cell>
          <cell r="F7711" t="str">
            <v>CO- **************************</v>
          </cell>
          <cell r="G7711" t="str">
            <v>3</v>
          </cell>
          <cell r="H7711" t="str">
            <v>1000</v>
          </cell>
        </row>
        <row r="7712">
          <cell r="A7712" t="str">
            <v>0061589142</v>
          </cell>
          <cell r="B7712" t="str">
            <v>00615</v>
          </cell>
          <cell r="C7712" t="str">
            <v>89142</v>
          </cell>
          <cell r="D7712">
            <v>40071</v>
          </cell>
          <cell r="E7712" t="str">
            <v>I</v>
          </cell>
          <cell r="F7712" t="str">
            <v>CO- COMMUNITY CORRECTION PROGR</v>
          </cell>
          <cell r="G7712" t="str">
            <v>3</v>
          </cell>
          <cell r="H7712" t="str">
            <v>1000</v>
          </cell>
        </row>
        <row r="7713">
          <cell r="A7713" t="str">
            <v>0061589162</v>
          </cell>
          <cell r="B7713" t="str">
            <v>00615</v>
          </cell>
          <cell r="C7713" t="str">
            <v>89162</v>
          </cell>
          <cell r="D7713">
            <v>40071</v>
          </cell>
          <cell r="E7713" t="str">
            <v>I</v>
          </cell>
          <cell r="F7713" t="str">
            <v>CO- COMMUNITY CORRECTIONS PROG</v>
          </cell>
          <cell r="G7713" t="str">
            <v>3</v>
          </cell>
          <cell r="H7713" t="str">
            <v>1000</v>
          </cell>
        </row>
        <row r="7714">
          <cell r="A7714" t="str">
            <v>0061589169</v>
          </cell>
          <cell r="B7714" t="str">
            <v>00615</v>
          </cell>
          <cell r="C7714" t="str">
            <v>89169</v>
          </cell>
          <cell r="D7714">
            <v>40071</v>
          </cell>
          <cell r="E7714" t="str">
            <v>I</v>
          </cell>
          <cell r="F7714" t="str">
            <v>CO- COMMUNITY CORRECTION PROGR</v>
          </cell>
          <cell r="G7714" t="str">
            <v>3</v>
          </cell>
          <cell r="H7714" t="str">
            <v>1000</v>
          </cell>
        </row>
        <row r="7715">
          <cell r="A7715" t="str">
            <v>0061589214</v>
          </cell>
          <cell r="B7715" t="str">
            <v>00615</v>
          </cell>
          <cell r="C7715" t="str">
            <v>89214</v>
          </cell>
          <cell r="D7715">
            <v>40071</v>
          </cell>
          <cell r="E7715" t="str">
            <v>I</v>
          </cell>
          <cell r="F7715" t="str">
            <v>ERROR FUND CENTER</v>
          </cell>
          <cell r="G7715" t="str">
            <v>3</v>
          </cell>
          <cell r="H7715" t="str">
            <v>3800</v>
          </cell>
        </row>
        <row r="7716">
          <cell r="A7716" t="str">
            <v>0061589215</v>
          </cell>
          <cell r="B7716" t="str">
            <v>00615</v>
          </cell>
          <cell r="C7716" t="str">
            <v>89215</v>
          </cell>
          <cell r="D7716">
            <v>40071</v>
          </cell>
          <cell r="E7716" t="str">
            <v>I</v>
          </cell>
          <cell r="F7716" t="str">
            <v>ERROR FUND CENTER</v>
          </cell>
          <cell r="G7716" t="str">
            <v>3</v>
          </cell>
          <cell r="H7716" t="str">
            <v>3800</v>
          </cell>
        </row>
        <row r="7717">
          <cell r="A7717" t="str">
            <v>0061589219</v>
          </cell>
          <cell r="B7717" t="str">
            <v>00615</v>
          </cell>
          <cell r="C7717" t="str">
            <v>89219</v>
          </cell>
          <cell r="D7717">
            <v>40071</v>
          </cell>
          <cell r="E7717" t="str">
            <v>I</v>
          </cell>
          <cell r="F7717" t="str">
            <v>ERROR FUND CENTER</v>
          </cell>
          <cell r="G7717" t="str">
            <v>3</v>
          </cell>
          <cell r="H7717" t="str">
            <v>3800</v>
          </cell>
        </row>
        <row r="7718">
          <cell r="A7718" t="str">
            <v>0061589234</v>
          </cell>
          <cell r="B7718" t="str">
            <v>00615</v>
          </cell>
          <cell r="C7718" t="str">
            <v>89234</v>
          </cell>
          <cell r="D7718">
            <v>40071</v>
          </cell>
          <cell r="E7718" t="str">
            <v>I</v>
          </cell>
          <cell r="F7718" t="str">
            <v>ERROR FUND CENTER</v>
          </cell>
          <cell r="G7718" t="str">
            <v>3</v>
          </cell>
          <cell r="H7718" t="str">
            <v>3800</v>
          </cell>
        </row>
        <row r="7719">
          <cell r="A7719" t="str">
            <v>0061589246</v>
          </cell>
          <cell r="B7719" t="str">
            <v>00615</v>
          </cell>
          <cell r="C7719" t="str">
            <v>89246</v>
          </cell>
          <cell r="D7719">
            <v>40071</v>
          </cell>
          <cell r="E7719" t="str">
            <v>I</v>
          </cell>
          <cell r="F7719" t="str">
            <v>ERROR FUND CENTER</v>
          </cell>
          <cell r="G7719" t="str">
            <v>3</v>
          </cell>
          <cell r="H7719" t="str">
            <v>3800</v>
          </cell>
        </row>
        <row r="7720">
          <cell r="A7720" t="str">
            <v>0061589247</v>
          </cell>
          <cell r="B7720" t="str">
            <v>00615</v>
          </cell>
          <cell r="C7720" t="str">
            <v>89247</v>
          </cell>
          <cell r="D7720">
            <v>40071</v>
          </cell>
          <cell r="E7720" t="str">
            <v>I</v>
          </cell>
          <cell r="F7720" t="str">
            <v>ERROR FUND CENTER</v>
          </cell>
          <cell r="G7720" t="str">
            <v>3</v>
          </cell>
          <cell r="H7720" t="str">
            <v>3800</v>
          </cell>
        </row>
        <row r="7721">
          <cell r="A7721" t="str">
            <v>0061589248</v>
          </cell>
          <cell r="B7721" t="str">
            <v>00615</v>
          </cell>
          <cell r="C7721" t="str">
            <v>89248</v>
          </cell>
          <cell r="D7721">
            <v>40071</v>
          </cell>
          <cell r="E7721" t="str">
            <v>I</v>
          </cell>
          <cell r="F7721" t="str">
            <v>ERROR FUND CENTER</v>
          </cell>
          <cell r="G7721" t="str">
            <v>3</v>
          </cell>
          <cell r="H7721" t="str">
            <v>3800</v>
          </cell>
        </row>
        <row r="7722">
          <cell r="A7722" t="str">
            <v>0061589307</v>
          </cell>
          <cell r="B7722" t="str">
            <v>00615</v>
          </cell>
          <cell r="C7722" t="str">
            <v>89307</v>
          </cell>
          <cell r="D7722">
            <v>40071</v>
          </cell>
          <cell r="E7722" t="str">
            <v>I</v>
          </cell>
          <cell r="F7722" t="str">
            <v>CO- INACTIVATE-CRIMINAL JUSTIC</v>
          </cell>
          <cell r="G7722" t="str">
            <v>3</v>
          </cell>
          <cell r="H7722" t="str">
            <v>3680</v>
          </cell>
        </row>
        <row r="7723">
          <cell r="A7723" t="str">
            <v>0061589316</v>
          </cell>
          <cell r="B7723" t="str">
            <v>00615</v>
          </cell>
          <cell r="C7723" t="str">
            <v>89316</v>
          </cell>
          <cell r="D7723">
            <v>40360</v>
          </cell>
          <cell r="E7723" t="str">
            <v>I</v>
          </cell>
          <cell r="F7723" t="str">
            <v>Inactivate after Year-end</v>
          </cell>
          <cell r="G7723" t="str">
            <v>3</v>
          </cell>
          <cell r="H7723" t="str">
            <v>3800</v>
          </cell>
        </row>
        <row r="7724">
          <cell r="A7724" t="str">
            <v>0061589397</v>
          </cell>
          <cell r="B7724" t="str">
            <v>00615</v>
          </cell>
          <cell r="C7724" t="str">
            <v>89397</v>
          </cell>
          <cell r="D7724">
            <v>40071</v>
          </cell>
          <cell r="E7724" t="str">
            <v>I</v>
          </cell>
          <cell r="F7724" t="str">
            <v>CO- INACTIVATE-VOCATIONAL ED D</v>
          </cell>
          <cell r="G7724" t="str">
            <v>3</v>
          </cell>
          <cell r="H7724" t="str">
            <v>6000</v>
          </cell>
        </row>
        <row r="7725">
          <cell r="A7725" t="str">
            <v>0061589437</v>
          </cell>
          <cell r="B7725" t="str">
            <v>00615</v>
          </cell>
          <cell r="C7725" t="str">
            <v>89437</v>
          </cell>
          <cell r="D7725">
            <v>40071</v>
          </cell>
          <cell r="E7725" t="str">
            <v>I</v>
          </cell>
          <cell r="F7725" t="str">
            <v>CO- REPLACE WATER AND SEWER LI</v>
          </cell>
          <cell r="G7725" t="str">
            <v>3</v>
          </cell>
          <cell r="H7725" t="str">
            <v>3800</v>
          </cell>
        </row>
        <row r="7726">
          <cell r="A7726" t="str">
            <v>0061589525</v>
          </cell>
          <cell r="B7726" t="str">
            <v>00615</v>
          </cell>
          <cell r="C7726" t="str">
            <v>89525</v>
          </cell>
          <cell r="D7726">
            <v>40071</v>
          </cell>
          <cell r="E7726" t="str">
            <v>I</v>
          </cell>
          <cell r="F7726" t="str">
            <v>ERROR FUND CENTER</v>
          </cell>
          <cell r="G7726" t="str">
            <v>3</v>
          </cell>
          <cell r="H7726" t="str">
            <v>3900</v>
          </cell>
        </row>
        <row r="7727">
          <cell r="A7727" t="str">
            <v>0061589538</v>
          </cell>
          <cell r="B7727" t="str">
            <v>00615</v>
          </cell>
          <cell r="C7727" t="str">
            <v>89538</v>
          </cell>
          <cell r="D7727">
            <v>41821</v>
          </cell>
          <cell r="E7727" t="str">
            <v>I</v>
          </cell>
          <cell r="F7727" t="str">
            <v>ERROR FUND CENTER</v>
          </cell>
          <cell r="G7727" t="str">
            <v>3</v>
          </cell>
          <cell r="H7727" t="str">
            <v>1000</v>
          </cell>
        </row>
        <row r="7728">
          <cell r="A7728" t="str">
            <v>0061589747</v>
          </cell>
          <cell r="B7728" t="str">
            <v>00615</v>
          </cell>
          <cell r="C7728" t="str">
            <v>89747</v>
          </cell>
          <cell r="D7728">
            <v>40360</v>
          </cell>
          <cell r="E7728" t="str">
            <v>I</v>
          </cell>
          <cell r="F7728" t="str">
            <v>ERROR FUND CENTER</v>
          </cell>
          <cell r="G7728" t="str">
            <v>3</v>
          </cell>
          <cell r="H7728" t="str">
            <v>1000</v>
          </cell>
        </row>
        <row r="7729">
          <cell r="A7729" t="str">
            <v>0061589841</v>
          </cell>
          <cell r="B7729" t="str">
            <v>00615</v>
          </cell>
          <cell r="C7729" t="str">
            <v>89841</v>
          </cell>
          <cell r="D7729">
            <v>40071</v>
          </cell>
          <cell r="E7729" t="str">
            <v>I</v>
          </cell>
          <cell r="F7729" t="str">
            <v>ERROR FUND CENTER</v>
          </cell>
          <cell r="G7729" t="str">
            <v>3</v>
          </cell>
          <cell r="H7729" t="str">
            <v>3900</v>
          </cell>
        </row>
        <row r="7730">
          <cell r="A7730" t="str">
            <v>0061589842</v>
          </cell>
          <cell r="B7730" t="str">
            <v>00615</v>
          </cell>
          <cell r="C7730" t="str">
            <v>89842</v>
          </cell>
          <cell r="D7730">
            <v>40071</v>
          </cell>
          <cell r="E7730" t="str">
            <v>I</v>
          </cell>
          <cell r="F7730" t="str">
            <v>ERROR FUND CENTER</v>
          </cell>
          <cell r="G7730" t="str">
            <v>3</v>
          </cell>
          <cell r="H7730" t="str">
            <v>3900</v>
          </cell>
        </row>
        <row r="7731">
          <cell r="A7731" t="str">
            <v>0061589846</v>
          </cell>
          <cell r="B7731" t="str">
            <v>00615</v>
          </cell>
          <cell r="C7731" t="str">
            <v>89846</v>
          </cell>
          <cell r="D7731">
            <v>40071</v>
          </cell>
          <cell r="E7731" t="str">
            <v>I</v>
          </cell>
          <cell r="F7731" t="str">
            <v>ERROR FUND CENTER</v>
          </cell>
          <cell r="G7731" t="str">
            <v>3</v>
          </cell>
          <cell r="H7731" t="str">
            <v>3900</v>
          </cell>
        </row>
        <row r="7732">
          <cell r="A7732" t="str">
            <v>0061589847</v>
          </cell>
          <cell r="B7732" t="str">
            <v>00615</v>
          </cell>
          <cell r="C7732" t="str">
            <v>89847</v>
          </cell>
          <cell r="D7732">
            <v>40071</v>
          </cell>
          <cell r="E7732" t="str">
            <v>I</v>
          </cell>
          <cell r="F7732" t="str">
            <v>ERROR FUND CENTER</v>
          </cell>
          <cell r="G7732" t="str">
            <v>3</v>
          </cell>
          <cell r="H7732" t="str">
            <v>3900</v>
          </cell>
        </row>
        <row r="7733">
          <cell r="A7733" t="str">
            <v>0061589860</v>
          </cell>
          <cell r="B7733" t="str">
            <v>00615</v>
          </cell>
          <cell r="C7733" t="str">
            <v>89860</v>
          </cell>
          <cell r="D7733">
            <v>40071</v>
          </cell>
          <cell r="E7733" t="str">
            <v>I</v>
          </cell>
          <cell r="F7733" t="str">
            <v>ERROR FUND CENTER</v>
          </cell>
          <cell r="G7733" t="str">
            <v>3</v>
          </cell>
          <cell r="H7733" t="str">
            <v>1000</v>
          </cell>
        </row>
        <row r="7734">
          <cell r="A7734" t="str">
            <v>0061589901</v>
          </cell>
          <cell r="B7734" t="str">
            <v>00615</v>
          </cell>
          <cell r="C7734" t="str">
            <v>89901</v>
          </cell>
          <cell r="D7734">
            <v>40071</v>
          </cell>
          <cell r="E7734" t="str">
            <v>I</v>
          </cell>
          <cell r="F7734" t="str">
            <v>ERROR FUND CENTER</v>
          </cell>
          <cell r="G7734" t="str">
            <v>3</v>
          </cell>
          <cell r="H7734" t="str">
            <v>1000</v>
          </cell>
        </row>
        <row r="7735">
          <cell r="A7735" t="str">
            <v>0061589902</v>
          </cell>
          <cell r="B7735" t="str">
            <v>00615</v>
          </cell>
          <cell r="C7735" t="str">
            <v>89902</v>
          </cell>
          <cell r="D7735">
            <v>40483</v>
          </cell>
          <cell r="E7735" t="str">
            <v>I</v>
          </cell>
          <cell r="F7735" t="str">
            <v>ERROR FUND CENTER</v>
          </cell>
          <cell r="G7735" t="str">
            <v>3</v>
          </cell>
          <cell r="H7735" t="str">
            <v>1000</v>
          </cell>
        </row>
        <row r="7736">
          <cell r="A7736" t="str">
            <v>0061589903</v>
          </cell>
          <cell r="B7736" t="str">
            <v>00615</v>
          </cell>
          <cell r="C7736" t="str">
            <v>89903</v>
          </cell>
          <cell r="D7736">
            <v>40360</v>
          </cell>
          <cell r="E7736" t="str">
            <v>I</v>
          </cell>
          <cell r="F7736" t="str">
            <v>ERROR FUND CENTER</v>
          </cell>
          <cell r="G7736" t="str">
            <v>3</v>
          </cell>
          <cell r="H7736" t="str">
            <v>1000</v>
          </cell>
        </row>
        <row r="7737">
          <cell r="A7737" t="str">
            <v>0061589930</v>
          </cell>
          <cell r="B7737" t="str">
            <v>00615</v>
          </cell>
          <cell r="C7737" t="str">
            <v>89930</v>
          </cell>
          <cell r="D7737">
            <v>40071</v>
          </cell>
          <cell r="E7737" t="str">
            <v>I</v>
          </cell>
          <cell r="F7737" t="str">
            <v>ERROR FUND CENTER</v>
          </cell>
          <cell r="G7737" t="str">
            <v>3</v>
          </cell>
          <cell r="H7737" t="str">
            <v>1000</v>
          </cell>
        </row>
        <row r="7738">
          <cell r="A7738" t="str">
            <v>0061589932</v>
          </cell>
          <cell r="B7738" t="str">
            <v>00615</v>
          </cell>
          <cell r="C7738" t="str">
            <v>89932</v>
          </cell>
          <cell r="D7738">
            <v>40071</v>
          </cell>
          <cell r="E7738" t="str">
            <v>I</v>
          </cell>
          <cell r="F7738" t="str">
            <v>ERROR FUND CENTER</v>
          </cell>
          <cell r="G7738" t="str">
            <v>3</v>
          </cell>
          <cell r="H7738" t="str">
            <v>1000</v>
          </cell>
        </row>
        <row r="7739">
          <cell r="A7739" t="str">
            <v>0061589940</v>
          </cell>
          <cell r="B7739" t="str">
            <v>00615</v>
          </cell>
          <cell r="C7739" t="str">
            <v>89940</v>
          </cell>
          <cell r="D7739">
            <v>40071</v>
          </cell>
          <cell r="E7739" t="str">
            <v>I</v>
          </cell>
          <cell r="F7739" t="str">
            <v>ERROR FUND CENTER</v>
          </cell>
          <cell r="G7739" t="str">
            <v>3</v>
          </cell>
          <cell r="H7739" t="str">
            <v>1000</v>
          </cell>
        </row>
        <row r="7740">
          <cell r="A7740" t="str">
            <v>0061589975</v>
          </cell>
          <cell r="B7740" t="str">
            <v>00615</v>
          </cell>
          <cell r="C7740" t="str">
            <v>89975</v>
          </cell>
          <cell r="D7740">
            <v>40071</v>
          </cell>
          <cell r="E7740" t="str">
            <v>I</v>
          </cell>
          <cell r="F7740" t="str">
            <v>ERROR FUND CENTER</v>
          </cell>
          <cell r="G7740" t="str">
            <v>3</v>
          </cell>
          <cell r="H7740" t="str">
            <v>1000</v>
          </cell>
        </row>
        <row r="7741">
          <cell r="A7741" t="str">
            <v>0061589983</v>
          </cell>
          <cell r="B7741" t="str">
            <v>00615</v>
          </cell>
          <cell r="C7741" t="str">
            <v>89983</v>
          </cell>
          <cell r="D7741">
            <v>40071</v>
          </cell>
          <cell r="E7741" t="str">
            <v>I</v>
          </cell>
          <cell r="F7741" t="str">
            <v>ERROR FUND CENTER</v>
          </cell>
          <cell r="G7741" t="str">
            <v>3</v>
          </cell>
          <cell r="H7741" t="str">
            <v>1000</v>
          </cell>
        </row>
        <row r="7742">
          <cell r="A7742" t="str">
            <v>0061590026</v>
          </cell>
          <cell r="B7742" t="str">
            <v>00615</v>
          </cell>
          <cell r="C7742" t="str">
            <v>90026</v>
          </cell>
          <cell r="D7742">
            <v>40070</v>
          </cell>
          <cell r="E7742" t="str">
            <v>I</v>
          </cell>
          <cell r="F7742" t="str">
            <v>CO - RICHMOND CORRECTIONAL</v>
          </cell>
          <cell r="G7742" t="str">
            <v/>
          </cell>
          <cell r="H7742" t="str">
            <v/>
          </cell>
        </row>
        <row r="7743">
          <cell r="A7743" t="str">
            <v>0061590027</v>
          </cell>
          <cell r="B7743" t="str">
            <v>00615</v>
          </cell>
          <cell r="C7743" t="str">
            <v>90027</v>
          </cell>
          <cell r="D7743">
            <v>40070</v>
          </cell>
          <cell r="E7743" t="str">
            <v>I</v>
          </cell>
          <cell r="F7743" t="str">
            <v>CO - RICHMOND CORRECTIONAL  PY</v>
          </cell>
          <cell r="G7743" t="str">
            <v/>
          </cell>
          <cell r="H7743" t="str">
            <v/>
          </cell>
        </row>
        <row r="7744">
          <cell r="A7744" t="str">
            <v>0061590028</v>
          </cell>
          <cell r="B7744" t="str">
            <v>00615</v>
          </cell>
          <cell r="C7744" t="str">
            <v>90028</v>
          </cell>
          <cell r="D7744">
            <v>40070</v>
          </cell>
          <cell r="E7744" t="str">
            <v>I</v>
          </cell>
          <cell r="F7744" t="str">
            <v>CO - CENTRAL STATE CORRECTIONA</v>
          </cell>
          <cell r="G7744" t="str">
            <v/>
          </cell>
          <cell r="H7744" t="str">
            <v/>
          </cell>
        </row>
        <row r="7745">
          <cell r="A7745" t="str">
            <v>0061590211</v>
          </cell>
          <cell r="B7745" t="str">
            <v>00615</v>
          </cell>
          <cell r="C7745" t="str">
            <v>90211</v>
          </cell>
          <cell r="D7745">
            <v>40070</v>
          </cell>
          <cell r="E7745" t="str">
            <v>I</v>
          </cell>
          <cell r="F7745" t="str">
            <v>CO - IW REHAB BLDG &amp; SURROUND</v>
          </cell>
          <cell r="G7745" t="str">
            <v/>
          </cell>
          <cell r="H7745" t="str">
            <v/>
          </cell>
        </row>
        <row r="7746">
          <cell r="A7746" t="str">
            <v>0061590232</v>
          </cell>
          <cell r="B7746" t="str">
            <v>00615</v>
          </cell>
          <cell r="C7746" t="str">
            <v>90232</v>
          </cell>
          <cell r="D7746">
            <v>40070</v>
          </cell>
          <cell r="E7746" t="str">
            <v>I</v>
          </cell>
          <cell r="F7746" t="str">
            <v>CO - REPLACE WTR TOWER &amp; RISER</v>
          </cell>
          <cell r="G7746" t="str">
            <v/>
          </cell>
          <cell r="H7746" t="str">
            <v/>
          </cell>
        </row>
        <row r="7747">
          <cell r="A7747" t="str">
            <v>0061590251</v>
          </cell>
          <cell r="B7747" t="str">
            <v>00615</v>
          </cell>
          <cell r="C7747" t="str">
            <v>90251</v>
          </cell>
          <cell r="D7747">
            <v>40070</v>
          </cell>
          <cell r="E7747" t="str">
            <v>I</v>
          </cell>
          <cell r="F7747" t="str">
            <v>CO - WESTVILLE WINDOW RENOVATI</v>
          </cell>
          <cell r="G7747" t="str">
            <v/>
          </cell>
          <cell r="H7747" t="str">
            <v/>
          </cell>
        </row>
        <row r="7748">
          <cell r="A7748" t="str">
            <v>0061590262</v>
          </cell>
          <cell r="B7748" t="str">
            <v>00615</v>
          </cell>
          <cell r="C7748" t="str">
            <v>90262</v>
          </cell>
          <cell r="D7748">
            <v>40070</v>
          </cell>
          <cell r="E7748" t="str">
            <v>I</v>
          </cell>
          <cell r="F7748" t="str">
            <v>CO - NEW FACILITIES</v>
          </cell>
          <cell r="G7748" t="str">
            <v/>
          </cell>
          <cell r="H7748" t="str">
            <v/>
          </cell>
        </row>
        <row r="7749">
          <cell r="A7749" t="str">
            <v>0061590268</v>
          </cell>
          <cell r="B7749" t="str">
            <v>00615</v>
          </cell>
          <cell r="C7749" t="str">
            <v>90268</v>
          </cell>
          <cell r="D7749">
            <v>40070</v>
          </cell>
          <cell r="E7749" t="str">
            <v>I</v>
          </cell>
          <cell r="F7749" t="str">
            <v>CO - SF WRC INSTL BASE RADIO S</v>
          </cell>
          <cell r="G7749" t="str">
            <v/>
          </cell>
          <cell r="H7749" t="str">
            <v/>
          </cell>
        </row>
        <row r="7750">
          <cell r="A7750" t="str">
            <v>0061590399</v>
          </cell>
          <cell r="B7750" t="str">
            <v>00615</v>
          </cell>
          <cell r="C7750" t="str">
            <v>90399</v>
          </cell>
          <cell r="D7750">
            <v>40070</v>
          </cell>
          <cell r="E7750" t="str">
            <v>I</v>
          </cell>
          <cell r="F7750" t="str">
            <v>CO - COMMUNITY CORRECTION</v>
          </cell>
          <cell r="G7750" t="str">
            <v/>
          </cell>
          <cell r="H7750" t="str">
            <v/>
          </cell>
        </row>
        <row r="7751">
          <cell r="A7751" t="str">
            <v>0061590433</v>
          </cell>
          <cell r="B7751" t="str">
            <v>00615</v>
          </cell>
          <cell r="C7751" t="str">
            <v>90433</v>
          </cell>
          <cell r="D7751">
            <v>40070</v>
          </cell>
          <cell r="E7751" t="str">
            <v>I</v>
          </cell>
          <cell r="F7751" t="str">
            <v>CO - CLARK COUNTY YOUTH</v>
          </cell>
          <cell r="G7751" t="str">
            <v/>
          </cell>
          <cell r="H7751" t="str">
            <v/>
          </cell>
        </row>
        <row r="7752">
          <cell r="A7752" t="str">
            <v>0061590434</v>
          </cell>
          <cell r="B7752" t="str">
            <v>00615</v>
          </cell>
          <cell r="C7752" t="str">
            <v>90434</v>
          </cell>
          <cell r="D7752">
            <v>40070</v>
          </cell>
          <cell r="E7752" t="str">
            <v>I</v>
          </cell>
          <cell r="F7752" t="str">
            <v>CO - LAKESIDE CORRECTIONAL</v>
          </cell>
          <cell r="G7752" t="str">
            <v/>
          </cell>
          <cell r="H7752" t="str">
            <v/>
          </cell>
        </row>
        <row r="7753">
          <cell r="A7753" t="str">
            <v>0061590435</v>
          </cell>
          <cell r="B7753" t="str">
            <v>00615</v>
          </cell>
          <cell r="C7753" t="str">
            <v>90435</v>
          </cell>
          <cell r="D7753">
            <v>40070</v>
          </cell>
          <cell r="E7753" t="str">
            <v>I</v>
          </cell>
          <cell r="F7753" t="str">
            <v>CO - MEDICAL SERVICE PAYMENTS</v>
          </cell>
          <cell r="G7753" t="str">
            <v/>
          </cell>
          <cell r="H7753" t="str">
            <v/>
          </cell>
        </row>
        <row r="7754">
          <cell r="A7754" t="str">
            <v>0061590437</v>
          </cell>
          <cell r="B7754" t="str">
            <v>00615</v>
          </cell>
          <cell r="C7754" t="str">
            <v>90437</v>
          </cell>
          <cell r="D7754">
            <v>40070</v>
          </cell>
          <cell r="E7754" t="str">
            <v>I</v>
          </cell>
          <cell r="F7754" t="str">
            <v>CO - MEDARYVILLE YOUTH</v>
          </cell>
          <cell r="G7754" t="str">
            <v/>
          </cell>
          <cell r="H7754" t="str">
            <v/>
          </cell>
        </row>
        <row r="7755">
          <cell r="A7755" t="str">
            <v>0061590440</v>
          </cell>
          <cell r="B7755" t="str">
            <v>00615</v>
          </cell>
          <cell r="C7755" t="str">
            <v>90440</v>
          </cell>
          <cell r="D7755">
            <v>40070</v>
          </cell>
          <cell r="E7755" t="str">
            <v>I</v>
          </cell>
          <cell r="F7755" t="str">
            <v>CO - RICHMOND CORRECTIONAL</v>
          </cell>
          <cell r="G7755" t="str">
            <v/>
          </cell>
          <cell r="H7755" t="str">
            <v/>
          </cell>
        </row>
        <row r="7756">
          <cell r="A7756" t="str">
            <v>0061590442</v>
          </cell>
          <cell r="B7756" t="str">
            <v>00615</v>
          </cell>
          <cell r="C7756" t="str">
            <v>90442</v>
          </cell>
          <cell r="D7756">
            <v>40070</v>
          </cell>
          <cell r="E7756" t="str">
            <v>I</v>
          </cell>
          <cell r="F7756" t="str">
            <v>CO - ATTERBURY CAMP FOR WOMEN</v>
          </cell>
          <cell r="G7756" t="str">
            <v/>
          </cell>
          <cell r="H7756" t="str">
            <v/>
          </cell>
        </row>
        <row r="7757">
          <cell r="A7757" t="str">
            <v>0061590444</v>
          </cell>
          <cell r="B7757" t="str">
            <v>00615</v>
          </cell>
          <cell r="C7757" t="str">
            <v>90444</v>
          </cell>
          <cell r="D7757">
            <v>40070</v>
          </cell>
          <cell r="E7757" t="str">
            <v>I</v>
          </cell>
          <cell r="F7757" t="str">
            <v>CO - CENTRAL STATE CORRECTIONA</v>
          </cell>
          <cell r="G7757" t="str">
            <v/>
          </cell>
          <cell r="H7757" t="str">
            <v/>
          </cell>
        </row>
        <row r="7758">
          <cell r="A7758" t="str">
            <v>0061590446</v>
          </cell>
          <cell r="B7758" t="str">
            <v>00615</v>
          </cell>
          <cell r="C7758" t="str">
            <v>90446</v>
          </cell>
          <cell r="D7758">
            <v>40070</v>
          </cell>
          <cell r="E7758" t="str">
            <v>I</v>
          </cell>
          <cell r="F7758" t="str">
            <v>CO - MADISON STATE CORRECTIONA</v>
          </cell>
          <cell r="G7758" t="str">
            <v/>
          </cell>
          <cell r="H7758" t="str">
            <v/>
          </cell>
        </row>
        <row r="7759">
          <cell r="A7759" t="str">
            <v>0061590449</v>
          </cell>
          <cell r="B7759" t="str">
            <v>00615</v>
          </cell>
          <cell r="C7759" t="str">
            <v>90449</v>
          </cell>
          <cell r="D7759">
            <v>40070</v>
          </cell>
          <cell r="E7759" t="str">
            <v>I</v>
          </cell>
          <cell r="F7759" t="str">
            <v>CO - FT WAYNE ST MED SVC PAYME</v>
          </cell>
          <cell r="G7759" t="str">
            <v/>
          </cell>
          <cell r="H7759" t="str">
            <v/>
          </cell>
        </row>
        <row r="7760">
          <cell r="A7760" t="str">
            <v>0061590451</v>
          </cell>
          <cell r="B7760" t="str">
            <v>00615</v>
          </cell>
          <cell r="C7760" t="str">
            <v>90451</v>
          </cell>
          <cell r="D7760">
            <v>40070</v>
          </cell>
          <cell r="E7760" t="str">
            <v>I</v>
          </cell>
          <cell r="F7760" t="str">
            <v>CO - MEDICAL SERVICE PAYMENTS</v>
          </cell>
          <cell r="G7760" t="str">
            <v/>
          </cell>
          <cell r="H7760" t="str">
            <v/>
          </cell>
        </row>
        <row r="7761">
          <cell r="A7761" t="str">
            <v>0061590452</v>
          </cell>
          <cell r="B7761" t="str">
            <v>00615</v>
          </cell>
          <cell r="C7761" t="str">
            <v>90452</v>
          </cell>
          <cell r="D7761">
            <v>40070</v>
          </cell>
          <cell r="E7761" t="str">
            <v>I</v>
          </cell>
          <cell r="F7761" t="str">
            <v>CO - SOUTH BEND MED SVC PAYMEN</v>
          </cell>
          <cell r="G7761" t="str">
            <v/>
          </cell>
          <cell r="H7761" t="str">
            <v/>
          </cell>
        </row>
        <row r="7762">
          <cell r="A7762" t="str">
            <v>0061590455</v>
          </cell>
          <cell r="B7762" t="str">
            <v>00615</v>
          </cell>
          <cell r="C7762" t="str">
            <v>90455</v>
          </cell>
          <cell r="D7762">
            <v>40070</v>
          </cell>
          <cell r="E7762" t="str">
            <v>I</v>
          </cell>
          <cell r="F7762" t="str">
            <v>CO - JOHNSON COUNTY CORRECTION</v>
          </cell>
          <cell r="G7762" t="str">
            <v/>
          </cell>
          <cell r="H7762" t="str">
            <v/>
          </cell>
        </row>
        <row r="7763">
          <cell r="A7763" t="str">
            <v>0061590603</v>
          </cell>
          <cell r="B7763" t="str">
            <v>00615</v>
          </cell>
          <cell r="C7763" t="str">
            <v>90603</v>
          </cell>
          <cell r="D7763">
            <v>40070</v>
          </cell>
          <cell r="E7763" t="str">
            <v>I</v>
          </cell>
          <cell r="F7763" t="str">
            <v>CO - JUVENILE ALTERNATIVES PRO</v>
          </cell>
          <cell r="G7763" t="str">
            <v/>
          </cell>
          <cell r="H7763" t="str">
            <v/>
          </cell>
        </row>
        <row r="7764">
          <cell r="A7764" t="str">
            <v>0061590631</v>
          </cell>
          <cell r="B7764" t="str">
            <v>00615</v>
          </cell>
          <cell r="C7764" t="str">
            <v>90631</v>
          </cell>
          <cell r="D7764">
            <v>40070</v>
          </cell>
          <cell r="E7764" t="str">
            <v>I</v>
          </cell>
          <cell r="F7764" t="str">
            <v>CO - PREVENTIVE MAINTENANCE</v>
          </cell>
          <cell r="G7764" t="str">
            <v/>
          </cell>
          <cell r="H7764" t="str">
            <v/>
          </cell>
        </row>
        <row r="7765">
          <cell r="A7765" t="str">
            <v>0061590643</v>
          </cell>
          <cell r="B7765" t="str">
            <v>00615</v>
          </cell>
          <cell r="C7765" t="str">
            <v>90643</v>
          </cell>
          <cell r="D7765">
            <v>40070</v>
          </cell>
          <cell r="E7765" t="str">
            <v>I</v>
          </cell>
          <cell r="F7765" t="str">
            <v>CO - PREVENTIVE MAINTENANCE</v>
          </cell>
          <cell r="G7765" t="str">
            <v/>
          </cell>
          <cell r="H7765" t="str">
            <v/>
          </cell>
        </row>
        <row r="7766">
          <cell r="A7766" t="str">
            <v>0061590656</v>
          </cell>
          <cell r="B7766" t="str">
            <v>00615</v>
          </cell>
          <cell r="C7766" t="str">
            <v>90656</v>
          </cell>
          <cell r="D7766">
            <v>40070</v>
          </cell>
          <cell r="E7766" t="str">
            <v>I</v>
          </cell>
          <cell r="F7766" t="str">
            <v>CO - NEW FACILITY-PLANNING &amp; A</v>
          </cell>
          <cell r="G7766" t="str">
            <v/>
          </cell>
          <cell r="H7766" t="str">
            <v/>
          </cell>
        </row>
        <row r="7767">
          <cell r="A7767" t="str">
            <v>0061590657</v>
          </cell>
          <cell r="B7767" t="str">
            <v>00615</v>
          </cell>
          <cell r="C7767" t="str">
            <v>90657</v>
          </cell>
          <cell r="D7767">
            <v>40070</v>
          </cell>
          <cell r="E7767" t="str">
            <v>I</v>
          </cell>
          <cell r="F7767" t="str">
            <v>CO - SUMMIT FARM PARKING AREA</v>
          </cell>
          <cell r="G7767" t="str">
            <v/>
          </cell>
          <cell r="H7767" t="str">
            <v/>
          </cell>
        </row>
        <row r="7768">
          <cell r="A7768" t="str">
            <v>0061590659</v>
          </cell>
          <cell r="B7768" t="str">
            <v>00615</v>
          </cell>
          <cell r="C7768" t="str">
            <v>90659</v>
          </cell>
          <cell r="D7768">
            <v>40070</v>
          </cell>
          <cell r="E7768" t="str">
            <v>I</v>
          </cell>
          <cell r="F7768" t="str">
            <v>CO - NEW HOUSING UNIT</v>
          </cell>
          <cell r="G7768" t="str">
            <v/>
          </cell>
          <cell r="H7768" t="str">
            <v/>
          </cell>
        </row>
        <row r="7769">
          <cell r="A7769" t="str">
            <v>0061590660</v>
          </cell>
          <cell r="B7769" t="str">
            <v>00615</v>
          </cell>
          <cell r="C7769" t="str">
            <v>90660</v>
          </cell>
          <cell r="D7769">
            <v>40070</v>
          </cell>
          <cell r="E7769" t="str">
            <v>I</v>
          </cell>
          <cell r="F7769" t="str">
            <v>CO - WATER WELL-SUMMIT FARM</v>
          </cell>
          <cell r="G7769" t="str">
            <v/>
          </cell>
          <cell r="H7769" t="str">
            <v/>
          </cell>
        </row>
        <row r="7770">
          <cell r="A7770" t="str">
            <v>0061590673</v>
          </cell>
          <cell r="B7770" t="str">
            <v>00615</v>
          </cell>
          <cell r="C7770" t="str">
            <v>90673</v>
          </cell>
          <cell r="D7770">
            <v>40070</v>
          </cell>
          <cell r="E7770" t="str">
            <v>I</v>
          </cell>
          <cell r="F7770" t="str">
            <v>CO - REMODEL SB WORK RELEASE I</v>
          </cell>
          <cell r="G7770" t="str">
            <v/>
          </cell>
          <cell r="H7770" t="str">
            <v/>
          </cell>
        </row>
        <row r="7771">
          <cell r="A7771" t="str">
            <v>0061590707</v>
          </cell>
          <cell r="B7771" t="str">
            <v>00615</v>
          </cell>
          <cell r="C7771" t="str">
            <v>90707</v>
          </cell>
          <cell r="D7771">
            <v>40070</v>
          </cell>
          <cell r="E7771" t="str">
            <v>I</v>
          </cell>
          <cell r="F7771" t="str">
            <v>CO - RECREATION BLDG ADD PHASE</v>
          </cell>
          <cell r="G7771" t="str">
            <v/>
          </cell>
          <cell r="H7771" t="str">
            <v/>
          </cell>
        </row>
        <row r="7772">
          <cell r="A7772" t="str">
            <v>0061590729</v>
          </cell>
          <cell r="B7772" t="str">
            <v>00615</v>
          </cell>
          <cell r="C7772" t="str">
            <v>90729</v>
          </cell>
          <cell r="D7772">
            <v>40070</v>
          </cell>
          <cell r="E7772" t="str">
            <v>I</v>
          </cell>
          <cell r="F7772" t="str">
            <v>CO - BLDG EXPANSION-SUMMIT WRC</v>
          </cell>
          <cell r="G7772" t="str">
            <v/>
          </cell>
          <cell r="H7772" t="str">
            <v/>
          </cell>
        </row>
        <row r="7773">
          <cell r="A7773" t="str">
            <v>0061590734</v>
          </cell>
          <cell r="B7773" t="str">
            <v>00615</v>
          </cell>
          <cell r="C7773" t="str">
            <v>90734</v>
          </cell>
          <cell r="D7773">
            <v>40070</v>
          </cell>
          <cell r="E7773" t="str">
            <v>I</v>
          </cell>
          <cell r="F7773" t="str">
            <v>CO - ELECTRICAL PROJECT-SUMMIT</v>
          </cell>
          <cell r="G7773" t="str">
            <v/>
          </cell>
          <cell r="H7773" t="str">
            <v/>
          </cell>
        </row>
        <row r="7774">
          <cell r="A7774" t="str">
            <v>0061590738</v>
          </cell>
          <cell r="B7774" t="str">
            <v>00615</v>
          </cell>
          <cell r="C7774" t="str">
            <v>90738</v>
          </cell>
          <cell r="D7774">
            <v>40070</v>
          </cell>
          <cell r="E7774" t="str">
            <v>I</v>
          </cell>
          <cell r="F7774" t="str">
            <v>CO - ADD TO DORMITORY-CLARK CT</v>
          </cell>
          <cell r="G7774" t="str">
            <v/>
          </cell>
          <cell r="H7774" t="str">
            <v/>
          </cell>
        </row>
        <row r="7775">
          <cell r="A7775" t="str">
            <v>0061590739</v>
          </cell>
          <cell r="B7775" t="str">
            <v>00615</v>
          </cell>
          <cell r="C7775" t="str">
            <v>90739</v>
          </cell>
          <cell r="D7775">
            <v>40070</v>
          </cell>
          <cell r="E7775" t="str">
            <v>I</v>
          </cell>
          <cell r="F7775" t="str">
            <v>CO - WASTE TREATMENT PLANT CLA</v>
          </cell>
          <cell r="G7775" t="str">
            <v/>
          </cell>
          <cell r="H7775" t="str">
            <v/>
          </cell>
        </row>
        <row r="7776">
          <cell r="A7776" t="str">
            <v>0061590747</v>
          </cell>
          <cell r="B7776" t="str">
            <v>00615</v>
          </cell>
          <cell r="C7776" t="str">
            <v>90747</v>
          </cell>
          <cell r="D7776">
            <v>40070</v>
          </cell>
          <cell r="E7776" t="str">
            <v>I</v>
          </cell>
          <cell r="F7776" t="str">
            <v>CO - ASBESTOS ABATEMENT CENTRA</v>
          </cell>
          <cell r="G7776" t="str">
            <v/>
          </cell>
          <cell r="H7776" t="str">
            <v/>
          </cell>
        </row>
        <row r="7777">
          <cell r="A7777" t="str">
            <v>0061590748</v>
          </cell>
          <cell r="B7777" t="str">
            <v>00615</v>
          </cell>
          <cell r="C7777" t="str">
            <v>90748</v>
          </cell>
          <cell r="D7777">
            <v>40070</v>
          </cell>
          <cell r="E7777" t="str">
            <v>I</v>
          </cell>
          <cell r="F7777" t="str">
            <v>CO - DORMITORY ROOF MEDARYVILL</v>
          </cell>
          <cell r="G7777" t="str">
            <v/>
          </cell>
          <cell r="H7777" t="str">
            <v/>
          </cell>
        </row>
        <row r="7778">
          <cell r="A7778" t="str">
            <v>0061590749</v>
          </cell>
          <cell r="B7778" t="str">
            <v>00615</v>
          </cell>
          <cell r="C7778" t="str">
            <v>90749</v>
          </cell>
          <cell r="D7778">
            <v>40070</v>
          </cell>
          <cell r="E7778" t="str">
            <v>I</v>
          </cell>
          <cell r="F7778" t="str">
            <v>CO - HOOD FIRE SUPPRESSION SYS</v>
          </cell>
          <cell r="G7778" t="str">
            <v/>
          </cell>
          <cell r="H7778" t="str">
            <v/>
          </cell>
        </row>
        <row r="7779">
          <cell r="A7779" t="str">
            <v>0061590759</v>
          </cell>
          <cell r="B7779" t="str">
            <v>00615</v>
          </cell>
          <cell r="C7779" t="str">
            <v>90759</v>
          </cell>
          <cell r="D7779">
            <v>40070</v>
          </cell>
          <cell r="E7779" t="str">
            <v>I</v>
          </cell>
          <cell r="F7779" t="str">
            <v>CO - RELOCATE CONTROL CENTER W</v>
          </cell>
          <cell r="G7779" t="str">
            <v/>
          </cell>
          <cell r="H7779" t="str">
            <v/>
          </cell>
        </row>
        <row r="7780">
          <cell r="A7780" t="str">
            <v>0061590760</v>
          </cell>
          <cell r="B7780" t="str">
            <v>00615</v>
          </cell>
          <cell r="C7780" t="str">
            <v>90760</v>
          </cell>
          <cell r="D7780">
            <v>40070</v>
          </cell>
          <cell r="E7780" t="str">
            <v>I</v>
          </cell>
          <cell r="F7780" t="str">
            <v>CO - EMERGENCY LIGHTS SUMMIT F</v>
          </cell>
          <cell r="G7780" t="str">
            <v/>
          </cell>
          <cell r="H7780" t="str">
            <v/>
          </cell>
        </row>
        <row r="7781">
          <cell r="A7781" t="str">
            <v>0061590767</v>
          </cell>
          <cell r="B7781" t="str">
            <v>00615</v>
          </cell>
          <cell r="C7781" t="str">
            <v>90767</v>
          </cell>
          <cell r="D7781">
            <v>40070</v>
          </cell>
          <cell r="E7781" t="str">
            <v>I</v>
          </cell>
          <cell r="F7781" t="str">
            <v>CO - SEPTIC SYSTEM SUMMIT FARM</v>
          </cell>
          <cell r="G7781" t="str">
            <v/>
          </cell>
          <cell r="H7781" t="str">
            <v/>
          </cell>
        </row>
        <row r="7782">
          <cell r="A7782" t="str">
            <v>0061590768</v>
          </cell>
          <cell r="B7782" t="str">
            <v>00615</v>
          </cell>
          <cell r="C7782" t="str">
            <v>90768</v>
          </cell>
          <cell r="D7782">
            <v>40070</v>
          </cell>
          <cell r="E7782" t="str">
            <v>I</v>
          </cell>
          <cell r="F7782" t="str">
            <v>CO - STORAGE &amp; GARAGE FACILITY</v>
          </cell>
          <cell r="G7782" t="str">
            <v/>
          </cell>
          <cell r="H7782" t="str">
            <v/>
          </cell>
        </row>
        <row r="7783">
          <cell r="A7783" t="str">
            <v>0061590769</v>
          </cell>
          <cell r="B7783" t="str">
            <v>00615</v>
          </cell>
          <cell r="C7783" t="str">
            <v>90769</v>
          </cell>
          <cell r="D7783">
            <v>40070</v>
          </cell>
          <cell r="E7783" t="str">
            <v>I</v>
          </cell>
          <cell r="F7783" t="str">
            <v>CO - BATHROOM/EXHAUST FAN WEST</v>
          </cell>
          <cell r="G7783" t="str">
            <v/>
          </cell>
          <cell r="H7783" t="str">
            <v/>
          </cell>
        </row>
        <row r="7784">
          <cell r="A7784" t="str">
            <v>0061590771</v>
          </cell>
          <cell r="B7784" t="str">
            <v>00615</v>
          </cell>
          <cell r="C7784" t="str">
            <v>90771</v>
          </cell>
          <cell r="D7784">
            <v>40070</v>
          </cell>
          <cell r="E7784" t="str">
            <v>I</v>
          </cell>
          <cell r="F7784" t="str">
            <v>CO - SOUTH BEND WORK RELEASE C</v>
          </cell>
          <cell r="G7784" t="str">
            <v/>
          </cell>
          <cell r="H7784" t="str">
            <v/>
          </cell>
        </row>
        <row r="7785">
          <cell r="A7785" t="str">
            <v>0061590779</v>
          </cell>
          <cell r="B7785" t="str">
            <v>00615</v>
          </cell>
          <cell r="C7785" t="str">
            <v>90779</v>
          </cell>
          <cell r="D7785">
            <v>40070</v>
          </cell>
          <cell r="E7785" t="str">
            <v>I</v>
          </cell>
          <cell r="F7785" t="str">
            <v>CO - INSTALL AIR CONDITIONER-A</v>
          </cell>
          <cell r="G7785" t="str">
            <v/>
          </cell>
          <cell r="H7785" t="str">
            <v/>
          </cell>
        </row>
        <row r="7786">
          <cell r="A7786" t="str">
            <v>0061590781</v>
          </cell>
          <cell r="B7786" t="str">
            <v>00615</v>
          </cell>
          <cell r="C7786" t="str">
            <v>90781</v>
          </cell>
          <cell r="D7786">
            <v>40070</v>
          </cell>
          <cell r="E7786" t="str">
            <v>I</v>
          </cell>
          <cell r="F7786" t="str">
            <v>CO - REPLACE WINDOWS WOMEN WK</v>
          </cell>
          <cell r="G7786" t="str">
            <v/>
          </cell>
          <cell r="H7786" t="str">
            <v/>
          </cell>
        </row>
        <row r="7787">
          <cell r="A7787" t="str">
            <v>0061590782</v>
          </cell>
          <cell r="B7787" t="str">
            <v>00615</v>
          </cell>
          <cell r="C7787" t="str">
            <v>90782</v>
          </cell>
          <cell r="D7787">
            <v>40070</v>
          </cell>
          <cell r="E7787" t="str">
            <v>I</v>
          </cell>
          <cell r="F7787" t="str">
            <v>CO - PAVE PARKING LOT SOUTH BE</v>
          </cell>
          <cell r="G7787" t="str">
            <v/>
          </cell>
          <cell r="H7787" t="str">
            <v/>
          </cell>
        </row>
        <row r="7788">
          <cell r="A7788" t="str">
            <v>0061590786</v>
          </cell>
          <cell r="B7788" t="str">
            <v>00615</v>
          </cell>
          <cell r="C7788" t="str">
            <v>90786</v>
          </cell>
          <cell r="D7788">
            <v>40070</v>
          </cell>
          <cell r="E7788" t="str">
            <v>I</v>
          </cell>
          <cell r="F7788" t="str">
            <v>CO - RENOVATE MADISON DORM</v>
          </cell>
          <cell r="G7788" t="str">
            <v/>
          </cell>
          <cell r="H7788" t="str">
            <v/>
          </cell>
        </row>
        <row r="7789">
          <cell r="A7789" t="str">
            <v>0061590799</v>
          </cell>
          <cell r="B7789" t="str">
            <v>00615</v>
          </cell>
          <cell r="C7789" t="str">
            <v>90799</v>
          </cell>
          <cell r="D7789">
            <v>40070</v>
          </cell>
          <cell r="E7789" t="str">
            <v>I</v>
          </cell>
          <cell r="F7789" t="str">
            <v>CO - WESTVILLE CLOSED CIRCUIT</v>
          </cell>
          <cell r="G7789" t="str">
            <v/>
          </cell>
          <cell r="H7789" t="str">
            <v/>
          </cell>
        </row>
        <row r="7790">
          <cell r="A7790" t="str">
            <v>0061590814</v>
          </cell>
          <cell r="B7790" t="str">
            <v>00615</v>
          </cell>
          <cell r="C7790" t="str">
            <v>90814</v>
          </cell>
          <cell r="D7790">
            <v>40070</v>
          </cell>
          <cell r="E7790" t="str">
            <v>I</v>
          </cell>
          <cell r="F7790" t="str">
            <v>CO - ASBESTOS ABATEMENT S.BEND</v>
          </cell>
          <cell r="G7790" t="str">
            <v/>
          </cell>
          <cell r="H7790" t="str">
            <v/>
          </cell>
        </row>
        <row r="7791">
          <cell r="A7791" t="str">
            <v>0061590819</v>
          </cell>
          <cell r="B7791" t="str">
            <v>00615</v>
          </cell>
          <cell r="C7791" t="str">
            <v>90819</v>
          </cell>
          <cell r="D7791">
            <v>40070</v>
          </cell>
          <cell r="E7791" t="str">
            <v>I</v>
          </cell>
          <cell r="F7791" t="str">
            <v>CO - SEWER SYSTEM, BLOOMINGTON</v>
          </cell>
          <cell r="G7791" t="str">
            <v/>
          </cell>
          <cell r="H7791" t="str">
            <v/>
          </cell>
        </row>
        <row r="7792">
          <cell r="A7792" t="str">
            <v>0061590821</v>
          </cell>
          <cell r="B7792" t="str">
            <v>00615</v>
          </cell>
          <cell r="C7792" t="str">
            <v>90821</v>
          </cell>
          <cell r="D7792">
            <v>40070</v>
          </cell>
          <cell r="E7792" t="str">
            <v>I</v>
          </cell>
          <cell r="F7792" t="str">
            <v>CO - NEW MAX SECURITY PRISON A</v>
          </cell>
          <cell r="G7792" t="str">
            <v/>
          </cell>
          <cell r="H7792" t="str">
            <v/>
          </cell>
        </row>
        <row r="7793">
          <cell r="A7793" t="str">
            <v>0061590834</v>
          </cell>
          <cell r="B7793" t="str">
            <v>00615</v>
          </cell>
          <cell r="C7793" t="str">
            <v>90834</v>
          </cell>
          <cell r="D7793">
            <v>40070</v>
          </cell>
          <cell r="E7793" t="str">
            <v>I</v>
          </cell>
          <cell r="F7793" t="str">
            <v>CO - ATTERBURY RENOVATION</v>
          </cell>
          <cell r="G7793" t="str">
            <v/>
          </cell>
          <cell r="H7793" t="str">
            <v/>
          </cell>
        </row>
        <row r="7794">
          <cell r="A7794" t="str">
            <v>0061590835</v>
          </cell>
          <cell r="B7794" t="str">
            <v>00615</v>
          </cell>
          <cell r="C7794" t="str">
            <v>90835</v>
          </cell>
          <cell r="D7794">
            <v>40070</v>
          </cell>
          <cell r="E7794" t="str">
            <v>I</v>
          </cell>
          <cell r="F7794" t="str">
            <v>CO - ADD DINING ROOM</v>
          </cell>
          <cell r="G7794" t="str">
            <v/>
          </cell>
          <cell r="H7794" t="str">
            <v/>
          </cell>
        </row>
        <row r="7795">
          <cell r="A7795" t="str">
            <v>0061590845</v>
          </cell>
          <cell r="B7795" t="str">
            <v>00615</v>
          </cell>
          <cell r="C7795" t="str">
            <v>90845</v>
          </cell>
          <cell r="D7795">
            <v>40070</v>
          </cell>
          <cell r="E7795" t="str">
            <v>I</v>
          </cell>
          <cell r="F7795" t="str">
            <v>CO - WESTVILLE TRANSITION UNIT</v>
          </cell>
          <cell r="G7795" t="str">
            <v/>
          </cell>
          <cell r="H7795" t="str">
            <v/>
          </cell>
        </row>
        <row r="7796">
          <cell r="A7796" t="str">
            <v>0061590846</v>
          </cell>
          <cell r="B7796" t="str">
            <v>00615</v>
          </cell>
          <cell r="C7796" t="str">
            <v>90846</v>
          </cell>
          <cell r="D7796">
            <v>40070</v>
          </cell>
          <cell r="E7796" t="str">
            <v>I</v>
          </cell>
          <cell r="F7796" t="str">
            <v>CO - ELEVATOR REHAB INDPLS WMN</v>
          </cell>
          <cell r="G7796" t="str">
            <v/>
          </cell>
          <cell r="H7796" t="str">
            <v/>
          </cell>
        </row>
        <row r="7797">
          <cell r="A7797" t="str">
            <v>0061590848</v>
          </cell>
          <cell r="B7797" t="str">
            <v>00615</v>
          </cell>
          <cell r="C7797" t="str">
            <v>90848</v>
          </cell>
          <cell r="D7797">
            <v>40070</v>
          </cell>
          <cell r="E7797" t="str">
            <v>I</v>
          </cell>
          <cell r="F7797" t="str">
            <v>CO - KIT RENOV STOR ADD CHAIN</v>
          </cell>
          <cell r="G7797" t="str">
            <v/>
          </cell>
          <cell r="H7797" t="str">
            <v/>
          </cell>
        </row>
        <row r="7798">
          <cell r="A7798" t="str">
            <v>0061590852</v>
          </cell>
          <cell r="B7798" t="str">
            <v>00615</v>
          </cell>
          <cell r="C7798" t="str">
            <v>90852</v>
          </cell>
          <cell r="D7798">
            <v>40070</v>
          </cell>
          <cell r="E7798" t="str">
            <v>I</v>
          </cell>
          <cell r="F7798" t="str">
            <v>CO - SF STORAGE BUILDING</v>
          </cell>
          <cell r="G7798" t="str">
            <v/>
          </cell>
          <cell r="H7798" t="str">
            <v/>
          </cell>
        </row>
        <row r="7799">
          <cell r="A7799" t="str">
            <v>0061590854</v>
          </cell>
          <cell r="B7799" t="str">
            <v>00615</v>
          </cell>
          <cell r="C7799" t="str">
            <v>90854</v>
          </cell>
          <cell r="D7799">
            <v>40070</v>
          </cell>
          <cell r="E7799" t="str">
            <v>I</v>
          </cell>
          <cell r="F7799" t="str">
            <v>CO - ELECTRICAL SYSTEM RENOVAT</v>
          </cell>
          <cell r="G7799" t="str">
            <v/>
          </cell>
          <cell r="H7799" t="str">
            <v/>
          </cell>
        </row>
        <row r="7800">
          <cell r="A7800" t="str">
            <v>0061590857</v>
          </cell>
          <cell r="B7800" t="str">
            <v>00615</v>
          </cell>
          <cell r="C7800" t="str">
            <v>90857</v>
          </cell>
          <cell r="D7800">
            <v>40070</v>
          </cell>
          <cell r="E7800" t="str">
            <v>I</v>
          </cell>
          <cell r="F7800" t="str">
            <v>CO - SF REPLACE FIRE ALARM/SMO</v>
          </cell>
          <cell r="G7800" t="str">
            <v/>
          </cell>
          <cell r="H7800" t="str">
            <v/>
          </cell>
        </row>
        <row r="7801">
          <cell r="A7801" t="str">
            <v>0061590872</v>
          </cell>
          <cell r="B7801" t="str">
            <v>00615</v>
          </cell>
          <cell r="C7801" t="str">
            <v>90872</v>
          </cell>
          <cell r="D7801">
            <v>40070</v>
          </cell>
          <cell r="E7801" t="str">
            <v>I</v>
          </cell>
          <cell r="F7801" t="str">
            <v>CO - RENOV MCV TO MEET FIRE SA</v>
          </cell>
          <cell r="G7801" t="str">
            <v/>
          </cell>
          <cell r="H7801" t="str">
            <v/>
          </cell>
        </row>
        <row r="7802">
          <cell r="A7802" t="str">
            <v>0061590877</v>
          </cell>
          <cell r="B7802" t="str">
            <v>00615</v>
          </cell>
          <cell r="C7802" t="str">
            <v>90877</v>
          </cell>
          <cell r="D7802">
            <v>40070</v>
          </cell>
          <cell r="E7802" t="str">
            <v>I</v>
          </cell>
          <cell r="F7802" t="str">
            <v>CO - SB REMOVALFUEL OIL TANK</v>
          </cell>
          <cell r="G7802" t="str">
            <v/>
          </cell>
          <cell r="H7802" t="str">
            <v/>
          </cell>
        </row>
        <row r="7803">
          <cell r="A7803" t="str">
            <v>0061590879</v>
          </cell>
          <cell r="B7803" t="str">
            <v>00615</v>
          </cell>
          <cell r="C7803" t="str">
            <v>90879</v>
          </cell>
          <cell r="D7803">
            <v>40070</v>
          </cell>
          <cell r="E7803" t="str">
            <v>I</v>
          </cell>
          <cell r="F7803" t="str">
            <v>CO - REVAMP VENTILATION SYSTEM</v>
          </cell>
          <cell r="G7803" t="str">
            <v/>
          </cell>
          <cell r="H7803" t="str">
            <v/>
          </cell>
        </row>
        <row r="7804">
          <cell r="A7804" t="str">
            <v>0061590880</v>
          </cell>
          <cell r="B7804" t="str">
            <v>00615</v>
          </cell>
          <cell r="C7804" t="str">
            <v>90880</v>
          </cell>
          <cell r="D7804">
            <v>40070</v>
          </cell>
          <cell r="E7804" t="str">
            <v>I</v>
          </cell>
          <cell r="F7804" t="str">
            <v>CO - REVAMP CNTRL RM ENT/PASS</v>
          </cell>
          <cell r="G7804" t="str">
            <v/>
          </cell>
          <cell r="H7804" t="str">
            <v/>
          </cell>
        </row>
        <row r="7805">
          <cell r="A7805" t="str">
            <v>0061590881</v>
          </cell>
          <cell r="B7805" t="str">
            <v>00615</v>
          </cell>
          <cell r="C7805" t="str">
            <v>90881</v>
          </cell>
          <cell r="D7805">
            <v>40070</v>
          </cell>
          <cell r="E7805" t="str">
            <v>I</v>
          </cell>
          <cell r="F7805" t="str">
            <v>CO - REPLACE EXIST LOCKWOOD LO</v>
          </cell>
          <cell r="G7805" t="str">
            <v/>
          </cell>
          <cell r="H7805" t="str">
            <v/>
          </cell>
        </row>
        <row r="7806">
          <cell r="A7806" t="str">
            <v>0061590884</v>
          </cell>
          <cell r="B7806" t="str">
            <v>00615</v>
          </cell>
          <cell r="C7806" t="str">
            <v>90884</v>
          </cell>
          <cell r="D7806">
            <v>40070</v>
          </cell>
          <cell r="E7806" t="str">
            <v>I</v>
          </cell>
          <cell r="F7806" t="str">
            <v>CO - VENTILATE BASEMENT WING</v>
          </cell>
          <cell r="G7806" t="str">
            <v/>
          </cell>
          <cell r="H7806" t="str">
            <v/>
          </cell>
        </row>
        <row r="7807">
          <cell r="A7807" t="str">
            <v>0061590908</v>
          </cell>
          <cell r="B7807" t="str">
            <v>00615</v>
          </cell>
          <cell r="C7807" t="str">
            <v>90908</v>
          </cell>
          <cell r="D7807">
            <v>40070</v>
          </cell>
          <cell r="E7807" t="str">
            <v>I</v>
          </cell>
          <cell r="F7807" t="str">
            <v>CO - SB-REPLACE WINDOWS</v>
          </cell>
          <cell r="G7807" t="str">
            <v/>
          </cell>
          <cell r="H7807" t="str">
            <v/>
          </cell>
        </row>
        <row r="7808">
          <cell r="A7808" t="str">
            <v>0061590909</v>
          </cell>
          <cell r="B7808" t="str">
            <v>00615</v>
          </cell>
          <cell r="C7808" t="str">
            <v>90909</v>
          </cell>
          <cell r="D7808">
            <v>40070</v>
          </cell>
          <cell r="E7808" t="str">
            <v>I</v>
          </cell>
          <cell r="F7808" t="str">
            <v>CO - IW-WATER HEATER</v>
          </cell>
          <cell r="G7808" t="str">
            <v/>
          </cell>
          <cell r="H7808" t="str">
            <v/>
          </cell>
        </row>
        <row r="7809">
          <cell r="A7809" t="str">
            <v>0061590910</v>
          </cell>
          <cell r="B7809" t="str">
            <v>00615</v>
          </cell>
          <cell r="C7809" t="str">
            <v>90910</v>
          </cell>
          <cell r="D7809">
            <v>40070</v>
          </cell>
          <cell r="E7809" t="str">
            <v>I</v>
          </cell>
          <cell r="F7809" t="str">
            <v>CO - MADARYVILLE ROOF</v>
          </cell>
          <cell r="G7809" t="str">
            <v/>
          </cell>
          <cell r="H7809" t="str">
            <v/>
          </cell>
        </row>
        <row r="7810">
          <cell r="A7810" t="str">
            <v>0061590915</v>
          </cell>
          <cell r="B7810" t="str">
            <v>00615</v>
          </cell>
          <cell r="C7810" t="str">
            <v>90915</v>
          </cell>
          <cell r="D7810">
            <v>40070</v>
          </cell>
          <cell r="E7810" t="str">
            <v>I</v>
          </cell>
          <cell r="F7810" t="str">
            <v>CO - IM-SEWER PROJECT</v>
          </cell>
          <cell r="G7810" t="str">
            <v/>
          </cell>
          <cell r="H7810" t="str">
            <v/>
          </cell>
        </row>
        <row r="7811">
          <cell r="A7811" t="str">
            <v>0061590919</v>
          </cell>
          <cell r="B7811" t="str">
            <v>00615</v>
          </cell>
          <cell r="C7811" t="str">
            <v>90919</v>
          </cell>
          <cell r="D7811">
            <v>40070</v>
          </cell>
          <cell r="E7811" t="str">
            <v>I</v>
          </cell>
          <cell r="F7811" t="str">
            <v>CO - ELECTRICAL UPGRADE OF FAC</v>
          </cell>
          <cell r="G7811" t="str">
            <v/>
          </cell>
          <cell r="H7811" t="str">
            <v/>
          </cell>
        </row>
        <row r="7812">
          <cell r="A7812" t="str">
            <v>0061590973</v>
          </cell>
          <cell r="B7812" t="str">
            <v>00615</v>
          </cell>
          <cell r="C7812" t="str">
            <v>90973</v>
          </cell>
          <cell r="D7812">
            <v>40070</v>
          </cell>
          <cell r="E7812" t="str">
            <v>I</v>
          </cell>
          <cell r="F7812" t="str">
            <v>CO - TITLE 20 CENTRAL OFFICE</v>
          </cell>
          <cell r="G7812" t="str">
            <v/>
          </cell>
          <cell r="H7812" t="str">
            <v/>
          </cell>
        </row>
        <row r="7813">
          <cell r="A7813" t="str">
            <v>0061590974</v>
          </cell>
          <cell r="B7813" t="str">
            <v>00615</v>
          </cell>
          <cell r="C7813" t="str">
            <v>90974</v>
          </cell>
          <cell r="D7813">
            <v>40070</v>
          </cell>
          <cell r="E7813" t="str">
            <v>I</v>
          </cell>
          <cell r="F7813" t="str">
            <v>CO - TITLE 20 J D 49 CO JUVENI</v>
          </cell>
          <cell r="G7813" t="str">
            <v/>
          </cell>
          <cell r="H7813" t="str">
            <v/>
          </cell>
        </row>
        <row r="7814">
          <cell r="A7814" t="str">
            <v>0061590975</v>
          </cell>
          <cell r="B7814" t="str">
            <v>00615</v>
          </cell>
          <cell r="C7814" t="str">
            <v>90975</v>
          </cell>
          <cell r="D7814">
            <v>40070</v>
          </cell>
          <cell r="E7814" t="str">
            <v>I</v>
          </cell>
          <cell r="F7814" t="str">
            <v>CO - TITLE 20 DAY T INDPLS</v>
          </cell>
          <cell r="G7814" t="str">
            <v/>
          </cell>
          <cell r="H7814" t="str">
            <v/>
          </cell>
        </row>
        <row r="7815">
          <cell r="A7815" t="str">
            <v>0061590976</v>
          </cell>
          <cell r="B7815" t="str">
            <v>00615</v>
          </cell>
          <cell r="C7815" t="str">
            <v>90976</v>
          </cell>
          <cell r="D7815">
            <v>40070</v>
          </cell>
          <cell r="E7815" t="str">
            <v>I</v>
          </cell>
          <cell r="F7815" t="str">
            <v>CO - TITLE 20 DAY T GARY</v>
          </cell>
          <cell r="G7815" t="str">
            <v/>
          </cell>
          <cell r="H7815" t="str">
            <v/>
          </cell>
        </row>
        <row r="7816">
          <cell r="A7816" t="str">
            <v>0061590977</v>
          </cell>
          <cell r="B7816" t="str">
            <v>00615</v>
          </cell>
          <cell r="C7816" t="str">
            <v>90977</v>
          </cell>
          <cell r="D7816">
            <v>40070</v>
          </cell>
          <cell r="E7816" t="str">
            <v>I</v>
          </cell>
          <cell r="F7816" t="str">
            <v>CO - TITLE 20 DAY T FT WAYNE</v>
          </cell>
          <cell r="G7816" t="str">
            <v/>
          </cell>
          <cell r="H7816" t="str">
            <v/>
          </cell>
        </row>
        <row r="7817">
          <cell r="A7817" t="str">
            <v>0061590978</v>
          </cell>
          <cell r="B7817" t="str">
            <v>00615</v>
          </cell>
          <cell r="C7817" t="str">
            <v>90978</v>
          </cell>
          <cell r="D7817">
            <v>40070</v>
          </cell>
          <cell r="E7817" t="str">
            <v>I</v>
          </cell>
          <cell r="F7817" t="str">
            <v>CO - TITLE 20 DAY T ANDERSON</v>
          </cell>
          <cell r="G7817" t="str">
            <v/>
          </cell>
          <cell r="H7817" t="str">
            <v/>
          </cell>
        </row>
        <row r="7818">
          <cell r="A7818" t="str">
            <v>0061590979</v>
          </cell>
          <cell r="B7818" t="str">
            <v>00615</v>
          </cell>
          <cell r="C7818" t="str">
            <v>90979</v>
          </cell>
          <cell r="D7818">
            <v>40070</v>
          </cell>
          <cell r="E7818" t="str">
            <v>I</v>
          </cell>
          <cell r="F7818" t="str">
            <v>CO - TITLE 20 DAY T EVANSVILLE</v>
          </cell>
          <cell r="G7818" t="str">
            <v/>
          </cell>
          <cell r="H7818" t="str">
            <v/>
          </cell>
        </row>
        <row r="7819">
          <cell r="A7819" t="str">
            <v>0061590980</v>
          </cell>
          <cell r="B7819" t="str">
            <v>00615</v>
          </cell>
          <cell r="C7819" t="str">
            <v>90980</v>
          </cell>
          <cell r="D7819">
            <v>40070</v>
          </cell>
          <cell r="E7819" t="str">
            <v>I</v>
          </cell>
          <cell r="F7819" t="str">
            <v>CO - TITLE 20 JUVENILE INTAKE/</v>
          </cell>
          <cell r="G7819" t="str">
            <v/>
          </cell>
          <cell r="H7819" t="str">
            <v/>
          </cell>
        </row>
        <row r="7820">
          <cell r="A7820" t="str">
            <v>0061590981</v>
          </cell>
          <cell r="B7820" t="str">
            <v>00615</v>
          </cell>
          <cell r="C7820" t="str">
            <v>90981</v>
          </cell>
          <cell r="D7820">
            <v>40070</v>
          </cell>
          <cell r="E7820" t="str">
            <v>I</v>
          </cell>
          <cell r="F7820" t="str">
            <v>CO - TITLE 20 J RES TREAT FT W</v>
          </cell>
          <cell r="G7820" t="str">
            <v/>
          </cell>
          <cell r="H7820" t="str">
            <v/>
          </cell>
        </row>
        <row r="7821">
          <cell r="A7821" t="str">
            <v>0061590982</v>
          </cell>
          <cell r="B7821" t="str">
            <v>00615</v>
          </cell>
          <cell r="C7821" t="str">
            <v>90982</v>
          </cell>
          <cell r="D7821">
            <v>40070</v>
          </cell>
          <cell r="E7821" t="str">
            <v>I</v>
          </cell>
          <cell r="F7821" t="str">
            <v>CO - TITLE 20 J RES TREAT S BE</v>
          </cell>
          <cell r="G7821" t="str">
            <v/>
          </cell>
          <cell r="H7821" t="str">
            <v/>
          </cell>
        </row>
        <row r="7822">
          <cell r="A7822" t="str">
            <v>0061590983</v>
          </cell>
          <cell r="B7822" t="str">
            <v>00615</v>
          </cell>
          <cell r="C7822" t="str">
            <v>90983</v>
          </cell>
          <cell r="D7822">
            <v>40070</v>
          </cell>
          <cell r="E7822" t="str">
            <v>I</v>
          </cell>
          <cell r="F7822" t="str">
            <v>CO - WESTVILLE WORK RELEASE</v>
          </cell>
          <cell r="G7822" t="str">
            <v/>
          </cell>
          <cell r="H7822" t="str">
            <v/>
          </cell>
        </row>
        <row r="7823">
          <cell r="A7823" t="str">
            <v>0061590984</v>
          </cell>
          <cell r="B7823" t="str">
            <v>00615</v>
          </cell>
          <cell r="C7823" t="str">
            <v>90984</v>
          </cell>
          <cell r="D7823">
            <v>40070</v>
          </cell>
          <cell r="E7823" t="str">
            <v>I</v>
          </cell>
          <cell r="F7823" t="str">
            <v>CO - TITLE 20 J D BOYS SCHOOL</v>
          </cell>
          <cell r="G7823" t="str">
            <v/>
          </cell>
          <cell r="H7823" t="str">
            <v/>
          </cell>
        </row>
        <row r="7824">
          <cell r="A7824" t="str">
            <v>0061590985</v>
          </cell>
          <cell r="B7824" t="str">
            <v>00615</v>
          </cell>
          <cell r="C7824" t="str">
            <v>90985</v>
          </cell>
          <cell r="D7824">
            <v>40070</v>
          </cell>
          <cell r="E7824" t="str">
            <v>I</v>
          </cell>
          <cell r="F7824" t="str">
            <v>CO - TITLE 20 J O BOYS SCHOOL</v>
          </cell>
          <cell r="G7824" t="str">
            <v/>
          </cell>
          <cell r="H7824" t="str">
            <v/>
          </cell>
        </row>
        <row r="7825">
          <cell r="A7825" t="str">
            <v>0061590986</v>
          </cell>
          <cell r="B7825" t="str">
            <v>00615</v>
          </cell>
          <cell r="C7825" t="str">
            <v>90986</v>
          </cell>
          <cell r="D7825">
            <v>40070</v>
          </cell>
          <cell r="E7825" t="str">
            <v>I</v>
          </cell>
          <cell r="F7825" t="str">
            <v>CO - TITLE 20 J ALK/DRUG BOYS</v>
          </cell>
          <cell r="G7825" t="str">
            <v/>
          </cell>
          <cell r="H7825" t="str">
            <v/>
          </cell>
        </row>
        <row r="7826">
          <cell r="A7826" t="str">
            <v>0061590987</v>
          </cell>
          <cell r="B7826" t="str">
            <v>00615</v>
          </cell>
          <cell r="C7826" t="str">
            <v>90987</v>
          </cell>
          <cell r="D7826">
            <v>40070</v>
          </cell>
          <cell r="E7826" t="str">
            <v>I</v>
          </cell>
          <cell r="F7826" t="str">
            <v>CO - TITLE 20 J O GIRLS SCHOOL</v>
          </cell>
          <cell r="G7826" t="str">
            <v/>
          </cell>
          <cell r="H7826" t="str">
            <v/>
          </cell>
        </row>
        <row r="7827">
          <cell r="A7827" t="str">
            <v>0061590988</v>
          </cell>
          <cell r="B7827" t="str">
            <v>00615</v>
          </cell>
          <cell r="C7827" t="str">
            <v>90988</v>
          </cell>
          <cell r="D7827">
            <v>40070</v>
          </cell>
          <cell r="E7827" t="str">
            <v>I</v>
          </cell>
          <cell r="F7827" t="str">
            <v>CO - TITLE 20 J ALK/DRUG GIRLS</v>
          </cell>
          <cell r="G7827" t="str">
            <v/>
          </cell>
          <cell r="H7827" t="str">
            <v/>
          </cell>
        </row>
        <row r="7828">
          <cell r="A7828" t="str">
            <v>0061590989</v>
          </cell>
          <cell r="B7828" t="str">
            <v>00615</v>
          </cell>
          <cell r="C7828" t="str">
            <v>90989</v>
          </cell>
          <cell r="D7828">
            <v>40070</v>
          </cell>
          <cell r="E7828" t="str">
            <v>I</v>
          </cell>
          <cell r="F7828" t="str">
            <v>CO - TITLE 20 J ALK/DRUG ROCKV</v>
          </cell>
          <cell r="G7828" t="str">
            <v/>
          </cell>
          <cell r="H7828" t="str">
            <v/>
          </cell>
        </row>
        <row r="7829">
          <cell r="A7829" t="str">
            <v>0061590990</v>
          </cell>
          <cell r="B7829" t="str">
            <v>00615</v>
          </cell>
          <cell r="C7829" t="str">
            <v>90990</v>
          </cell>
          <cell r="D7829">
            <v>40070</v>
          </cell>
          <cell r="E7829" t="str">
            <v>I</v>
          </cell>
          <cell r="F7829" t="str">
            <v>CO - TITLE 20 RECEPTION/DIAGNO</v>
          </cell>
          <cell r="G7829" t="str">
            <v/>
          </cell>
          <cell r="H7829" t="str">
            <v/>
          </cell>
        </row>
        <row r="7830">
          <cell r="A7830" t="str">
            <v>0061591045</v>
          </cell>
          <cell r="B7830" t="str">
            <v>00615</v>
          </cell>
          <cell r="C7830" t="str">
            <v>91045</v>
          </cell>
          <cell r="D7830">
            <v>40070</v>
          </cell>
          <cell r="E7830" t="str">
            <v>I</v>
          </cell>
          <cell r="F7830" t="str">
            <v>CO - SCHOOL/COMMUNITY BASED OR</v>
          </cell>
          <cell r="G7830" t="str">
            <v/>
          </cell>
          <cell r="H7830" t="str">
            <v/>
          </cell>
        </row>
        <row r="7831">
          <cell r="A7831" t="str">
            <v>0061591046</v>
          </cell>
          <cell r="B7831" t="str">
            <v>00615</v>
          </cell>
          <cell r="C7831" t="str">
            <v>91046</v>
          </cell>
          <cell r="D7831">
            <v>40070</v>
          </cell>
          <cell r="E7831" t="str">
            <v>I</v>
          </cell>
          <cell r="F7831" t="str">
            <v>CO - VOCATIONAL ED DISTR FUND</v>
          </cell>
          <cell r="G7831" t="str">
            <v/>
          </cell>
          <cell r="H7831" t="str">
            <v/>
          </cell>
        </row>
        <row r="7832">
          <cell r="A7832" t="str">
            <v>0061591047</v>
          </cell>
          <cell r="B7832" t="str">
            <v>00615</v>
          </cell>
          <cell r="C7832" t="str">
            <v>91047</v>
          </cell>
          <cell r="D7832">
            <v>40070</v>
          </cell>
          <cell r="E7832" t="str">
            <v>I</v>
          </cell>
          <cell r="F7832" t="str">
            <v>CO - CONSUMER/HOMEMAKING ED/IW</v>
          </cell>
          <cell r="G7832" t="str">
            <v/>
          </cell>
          <cell r="H7832" t="str">
            <v/>
          </cell>
        </row>
        <row r="7833">
          <cell r="A7833" t="str">
            <v>0061591049</v>
          </cell>
          <cell r="B7833" t="str">
            <v>00615</v>
          </cell>
          <cell r="C7833" t="str">
            <v>91049</v>
          </cell>
          <cell r="D7833">
            <v>40070</v>
          </cell>
          <cell r="E7833" t="str">
            <v>I</v>
          </cell>
          <cell r="F7833" t="str">
            <v>CO - NATIONAL INSTITUTE CORREC</v>
          </cell>
          <cell r="G7833" t="str">
            <v/>
          </cell>
          <cell r="H7833" t="str">
            <v/>
          </cell>
        </row>
        <row r="7834">
          <cell r="A7834" t="str">
            <v>0061591353</v>
          </cell>
          <cell r="B7834" t="str">
            <v>00615</v>
          </cell>
          <cell r="C7834" t="str">
            <v>91353</v>
          </cell>
          <cell r="D7834">
            <v>40070</v>
          </cell>
          <cell r="E7834" t="str">
            <v>I</v>
          </cell>
          <cell r="F7834" t="str">
            <v>CO - ADDL JUVENILE MALE FAC</v>
          </cell>
          <cell r="G7834" t="str">
            <v/>
          </cell>
          <cell r="H7834" t="str">
            <v/>
          </cell>
        </row>
        <row r="7835">
          <cell r="A7835" t="str">
            <v>0061591408</v>
          </cell>
          <cell r="B7835" t="str">
            <v>00615</v>
          </cell>
          <cell r="C7835" t="str">
            <v>91408</v>
          </cell>
          <cell r="D7835">
            <v>40070</v>
          </cell>
          <cell r="E7835" t="str">
            <v>I</v>
          </cell>
          <cell r="F7835" t="str">
            <v>CO - SB WRC LAND ACQUISITION</v>
          </cell>
          <cell r="G7835" t="str">
            <v/>
          </cell>
          <cell r="H7835" t="str">
            <v/>
          </cell>
        </row>
        <row r="7836">
          <cell r="A7836" t="str">
            <v>0061591445</v>
          </cell>
          <cell r="B7836" t="str">
            <v>00615</v>
          </cell>
          <cell r="C7836" t="str">
            <v>91445</v>
          </cell>
          <cell r="D7836">
            <v>40070</v>
          </cell>
          <cell r="E7836" t="str">
            <v>I</v>
          </cell>
          <cell r="F7836" t="str">
            <v>CO - ADDTL JUVENILE MALE FACIL</v>
          </cell>
          <cell r="G7836" t="str">
            <v/>
          </cell>
          <cell r="H7836" t="str">
            <v/>
          </cell>
        </row>
        <row r="7837">
          <cell r="A7837" t="str">
            <v>0061591465</v>
          </cell>
          <cell r="B7837" t="str">
            <v>00615</v>
          </cell>
          <cell r="C7837" t="str">
            <v>91465</v>
          </cell>
          <cell r="D7837">
            <v>40070</v>
          </cell>
          <cell r="E7837" t="str">
            <v>I</v>
          </cell>
          <cell r="F7837" t="str">
            <v>CO - MEDIUM SECURITY FAC. 1,00</v>
          </cell>
          <cell r="G7837" t="str">
            <v/>
          </cell>
          <cell r="H7837" t="str">
            <v/>
          </cell>
        </row>
        <row r="7838">
          <cell r="A7838" t="str">
            <v>0061591466</v>
          </cell>
          <cell r="B7838" t="str">
            <v>00615</v>
          </cell>
          <cell r="C7838" t="str">
            <v>91466</v>
          </cell>
          <cell r="D7838">
            <v>40070</v>
          </cell>
          <cell r="E7838" t="str">
            <v>I</v>
          </cell>
          <cell r="F7838" t="str">
            <v>CO - JUVENILE FACILITY</v>
          </cell>
          <cell r="G7838" t="str">
            <v/>
          </cell>
          <cell r="H7838" t="str">
            <v/>
          </cell>
        </row>
        <row r="7839">
          <cell r="A7839" t="str">
            <v>0061591469</v>
          </cell>
          <cell r="B7839" t="str">
            <v>00615</v>
          </cell>
          <cell r="C7839" t="str">
            <v>91469</v>
          </cell>
          <cell r="D7839">
            <v>40070</v>
          </cell>
          <cell r="E7839" t="str">
            <v>I</v>
          </cell>
          <cell r="F7839" t="str">
            <v>CO - PURCHASE LOGANS JUV FAC C</v>
          </cell>
          <cell r="G7839" t="str">
            <v/>
          </cell>
          <cell r="H7839" t="str">
            <v/>
          </cell>
        </row>
        <row r="7840">
          <cell r="A7840" t="str">
            <v>0061591495</v>
          </cell>
          <cell r="B7840" t="str">
            <v>00615</v>
          </cell>
          <cell r="C7840" t="str">
            <v>91495</v>
          </cell>
          <cell r="D7840">
            <v>40070</v>
          </cell>
          <cell r="E7840" t="str">
            <v>I</v>
          </cell>
          <cell r="F7840" t="str">
            <v>CO - MASTER PLAN STUDY</v>
          </cell>
          <cell r="G7840" t="str">
            <v/>
          </cell>
          <cell r="H7840" t="str">
            <v/>
          </cell>
        </row>
        <row r="7841">
          <cell r="A7841" t="str">
            <v>0061591533</v>
          </cell>
          <cell r="B7841" t="str">
            <v>00615</v>
          </cell>
          <cell r="C7841" t="str">
            <v>91533</v>
          </cell>
          <cell r="D7841">
            <v>40070</v>
          </cell>
          <cell r="E7841" t="str">
            <v>I</v>
          </cell>
          <cell r="F7841" t="str">
            <v>CO - IDEM OVERSIGHT EXPENSES</v>
          </cell>
          <cell r="G7841" t="str">
            <v/>
          </cell>
          <cell r="H7841" t="str">
            <v/>
          </cell>
        </row>
        <row r="7842">
          <cell r="A7842" t="str">
            <v>0061591596</v>
          </cell>
          <cell r="B7842" t="str">
            <v>00615</v>
          </cell>
          <cell r="C7842" t="str">
            <v>91596</v>
          </cell>
          <cell r="D7842">
            <v>40070</v>
          </cell>
          <cell r="E7842" t="str">
            <v>I</v>
          </cell>
          <cell r="F7842" t="str">
            <v>CO - ADA COMPLIANCE SOUTH BEND</v>
          </cell>
          <cell r="G7842" t="str">
            <v/>
          </cell>
          <cell r="H7842" t="str">
            <v/>
          </cell>
        </row>
        <row r="7843">
          <cell r="A7843" t="str">
            <v>0061591598</v>
          </cell>
          <cell r="B7843" t="str">
            <v>00615</v>
          </cell>
          <cell r="C7843" t="str">
            <v>91598</v>
          </cell>
          <cell r="D7843">
            <v>40070</v>
          </cell>
          <cell r="E7843" t="str">
            <v>I</v>
          </cell>
          <cell r="F7843" t="str">
            <v>CO - CAPITAL NEEDS ASSESMENT</v>
          </cell>
          <cell r="G7843" t="str">
            <v/>
          </cell>
          <cell r="H7843" t="str">
            <v/>
          </cell>
        </row>
        <row r="7844">
          <cell r="A7844" t="str">
            <v>0061591665</v>
          </cell>
          <cell r="B7844" t="str">
            <v>00615</v>
          </cell>
          <cell r="C7844" t="str">
            <v>91665</v>
          </cell>
          <cell r="D7844">
            <v>40070</v>
          </cell>
          <cell r="E7844" t="str">
            <v>I</v>
          </cell>
          <cell r="F7844" t="str">
            <v>CO - REPLACE FACILITY DOORS (S</v>
          </cell>
          <cell r="G7844" t="str">
            <v/>
          </cell>
          <cell r="H7844" t="str">
            <v/>
          </cell>
        </row>
        <row r="7845">
          <cell r="A7845" t="str">
            <v>0061591681</v>
          </cell>
          <cell r="B7845" t="str">
            <v>00615</v>
          </cell>
          <cell r="C7845" t="str">
            <v>91681</v>
          </cell>
          <cell r="D7845">
            <v>40070</v>
          </cell>
          <cell r="E7845" t="str">
            <v>I</v>
          </cell>
          <cell r="F7845" t="str">
            <v>CO - PM-INDY MENS WORK RELEASE</v>
          </cell>
          <cell r="G7845" t="str">
            <v/>
          </cell>
          <cell r="H7845" t="str">
            <v/>
          </cell>
        </row>
        <row r="7846">
          <cell r="A7846" t="str">
            <v>0061591723</v>
          </cell>
          <cell r="B7846" t="str">
            <v>00615</v>
          </cell>
          <cell r="C7846" t="str">
            <v>91723</v>
          </cell>
          <cell r="D7846">
            <v>40070</v>
          </cell>
          <cell r="E7846" t="str">
            <v>I</v>
          </cell>
          <cell r="F7846" t="str">
            <v>CO - JUVENILE BEDS</v>
          </cell>
          <cell r="G7846" t="str">
            <v/>
          </cell>
          <cell r="H7846" t="str">
            <v/>
          </cell>
        </row>
        <row r="7847">
          <cell r="A7847" t="str">
            <v>0061591886</v>
          </cell>
          <cell r="B7847" t="str">
            <v>00615</v>
          </cell>
          <cell r="C7847" t="str">
            <v>91886</v>
          </cell>
          <cell r="D7847">
            <v>40070</v>
          </cell>
          <cell r="E7847" t="str">
            <v>I</v>
          </cell>
          <cell r="F7847" t="str">
            <v>CO - JUV ACCOUNTABILITY INCENT</v>
          </cell>
          <cell r="G7847" t="str">
            <v/>
          </cell>
          <cell r="H7847" t="str">
            <v/>
          </cell>
        </row>
        <row r="7848">
          <cell r="A7848" t="str">
            <v>0061591890</v>
          </cell>
          <cell r="B7848" t="str">
            <v>00615</v>
          </cell>
          <cell r="C7848" t="str">
            <v>91890</v>
          </cell>
          <cell r="D7848">
            <v>40070</v>
          </cell>
          <cell r="E7848" t="str">
            <v>I</v>
          </cell>
          <cell r="F7848" t="str">
            <v>CO - REPAIR FLOORS WESTVILLE</v>
          </cell>
          <cell r="G7848" t="str">
            <v/>
          </cell>
          <cell r="H7848" t="str">
            <v/>
          </cell>
        </row>
        <row r="7849">
          <cell r="A7849" t="str">
            <v>0061591892</v>
          </cell>
          <cell r="B7849" t="str">
            <v>00615</v>
          </cell>
          <cell r="C7849" t="str">
            <v>91892</v>
          </cell>
          <cell r="D7849">
            <v>40070</v>
          </cell>
          <cell r="E7849" t="str">
            <v>I</v>
          </cell>
          <cell r="F7849" t="str">
            <v>CO - SFWF RENOVATE SHOWER ROOM</v>
          </cell>
          <cell r="G7849" t="str">
            <v/>
          </cell>
          <cell r="H7849" t="str">
            <v/>
          </cell>
        </row>
        <row r="7850">
          <cell r="A7850" t="str">
            <v>0061591893</v>
          </cell>
          <cell r="B7850" t="str">
            <v>00615</v>
          </cell>
          <cell r="C7850" t="str">
            <v>91893</v>
          </cell>
          <cell r="D7850">
            <v>40070</v>
          </cell>
          <cell r="E7850" t="str">
            <v>I</v>
          </cell>
          <cell r="F7850" t="str">
            <v>CO - IM RESURFACE PAVED AREAS</v>
          </cell>
          <cell r="G7850" t="str">
            <v/>
          </cell>
          <cell r="H7850" t="str">
            <v/>
          </cell>
        </row>
        <row r="7851">
          <cell r="A7851" t="str">
            <v>0061591894</v>
          </cell>
          <cell r="B7851" t="str">
            <v>00615</v>
          </cell>
          <cell r="C7851" t="str">
            <v>91894</v>
          </cell>
          <cell r="D7851">
            <v>40070</v>
          </cell>
          <cell r="E7851" t="str">
            <v>I</v>
          </cell>
          <cell r="F7851" t="str">
            <v>CO - SF INST ELEC SERV TO CARP</v>
          </cell>
          <cell r="G7851" t="str">
            <v/>
          </cell>
          <cell r="H7851" t="str">
            <v/>
          </cell>
        </row>
        <row r="7852">
          <cell r="A7852" t="str">
            <v>0061591895</v>
          </cell>
          <cell r="B7852" t="str">
            <v>00615</v>
          </cell>
          <cell r="C7852" t="str">
            <v>91895</v>
          </cell>
          <cell r="D7852">
            <v>40070</v>
          </cell>
          <cell r="E7852" t="str">
            <v>I</v>
          </cell>
          <cell r="F7852" t="str">
            <v>CO - BLOOMINGTON JUVENILE CENT</v>
          </cell>
          <cell r="G7852" t="str">
            <v/>
          </cell>
          <cell r="H7852" t="str">
            <v/>
          </cell>
        </row>
        <row r="7853">
          <cell r="A7853" t="str">
            <v>0061591969</v>
          </cell>
          <cell r="B7853" t="str">
            <v>00615</v>
          </cell>
          <cell r="C7853" t="str">
            <v>91969</v>
          </cell>
          <cell r="D7853">
            <v>40070</v>
          </cell>
          <cell r="E7853" t="str">
            <v>I</v>
          </cell>
          <cell r="F7853" t="str">
            <v>CO - IWWRC ROOF REPLACEMENT</v>
          </cell>
          <cell r="G7853" t="str">
            <v/>
          </cell>
          <cell r="H7853" t="str">
            <v/>
          </cell>
        </row>
        <row r="7854">
          <cell r="A7854" t="str">
            <v>0061591975</v>
          </cell>
          <cell r="B7854" t="str">
            <v>00615</v>
          </cell>
          <cell r="C7854" t="str">
            <v>91975</v>
          </cell>
          <cell r="D7854">
            <v>40070</v>
          </cell>
          <cell r="E7854" t="str">
            <v>I</v>
          </cell>
          <cell r="F7854" t="str">
            <v>CO - SB BOILER REPLACEMENT</v>
          </cell>
          <cell r="G7854" t="str">
            <v/>
          </cell>
          <cell r="H7854" t="str">
            <v/>
          </cell>
        </row>
        <row r="7855">
          <cell r="A7855" t="str">
            <v>0061591999</v>
          </cell>
          <cell r="B7855" t="str">
            <v>00615</v>
          </cell>
          <cell r="C7855" t="str">
            <v>91999</v>
          </cell>
          <cell r="D7855">
            <v>40070</v>
          </cell>
          <cell r="E7855" t="str">
            <v>I</v>
          </cell>
          <cell r="F7855" t="str">
            <v>CO - WRC - IMW ROOF REPLACEMEN</v>
          </cell>
          <cell r="G7855" t="str">
            <v/>
          </cell>
          <cell r="H7855" t="str">
            <v/>
          </cell>
        </row>
        <row r="7856">
          <cell r="A7856" t="str">
            <v>0061592014</v>
          </cell>
          <cell r="B7856" t="str">
            <v>00615</v>
          </cell>
          <cell r="C7856" t="str">
            <v>92014</v>
          </cell>
          <cell r="D7856">
            <v>40070</v>
          </cell>
          <cell r="E7856" t="str">
            <v>I</v>
          </cell>
          <cell r="F7856" t="str">
            <v>CO - SBW LOWER SHOWER RENOVATI</v>
          </cell>
          <cell r="G7856" t="str">
            <v/>
          </cell>
          <cell r="H7856" t="str">
            <v/>
          </cell>
        </row>
        <row r="7857">
          <cell r="A7857" t="str">
            <v>0061592031</v>
          </cell>
          <cell r="B7857" t="str">
            <v>00615</v>
          </cell>
          <cell r="C7857" t="str">
            <v>92031</v>
          </cell>
          <cell r="D7857">
            <v>40070</v>
          </cell>
          <cell r="E7857" t="str">
            <v>I</v>
          </cell>
          <cell r="F7857" t="str">
            <v>CO - MEN'S WRC INDPLS</v>
          </cell>
          <cell r="G7857" t="str">
            <v/>
          </cell>
          <cell r="H7857" t="str">
            <v/>
          </cell>
        </row>
        <row r="7858">
          <cell r="A7858" t="str">
            <v>0061592048</v>
          </cell>
          <cell r="B7858" t="str">
            <v>00615</v>
          </cell>
          <cell r="C7858" t="str">
            <v>92048</v>
          </cell>
          <cell r="D7858">
            <v>40070</v>
          </cell>
          <cell r="E7858" t="str">
            <v>I</v>
          </cell>
          <cell r="F7858" t="str">
            <v>CO - EMERGENCY GENERATOR INSTA</v>
          </cell>
          <cell r="G7858" t="str">
            <v/>
          </cell>
          <cell r="H7858" t="str">
            <v/>
          </cell>
        </row>
        <row r="7859">
          <cell r="A7859" t="str">
            <v>0061592055</v>
          </cell>
          <cell r="B7859" t="str">
            <v>00615</v>
          </cell>
          <cell r="C7859" t="str">
            <v>92055</v>
          </cell>
          <cell r="D7859">
            <v>40070</v>
          </cell>
          <cell r="E7859" t="str">
            <v>I</v>
          </cell>
          <cell r="F7859" t="str">
            <v>CO - INSTALL TWO WATER HEATING</v>
          </cell>
          <cell r="G7859" t="str">
            <v/>
          </cell>
          <cell r="H7859" t="str">
            <v/>
          </cell>
        </row>
        <row r="7860">
          <cell r="A7860" t="str">
            <v>0061592060</v>
          </cell>
          <cell r="B7860" t="str">
            <v>00615</v>
          </cell>
          <cell r="C7860" t="str">
            <v>92060</v>
          </cell>
          <cell r="D7860">
            <v>40070</v>
          </cell>
          <cell r="E7860" t="str">
            <v>I</v>
          </cell>
          <cell r="F7860" t="str">
            <v>CO - REPLACE PLUMBING/REHAB SH</v>
          </cell>
          <cell r="G7860" t="str">
            <v/>
          </cell>
          <cell r="H7860" t="str">
            <v/>
          </cell>
        </row>
        <row r="7861">
          <cell r="A7861" t="str">
            <v>0061592072</v>
          </cell>
          <cell r="B7861" t="str">
            <v>00615</v>
          </cell>
          <cell r="C7861" t="str">
            <v>92072</v>
          </cell>
          <cell r="D7861">
            <v>40070</v>
          </cell>
          <cell r="E7861" t="str">
            <v>I</v>
          </cell>
          <cell r="F7861" t="str">
            <v>CO - WOMENS' PRISON KITCHEN</v>
          </cell>
          <cell r="G7861" t="str">
            <v/>
          </cell>
          <cell r="H7861" t="str">
            <v/>
          </cell>
        </row>
        <row r="7862">
          <cell r="A7862" t="str">
            <v>0061592086</v>
          </cell>
          <cell r="B7862" t="str">
            <v>00615</v>
          </cell>
          <cell r="C7862" t="str">
            <v>92086</v>
          </cell>
          <cell r="D7862">
            <v>40070</v>
          </cell>
          <cell r="E7862" t="str">
            <v>I</v>
          </cell>
          <cell r="F7862" t="str">
            <v>CO - REPLACE EXIT DOORS</v>
          </cell>
          <cell r="G7862" t="str">
            <v/>
          </cell>
          <cell r="H7862" t="str">
            <v/>
          </cell>
        </row>
        <row r="7863">
          <cell r="A7863" t="str">
            <v>0061592087</v>
          </cell>
          <cell r="B7863" t="str">
            <v>00615</v>
          </cell>
          <cell r="C7863" t="str">
            <v>92087</v>
          </cell>
          <cell r="D7863">
            <v>40070</v>
          </cell>
          <cell r="E7863" t="str">
            <v>I</v>
          </cell>
          <cell r="F7863" t="str">
            <v>CO - WINDOW REPLACEMENT</v>
          </cell>
          <cell r="G7863" t="str">
            <v/>
          </cell>
          <cell r="H7863" t="str">
            <v/>
          </cell>
        </row>
        <row r="7864">
          <cell r="A7864" t="str">
            <v>0061592088</v>
          </cell>
          <cell r="B7864" t="str">
            <v>00615</v>
          </cell>
          <cell r="C7864" t="str">
            <v>92088</v>
          </cell>
          <cell r="D7864">
            <v>40070</v>
          </cell>
          <cell r="E7864" t="str">
            <v>I</v>
          </cell>
          <cell r="F7864" t="str">
            <v>CO - ORIGINAL BLDG WINDOW REPL</v>
          </cell>
          <cell r="G7864" t="str">
            <v/>
          </cell>
          <cell r="H7864" t="str">
            <v/>
          </cell>
        </row>
        <row r="7865">
          <cell r="A7865" t="str">
            <v>0061592111</v>
          </cell>
          <cell r="B7865" t="str">
            <v>00615</v>
          </cell>
          <cell r="C7865" t="str">
            <v>92111</v>
          </cell>
          <cell r="D7865">
            <v>40070</v>
          </cell>
          <cell r="E7865" t="str">
            <v>I</v>
          </cell>
          <cell r="F7865" t="str">
            <v>CO - NEW AIR FLOW SYSTEM</v>
          </cell>
          <cell r="G7865" t="str">
            <v/>
          </cell>
          <cell r="H7865" t="str">
            <v/>
          </cell>
        </row>
        <row r="7866">
          <cell r="A7866" t="str">
            <v>0061592128</v>
          </cell>
          <cell r="B7866" t="str">
            <v>00615</v>
          </cell>
          <cell r="C7866" t="str">
            <v>92128</v>
          </cell>
          <cell r="D7866">
            <v>40070</v>
          </cell>
          <cell r="E7866" t="str">
            <v>I</v>
          </cell>
          <cell r="F7866" t="str">
            <v>CO - REPLACE FIRE ESCAPE SYSTE</v>
          </cell>
          <cell r="G7866" t="str">
            <v/>
          </cell>
          <cell r="H7866" t="str">
            <v/>
          </cell>
        </row>
        <row r="7867">
          <cell r="A7867" t="str">
            <v>0061592129</v>
          </cell>
          <cell r="B7867" t="str">
            <v>00615</v>
          </cell>
          <cell r="C7867" t="str">
            <v>92129</v>
          </cell>
          <cell r="D7867">
            <v>40070</v>
          </cell>
          <cell r="E7867" t="str">
            <v>I</v>
          </cell>
          <cell r="F7867" t="str">
            <v>CO - REPLACE FIRE ESCAPE SYSTE</v>
          </cell>
          <cell r="G7867" t="str">
            <v/>
          </cell>
          <cell r="H7867" t="str">
            <v/>
          </cell>
        </row>
        <row r="7868">
          <cell r="A7868" t="str">
            <v>0061593892</v>
          </cell>
          <cell r="B7868" t="str">
            <v>00615</v>
          </cell>
          <cell r="C7868" t="str">
            <v>93892</v>
          </cell>
          <cell r="D7868">
            <v>40070</v>
          </cell>
          <cell r="E7868" t="str">
            <v>I</v>
          </cell>
          <cell r="F7868" t="str">
            <v>CO - TITLE 4 B</v>
          </cell>
          <cell r="G7868" t="str">
            <v/>
          </cell>
          <cell r="H7868" t="str">
            <v/>
          </cell>
        </row>
        <row r="7869">
          <cell r="A7869" t="str">
            <v>0061593908</v>
          </cell>
          <cell r="B7869" t="str">
            <v>00615</v>
          </cell>
          <cell r="C7869" t="str">
            <v>93908</v>
          </cell>
          <cell r="D7869">
            <v>40070</v>
          </cell>
          <cell r="E7869" t="str">
            <v>I</v>
          </cell>
          <cell r="F7869" t="str">
            <v>CO - IRWIN-SWEENEY-MILLER FOUN</v>
          </cell>
          <cell r="G7869" t="str">
            <v/>
          </cell>
          <cell r="H7869" t="str">
            <v/>
          </cell>
        </row>
        <row r="7870">
          <cell r="A7870" t="str">
            <v>0061613023</v>
          </cell>
          <cell r="B7870" t="str">
            <v>00616</v>
          </cell>
          <cell r="C7870" t="str">
            <v>13023</v>
          </cell>
          <cell r="D7870">
            <v>732</v>
          </cell>
          <cell r="E7870" t="str">
            <v>A</v>
          </cell>
          <cell r="F7870" t="str">
            <v>Capital Reversions - NCJF</v>
          </cell>
          <cell r="G7870" t="str">
            <v>3</v>
          </cell>
          <cell r="H7870" t="str">
            <v>1000</v>
          </cell>
        </row>
        <row r="7871">
          <cell r="A7871" t="str">
            <v>0061613700</v>
          </cell>
          <cell r="B7871" t="str">
            <v>00616</v>
          </cell>
          <cell r="C7871" t="str">
            <v>13700</v>
          </cell>
          <cell r="D7871">
            <v>732</v>
          </cell>
          <cell r="E7871" t="str">
            <v>A</v>
          </cell>
          <cell r="F7871" t="str">
            <v>NORTH CENTRAL JUV. CORR. FAC.</v>
          </cell>
          <cell r="G7871" t="str">
            <v>3</v>
          </cell>
          <cell r="H7871" t="str">
            <v>1000</v>
          </cell>
        </row>
        <row r="7872">
          <cell r="A7872" t="str">
            <v>0061615900</v>
          </cell>
          <cell r="B7872" t="str">
            <v>00616</v>
          </cell>
          <cell r="C7872" t="str">
            <v>15900</v>
          </cell>
          <cell r="D7872">
            <v>40071</v>
          </cell>
          <cell r="E7872" t="str">
            <v>I</v>
          </cell>
          <cell r="F7872" t="str">
            <v>LOGAN. JUV. INTAKE/DIAG. FAC-P</v>
          </cell>
          <cell r="G7872" t="str">
            <v>3</v>
          </cell>
          <cell r="H7872" t="str">
            <v>1000</v>
          </cell>
        </row>
        <row r="7873">
          <cell r="A7873" t="str">
            <v>0061619330</v>
          </cell>
          <cell r="B7873" t="str">
            <v>00616</v>
          </cell>
          <cell r="C7873" t="str">
            <v>19330</v>
          </cell>
          <cell r="D7873">
            <v>40071</v>
          </cell>
          <cell r="E7873" t="str">
            <v>I</v>
          </cell>
          <cell r="F7873" t="str">
            <v>DOC GF Constr Fund</v>
          </cell>
          <cell r="G7873" t="str">
            <v>7</v>
          </cell>
          <cell r="H7873" t="str">
            <v>1000</v>
          </cell>
        </row>
        <row r="7874">
          <cell r="A7874" t="str">
            <v>0061619340</v>
          </cell>
          <cell r="B7874" t="str">
            <v>00616</v>
          </cell>
          <cell r="C7874" t="str">
            <v>19340</v>
          </cell>
          <cell r="D7874">
            <v>732</v>
          </cell>
          <cell r="E7874" t="str">
            <v>A</v>
          </cell>
          <cell r="F7874" t="str">
            <v>NCJCF GF Constr Fund</v>
          </cell>
          <cell r="G7874" t="str">
            <v>7</v>
          </cell>
          <cell r="H7874" t="str">
            <v>1000</v>
          </cell>
        </row>
        <row r="7875">
          <cell r="A7875" t="str">
            <v>0061619341</v>
          </cell>
          <cell r="B7875" t="str">
            <v>00616</v>
          </cell>
          <cell r="C7875" t="str">
            <v>19341</v>
          </cell>
          <cell r="D7875">
            <v>732</v>
          </cell>
          <cell r="E7875" t="str">
            <v>A</v>
          </cell>
          <cell r="F7875" t="str">
            <v>North Central Juv Fac GF PM</v>
          </cell>
          <cell r="G7875" t="str">
            <v>7</v>
          </cell>
          <cell r="H7875" t="str">
            <v>1000</v>
          </cell>
        </row>
        <row r="7876">
          <cell r="A7876" t="str">
            <v>0061662500</v>
          </cell>
          <cell r="B7876" t="str">
            <v>00616</v>
          </cell>
          <cell r="C7876" t="str">
            <v>62500</v>
          </cell>
          <cell r="D7876">
            <v>732</v>
          </cell>
          <cell r="E7876" t="str">
            <v>A</v>
          </cell>
          <cell r="F7876" t="str">
            <v>DOC DOEd Fund</v>
          </cell>
          <cell r="G7876" t="str">
            <v>7</v>
          </cell>
          <cell r="H7876" t="str">
            <v>8084</v>
          </cell>
        </row>
        <row r="7877">
          <cell r="A7877" t="str">
            <v>0061662510</v>
          </cell>
          <cell r="B7877" t="str">
            <v>00616</v>
          </cell>
          <cell r="C7877" t="str">
            <v>62510</v>
          </cell>
          <cell r="D7877">
            <v>40071</v>
          </cell>
          <cell r="E7877" t="str">
            <v>I</v>
          </cell>
          <cell r="F7877" t="str">
            <v>DOC DOJ Fund</v>
          </cell>
          <cell r="G7877" t="str">
            <v>7</v>
          </cell>
          <cell r="H7877" t="str">
            <v>8016</v>
          </cell>
        </row>
        <row r="7878">
          <cell r="A7878" t="str">
            <v>0061662545</v>
          </cell>
          <cell r="B7878" t="str">
            <v>00616</v>
          </cell>
          <cell r="C7878" t="str">
            <v>62545</v>
          </cell>
          <cell r="D7878">
            <v>732</v>
          </cell>
          <cell r="E7878" t="str">
            <v>A</v>
          </cell>
          <cell r="F7878" t="str">
            <v>NCJCF NEA IMLS Fund</v>
          </cell>
          <cell r="G7878" t="str">
            <v>7</v>
          </cell>
          <cell r="H7878" t="str">
            <v>8045</v>
          </cell>
        </row>
        <row r="7879">
          <cell r="A7879" t="str">
            <v>0061662547</v>
          </cell>
          <cell r="B7879" t="str">
            <v>00616</v>
          </cell>
          <cell r="C7879" t="str">
            <v>62547</v>
          </cell>
          <cell r="D7879">
            <v>732</v>
          </cell>
          <cell r="E7879" t="str">
            <v>I</v>
          </cell>
          <cell r="F7879" t="str">
            <v>NCJCF NEA IMLS Fund</v>
          </cell>
          <cell r="G7879" t="str">
            <v>7</v>
          </cell>
          <cell r="H7879" t="str">
            <v>8045</v>
          </cell>
        </row>
        <row r="7880">
          <cell r="A7880" t="str">
            <v>0061670546</v>
          </cell>
          <cell r="B7880" t="str">
            <v>00616</v>
          </cell>
          <cell r="C7880" t="str">
            <v>70546</v>
          </cell>
          <cell r="D7880">
            <v>732</v>
          </cell>
          <cell r="E7880" t="str">
            <v>A</v>
          </cell>
          <cell r="F7880" t="str">
            <v>NCJCF Postwar Constr Fund</v>
          </cell>
          <cell r="G7880" t="str">
            <v>7</v>
          </cell>
          <cell r="H7880" t="str">
            <v>3800</v>
          </cell>
        </row>
        <row r="7881">
          <cell r="A7881" t="str">
            <v>0061689538</v>
          </cell>
          <cell r="B7881" t="str">
            <v>00616</v>
          </cell>
          <cell r="C7881" t="str">
            <v>89538</v>
          </cell>
          <cell r="D7881">
            <v>41821</v>
          </cell>
          <cell r="E7881" t="str">
            <v>I</v>
          </cell>
          <cell r="F7881" t="str">
            <v>ERROR FUND CENTER</v>
          </cell>
          <cell r="G7881" t="str">
            <v>3</v>
          </cell>
          <cell r="H7881" t="str">
            <v>1000</v>
          </cell>
        </row>
        <row r="7882">
          <cell r="A7882" t="str">
            <v>0061689845</v>
          </cell>
          <cell r="B7882" t="str">
            <v>00616</v>
          </cell>
          <cell r="C7882" t="str">
            <v>89845</v>
          </cell>
          <cell r="D7882">
            <v>40071</v>
          </cell>
          <cell r="E7882" t="str">
            <v>I</v>
          </cell>
          <cell r="F7882" t="str">
            <v>ERROR FUND CENTER</v>
          </cell>
          <cell r="G7882" t="str">
            <v>3</v>
          </cell>
          <cell r="H7882" t="str">
            <v>6000</v>
          </cell>
        </row>
        <row r="7883">
          <cell r="A7883" t="str">
            <v>0061713590</v>
          </cell>
          <cell r="B7883" t="str">
            <v>00617</v>
          </cell>
          <cell r="C7883" t="str">
            <v>13590</v>
          </cell>
          <cell r="D7883">
            <v>40505</v>
          </cell>
          <cell r="E7883" t="str">
            <v>I</v>
          </cell>
          <cell r="F7883" t="str">
            <v>Per SBA</v>
          </cell>
          <cell r="G7883" t="str">
            <v>3</v>
          </cell>
          <cell r="H7883" t="str">
            <v>1000</v>
          </cell>
        </row>
        <row r="7884">
          <cell r="A7884" t="str">
            <v>0061713860</v>
          </cell>
          <cell r="B7884" t="str">
            <v>00617</v>
          </cell>
          <cell r="C7884" t="str">
            <v>13860</v>
          </cell>
          <cell r="D7884">
            <v>40071</v>
          </cell>
          <cell r="E7884" t="str">
            <v>I</v>
          </cell>
          <cell r="F7884" t="str">
            <v>EDINBURGH CORR FACILITY</v>
          </cell>
          <cell r="G7884" t="str">
            <v>3</v>
          </cell>
          <cell r="H7884" t="str">
            <v>1000</v>
          </cell>
        </row>
        <row r="7885">
          <cell r="A7885" t="str">
            <v>0061719330</v>
          </cell>
          <cell r="B7885" t="str">
            <v>00617</v>
          </cell>
          <cell r="C7885" t="str">
            <v>19330</v>
          </cell>
          <cell r="D7885">
            <v>40071</v>
          </cell>
          <cell r="E7885" t="str">
            <v>I</v>
          </cell>
          <cell r="F7885" t="str">
            <v>DOC GF Constr Fund</v>
          </cell>
          <cell r="G7885" t="str">
            <v>7</v>
          </cell>
          <cell r="H7885" t="str">
            <v>1000</v>
          </cell>
        </row>
        <row r="7886">
          <cell r="A7886" t="str">
            <v>0061791485</v>
          </cell>
          <cell r="B7886" t="str">
            <v>00617</v>
          </cell>
          <cell r="C7886" t="str">
            <v>91485</v>
          </cell>
          <cell r="D7886">
            <v>40070</v>
          </cell>
          <cell r="E7886" t="str">
            <v>I</v>
          </cell>
          <cell r="F7886" t="str">
            <v>CO - A.T.U.M. BUILDING RENOVAT</v>
          </cell>
          <cell r="G7886" t="str">
            <v/>
          </cell>
          <cell r="H7886" t="str">
            <v/>
          </cell>
        </row>
        <row r="7887">
          <cell r="A7887" t="str">
            <v>0061791896</v>
          </cell>
          <cell r="B7887" t="str">
            <v>00617</v>
          </cell>
          <cell r="C7887" t="str">
            <v>91896</v>
          </cell>
          <cell r="D7887">
            <v>40070</v>
          </cell>
          <cell r="E7887" t="str">
            <v>I</v>
          </cell>
          <cell r="F7887" t="str">
            <v>CO - MYC RENOVATE RESTROOMS</v>
          </cell>
          <cell r="G7887" t="str">
            <v/>
          </cell>
          <cell r="H7887" t="str">
            <v/>
          </cell>
        </row>
        <row r="7888">
          <cell r="A7888" t="str">
            <v>0061791897</v>
          </cell>
          <cell r="B7888" t="str">
            <v>00617</v>
          </cell>
          <cell r="C7888" t="str">
            <v>91897</v>
          </cell>
          <cell r="D7888">
            <v>40070</v>
          </cell>
          <cell r="E7888" t="str">
            <v>I</v>
          </cell>
          <cell r="F7888" t="str">
            <v>CO - COL RENOV E DORM SHOWER A</v>
          </cell>
          <cell r="G7888" t="str">
            <v/>
          </cell>
          <cell r="H7888" t="str">
            <v/>
          </cell>
        </row>
        <row r="7889">
          <cell r="A7889" t="str">
            <v>0061791964</v>
          </cell>
          <cell r="B7889" t="str">
            <v>00617</v>
          </cell>
          <cell r="C7889" t="str">
            <v>91964</v>
          </cell>
          <cell r="D7889">
            <v>40070</v>
          </cell>
          <cell r="E7889" t="str">
            <v>I</v>
          </cell>
          <cell r="F7889" t="str">
            <v>CO - CAMP SUMMIT</v>
          </cell>
          <cell r="G7889" t="str">
            <v/>
          </cell>
          <cell r="H7889" t="str">
            <v/>
          </cell>
        </row>
        <row r="7890">
          <cell r="A7890" t="str">
            <v>0061791965</v>
          </cell>
          <cell r="B7890" t="str">
            <v>00617</v>
          </cell>
          <cell r="C7890" t="str">
            <v>91965</v>
          </cell>
          <cell r="D7890">
            <v>40070</v>
          </cell>
          <cell r="E7890" t="str">
            <v>I</v>
          </cell>
          <cell r="F7890" t="str">
            <v>CO - N CENTRAL JUVENILE CORR.</v>
          </cell>
          <cell r="G7890" t="str">
            <v/>
          </cell>
          <cell r="H7890" t="str">
            <v/>
          </cell>
        </row>
        <row r="7891">
          <cell r="A7891" t="str">
            <v>0061791966</v>
          </cell>
          <cell r="B7891" t="str">
            <v>00617</v>
          </cell>
          <cell r="C7891" t="str">
            <v>91966</v>
          </cell>
          <cell r="D7891">
            <v>40070</v>
          </cell>
          <cell r="E7891" t="str">
            <v>I</v>
          </cell>
          <cell r="F7891" t="str">
            <v>CO - MEDARYVILLE CORRECTIONAL</v>
          </cell>
          <cell r="G7891" t="str">
            <v/>
          </cell>
          <cell r="H7891" t="str">
            <v/>
          </cell>
        </row>
        <row r="7892">
          <cell r="A7892" t="str">
            <v>0061791992</v>
          </cell>
          <cell r="B7892" t="str">
            <v>00617</v>
          </cell>
          <cell r="C7892" t="str">
            <v>91992</v>
          </cell>
          <cell r="D7892">
            <v>40070</v>
          </cell>
          <cell r="E7892" t="str">
            <v>I</v>
          </cell>
          <cell r="F7892" t="str">
            <v>CO - SJF ROOF REPLACEMENT</v>
          </cell>
          <cell r="G7892" t="str">
            <v/>
          </cell>
          <cell r="H7892" t="str">
            <v/>
          </cell>
        </row>
        <row r="7893">
          <cell r="A7893" t="str">
            <v>0061791993</v>
          </cell>
          <cell r="B7893" t="str">
            <v>00617</v>
          </cell>
          <cell r="C7893" t="str">
            <v>91993</v>
          </cell>
          <cell r="D7893">
            <v>40070</v>
          </cell>
          <cell r="E7893" t="str">
            <v>I</v>
          </cell>
          <cell r="F7893" t="str">
            <v>CO - CLCU NEW 6 INCH WELL</v>
          </cell>
          <cell r="G7893" t="str">
            <v/>
          </cell>
          <cell r="H7893" t="str">
            <v/>
          </cell>
        </row>
        <row r="7894">
          <cell r="A7894" t="str">
            <v>0061792015</v>
          </cell>
          <cell r="B7894" t="str">
            <v>00617</v>
          </cell>
          <cell r="C7894" t="str">
            <v>92015</v>
          </cell>
          <cell r="D7894">
            <v>40070</v>
          </cell>
          <cell r="E7894" t="str">
            <v>I</v>
          </cell>
          <cell r="F7894" t="str">
            <v>CO - HCU REBUILD COMMINUTOR</v>
          </cell>
          <cell r="G7894" t="str">
            <v/>
          </cell>
          <cell r="H7894" t="str">
            <v/>
          </cell>
        </row>
        <row r="7895">
          <cell r="A7895" t="str">
            <v>0061792016</v>
          </cell>
          <cell r="B7895" t="str">
            <v>00617</v>
          </cell>
          <cell r="C7895" t="str">
            <v>92016</v>
          </cell>
          <cell r="D7895">
            <v>40070</v>
          </cell>
          <cell r="E7895" t="str">
            <v>I</v>
          </cell>
          <cell r="F7895" t="str">
            <v>CO - HCU RENOVATE SEWAGE LAGOO</v>
          </cell>
          <cell r="G7895" t="str">
            <v/>
          </cell>
          <cell r="H7895" t="str">
            <v/>
          </cell>
        </row>
        <row r="7896">
          <cell r="A7896" t="str">
            <v>0061792044</v>
          </cell>
          <cell r="B7896" t="str">
            <v>00617</v>
          </cell>
          <cell r="C7896" t="str">
            <v>92044</v>
          </cell>
          <cell r="D7896">
            <v>40070</v>
          </cell>
          <cell r="E7896" t="str">
            <v>I</v>
          </cell>
          <cell r="F7896" t="str">
            <v>CO - PRESSURE DOSING SYSTEM</v>
          </cell>
          <cell r="G7896" t="str">
            <v/>
          </cell>
          <cell r="H7896" t="str">
            <v/>
          </cell>
        </row>
        <row r="7897">
          <cell r="A7897" t="str">
            <v>0061792045</v>
          </cell>
          <cell r="B7897" t="str">
            <v>00617</v>
          </cell>
          <cell r="C7897" t="str">
            <v>92045</v>
          </cell>
          <cell r="D7897">
            <v>40070</v>
          </cell>
          <cell r="E7897" t="str">
            <v>I</v>
          </cell>
          <cell r="F7897" t="str">
            <v>CO - BUILDING ADDITION</v>
          </cell>
          <cell r="G7897" t="str">
            <v/>
          </cell>
          <cell r="H7897" t="str">
            <v/>
          </cell>
        </row>
        <row r="7898">
          <cell r="A7898" t="str">
            <v>0061792061</v>
          </cell>
          <cell r="B7898" t="str">
            <v>00617</v>
          </cell>
          <cell r="C7898" t="str">
            <v>92061</v>
          </cell>
          <cell r="D7898">
            <v>40070</v>
          </cell>
          <cell r="E7898" t="str">
            <v>I</v>
          </cell>
          <cell r="F7898" t="str">
            <v>CO - INSTALL NEW SEWER LINE</v>
          </cell>
          <cell r="G7898" t="str">
            <v/>
          </cell>
          <cell r="H7898" t="str">
            <v/>
          </cell>
        </row>
        <row r="7899">
          <cell r="A7899" t="str">
            <v>0061792063</v>
          </cell>
          <cell r="B7899" t="str">
            <v>00617</v>
          </cell>
          <cell r="C7899" t="str">
            <v>92063</v>
          </cell>
          <cell r="D7899">
            <v>40070</v>
          </cell>
          <cell r="E7899" t="str">
            <v>I</v>
          </cell>
          <cell r="F7899" t="str">
            <v>CO - BASEMENT REPAIR/DRAINAGE</v>
          </cell>
          <cell r="G7899" t="str">
            <v/>
          </cell>
          <cell r="H7899" t="str">
            <v/>
          </cell>
        </row>
        <row r="7900">
          <cell r="A7900" t="str">
            <v>0061792084</v>
          </cell>
          <cell r="B7900" t="str">
            <v>00617</v>
          </cell>
          <cell r="C7900" t="str">
            <v>92084</v>
          </cell>
          <cell r="D7900">
            <v>40070</v>
          </cell>
          <cell r="E7900" t="str">
            <v>I</v>
          </cell>
          <cell r="F7900" t="str">
            <v>CO - ROOF REPAIR</v>
          </cell>
          <cell r="G7900" t="str">
            <v/>
          </cell>
          <cell r="H7900" t="str">
            <v/>
          </cell>
        </row>
        <row r="7901">
          <cell r="A7901" t="str">
            <v>0061792118</v>
          </cell>
          <cell r="B7901" t="str">
            <v>00617</v>
          </cell>
          <cell r="C7901" t="str">
            <v>92118</v>
          </cell>
          <cell r="D7901">
            <v>40070</v>
          </cell>
          <cell r="E7901" t="str">
            <v>I</v>
          </cell>
          <cell r="F7901" t="str">
            <v>CO - UPGRADE CONTROL PANELS</v>
          </cell>
          <cell r="G7901" t="str">
            <v/>
          </cell>
          <cell r="H7901" t="str">
            <v/>
          </cell>
        </row>
        <row r="7902">
          <cell r="A7902" t="str">
            <v>0061792121</v>
          </cell>
          <cell r="B7902" t="str">
            <v>00617</v>
          </cell>
          <cell r="C7902" t="str">
            <v>92121</v>
          </cell>
          <cell r="D7902">
            <v>40070</v>
          </cell>
          <cell r="E7902" t="str">
            <v>I</v>
          </cell>
          <cell r="F7902" t="str">
            <v>CO - ELECTRICAL UPGRADE</v>
          </cell>
          <cell r="G7902" t="str">
            <v/>
          </cell>
          <cell r="H7902" t="str">
            <v/>
          </cell>
        </row>
        <row r="7903">
          <cell r="A7903" t="str">
            <v>0061792130</v>
          </cell>
          <cell r="B7903" t="str">
            <v>00617</v>
          </cell>
          <cell r="C7903" t="str">
            <v>92130</v>
          </cell>
          <cell r="D7903">
            <v>40070</v>
          </cell>
          <cell r="E7903" t="str">
            <v>I</v>
          </cell>
          <cell r="F7903" t="str">
            <v>CO - RAZOR RIBBON INSTALLATION</v>
          </cell>
          <cell r="G7903" t="str">
            <v/>
          </cell>
          <cell r="H7903" t="str">
            <v/>
          </cell>
        </row>
        <row r="7904">
          <cell r="A7904" t="str">
            <v>0061792131</v>
          </cell>
          <cell r="B7904" t="str">
            <v>00617</v>
          </cell>
          <cell r="C7904" t="str">
            <v>92131</v>
          </cell>
          <cell r="D7904">
            <v>40070</v>
          </cell>
          <cell r="E7904" t="str">
            <v>I</v>
          </cell>
          <cell r="F7904" t="str">
            <v>CO - HOT WATER STORAGE TANK</v>
          </cell>
          <cell r="G7904" t="str">
            <v/>
          </cell>
          <cell r="H7904" t="str">
            <v/>
          </cell>
        </row>
        <row r="7905">
          <cell r="A7905" t="str">
            <v>0061792132</v>
          </cell>
          <cell r="B7905" t="str">
            <v>00617</v>
          </cell>
          <cell r="C7905" t="str">
            <v>92132</v>
          </cell>
          <cell r="D7905">
            <v>40070</v>
          </cell>
          <cell r="E7905" t="str">
            <v>I</v>
          </cell>
          <cell r="F7905" t="str">
            <v>CO - BACK UP EMERGENCY GENERAT</v>
          </cell>
          <cell r="G7905" t="str">
            <v/>
          </cell>
          <cell r="H7905" t="str">
            <v/>
          </cell>
        </row>
        <row r="7906">
          <cell r="A7906" t="str">
            <v>0061813024</v>
          </cell>
          <cell r="B7906" t="str">
            <v>00618</v>
          </cell>
          <cell r="C7906" t="str">
            <v>13024</v>
          </cell>
          <cell r="D7906">
            <v>732</v>
          </cell>
          <cell r="E7906" t="str">
            <v>A</v>
          </cell>
          <cell r="F7906" t="str">
            <v>Capital Reversions - Miami CF</v>
          </cell>
          <cell r="G7906" t="str">
            <v>3</v>
          </cell>
          <cell r="H7906" t="str">
            <v>1000</v>
          </cell>
        </row>
        <row r="7907">
          <cell r="A7907" t="str">
            <v>0061813600</v>
          </cell>
          <cell r="B7907" t="str">
            <v>00618</v>
          </cell>
          <cell r="C7907" t="str">
            <v>13600</v>
          </cell>
          <cell r="D7907">
            <v>732</v>
          </cell>
          <cell r="E7907" t="str">
            <v>A</v>
          </cell>
          <cell r="F7907" t="str">
            <v>MIAMI CORRECTIONAL FACILITY</v>
          </cell>
          <cell r="G7907" t="str">
            <v>3</v>
          </cell>
          <cell r="H7907" t="str">
            <v>1000</v>
          </cell>
        </row>
        <row r="7908">
          <cell r="A7908" t="str">
            <v>0061819360</v>
          </cell>
          <cell r="B7908" t="str">
            <v>00618</v>
          </cell>
          <cell r="C7908" t="str">
            <v>19360</v>
          </cell>
          <cell r="D7908">
            <v>732</v>
          </cell>
          <cell r="E7908" t="str">
            <v>A</v>
          </cell>
          <cell r="F7908" t="str">
            <v>MCF GF Constr Fund</v>
          </cell>
          <cell r="G7908" t="str">
            <v>7</v>
          </cell>
          <cell r="H7908" t="str">
            <v>1000</v>
          </cell>
        </row>
        <row r="7909">
          <cell r="A7909" t="str">
            <v>0061819361</v>
          </cell>
          <cell r="B7909" t="str">
            <v>00618</v>
          </cell>
          <cell r="C7909" t="str">
            <v>19361</v>
          </cell>
          <cell r="D7909">
            <v>732</v>
          </cell>
          <cell r="E7909" t="str">
            <v>A</v>
          </cell>
          <cell r="F7909" t="str">
            <v>Miami Corr Fac GF PM</v>
          </cell>
          <cell r="G7909" t="str">
            <v>7</v>
          </cell>
          <cell r="H7909" t="str">
            <v>1000</v>
          </cell>
        </row>
        <row r="7910">
          <cell r="A7910" t="str">
            <v>0061862500</v>
          </cell>
          <cell r="B7910" t="str">
            <v>00618</v>
          </cell>
          <cell r="C7910" t="str">
            <v>62500</v>
          </cell>
          <cell r="D7910">
            <v>732</v>
          </cell>
          <cell r="E7910" t="str">
            <v>A</v>
          </cell>
          <cell r="F7910" t="str">
            <v>DOC DOEd Fund</v>
          </cell>
          <cell r="G7910" t="str">
            <v>7</v>
          </cell>
          <cell r="H7910" t="str">
            <v>8084</v>
          </cell>
        </row>
        <row r="7911">
          <cell r="A7911" t="str">
            <v>0061862545</v>
          </cell>
          <cell r="B7911" t="str">
            <v>00618</v>
          </cell>
          <cell r="C7911" t="str">
            <v>62545</v>
          </cell>
          <cell r="D7911">
            <v>732</v>
          </cell>
          <cell r="E7911" t="str">
            <v>A</v>
          </cell>
          <cell r="F7911" t="str">
            <v>MCF NEA IMLS Fund</v>
          </cell>
          <cell r="G7911" t="str">
            <v>7</v>
          </cell>
          <cell r="H7911" t="str">
            <v>8045</v>
          </cell>
        </row>
        <row r="7912">
          <cell r="A7912" t="str">
            <v>0061862548</v>
          </cell>
          <cell r="B7912" t="str">
            <v>00618</v>
          </cell>
          <cell r="C7912" t="str">
            <v>62548</v>
          </cell>
          <cell r="D7912">
            <v>732</v>
          </cell>
          <cell r="E7912" t="str">
            <v>I</v>
          </cell>
          <cell r="F7912" t="str">
            <v>MCF NEA IMLS Fund</v>
          </cell>
          <cell r="G7912" t="str">
            <v>7</v>
          </cell>
          <cell r="H7912" t="str">
            <v>8045</v>
          </cell>
        </row>
        <row r="7913">
          <cell r="A7913" t="str">
            <v>0061889538</v>
          </cell>
          <cell r="B7913" t="str">
            <v>00618</v>
          </cell>
          <cell r="C7913" t="str">
            <v>89538</v>
          </cell>
          <cell r="D7913">
            <v>41821</v>
          </cell>
          <cell r="E7913" t="str">
            <v>I</v>
          </cell>
          <cell r="F7913" t="str">
            <v>ERROR FUND CENTER</v>
          </cell>
          <cell r="G7913" t="str">
            <v>3</v>
          </cell>
          <cell r="H7913" t="str">
            <v>1000</v>
          </cell>
        </row>
        <row r="7914">
          <cell r="A7914" t="str">
            <v>0061913700</v>
          </cell>
          <cell r="B7914" t="str">
            <v>00619</v>
          </cell>
          <cell r="C7914" t="str">
            <v>13700</v>
          </cell>
          <cell r="D7914">
            <v>40071</v>
          </cell>
          <cell r="E7914" t="str">
            <v>I</v>
          </cell>
          <cell r="F7914" t="str">
            <v>NORTH CENTRAL JUV. CORR. FAC.</v>
          </cell>
          <cell r="G7914" t="str">
            <v>3</v>
          </cell>
          <cell r="H7914" t="str">
            <v>1000</v>
          </cell>
        </row>
        <row r="7915">
          <cell r="A7915" t="str">
            <v>0061915900</v>
          </cell>
          <cell r="B7915" t="str">
            <v>00619</v>
          </cell>
          <cell r="C7915" t="str">
            <v>15900</v>
          </cell>
          <cell r="D7915">
            <v>732</v>
          </cell>
          <cell r="E7915" t="str">
            <v>A</v>
          </cell>
          <cell r="F7915" t="str">
            <v>LOGANSPORT JUV INTAKE/DIAG FAC</v>
          </cell>
          <cell r="G7915" t="str">
            <v>3</v>
          </cell>
          <cell r="H7915" t="str">
            <v>1000</v>
          </cell>
        </row>
        <row r="7916">
          <cell r="A7916" t="str">
            <v>0061915910</v>
          </cell>
          <cell r="B7916" t="str">
            <v>00619</v>
          </cell>
          <cell r="C7916" t="str">
            <v>15910</v>
          </cell>
          <cell r="D7916">
            <v>40071</v>
          </cell>
          <cell r="E7916" t="str">
            <v>I</v>
          </cell>
          <cell r="F7916" t="str">
            <v>STATE HISTORIC SITES</v>
          </cell>
          <cell r="G7916" t="str">
            <v>3</v>
          </cell>
          <cell r="H7916" t="str">
            <v>1000</v>
          </cell>
        </row>
        <row r="7917">
          <cell r="A7917" t="str">
            <v>0061919330</v>
          </cell>
          <cell r="B7917" t="str">
            <v>00619</v>
          </cell>
          <cell r="C7917" t="str">
            <v>19330</v>
          </cell>
          <cell r="D7917">
            <v>40071</v>
          </cell>
          <cell r="E7917" t="str">
            <v>I</v>
          </cell>
          <cell r="F7917" t="str">
            <v>DOC GF Constr Fund</v>
          </cell>
          <cell r="G7917" t="str">
            <v>7</v>
          </cell>
          <cell r="H7917" t="str">
            <v>1000</v>
          </cell>
        </row>
        <row r="7918">
          <cell r="A7918" t="str">
            <v>0061919370</v>
          </cell>
          <cell r="B7918" t="str">
            <v>00619</v>
          </cell>
          <cell r="C7918" t="str">
            <v>19370</v>
          </cell>
          <cell r="D7918">
            <v>732</v>
          </cell>
          <cell r="E7918" t="str">
            <v>A</v>
          </cell>
          <cell r="F7918" t="str">
            <v>LJIDF GF Constr Fund</v>
          </cell>
          <cell r="G7918" t="str">
            <v>7</v>
          </cell>
          <cell r="H7918" t="str">
            <v>1000</v>
          </cell>
        </row>
        <row r="7919">
          <cell r="A7919" t="str">
            <v>0061962540</v>
          </cell>
          <cell r="B7919" t="str">
            <v>00619</v>
          </cell>
          <cell r="C7919" t="str">
            <v>62540</v>
          </cell>
          <cell r="D7919">
            <v>40071</v>
          </cell>
          <cell r="E7919" t="str">
            <v>I</v>
          </cell>
          <cell r="F7919" t="str">
            <v>DOC DHHS Fund</v>
          </cell>
          <cell r="G7919" t="str">
            <v>7</v>
          </cell>
          <cell r="H7919" t="str">
            <v>8093</v>
          </cell>
        </row>
        <row r="7920">
          <cell r="A7920" t="str">
            <v>0061989538</v>
          </cell>
          <cell r="B7920" t="str">
            <v>00619</v>
          </cell>
          <cell r="C7920" t="str">
            <v>89538</v>
          </cell>
          <cell r="D7920">
            <v>41821</v>
          </cell>
          <cell r="E7920" t="str">
            <v>I</v>
          </cell>
          <cell r="F7920" t="str">
            <v>ERROR FUND CENTER</v>
          </cell>
          <cell r="G7920" t="str">
            <v>3</v>
          </cell>
          <cell r="H7920" t="str">
            <v>1000</v>
          </cell>
        </row>
        <row r="7921">
          <cell r="A7921" t="str">
            <v>0061989904</v>
          </cell>
          <cell r="B7921" t="str">
            <v>00619</v>
          </cell>
          <cell r="C7921" t="str">
            <v>89904</v>
          </cell>
          <cell r="D7921">
            <v>40071</v>
          </cell>
          <cell r="E7921" t="str">
            <v>I</v>
          </cell>
          <cell r="F7921" t="str">
            <v>ERROR FUND CENTER</v>
          </cell>
          <cell r="G7921" t="str">
            <v>3</v>
          </cell>
          <cell r="H7921" t="str">
            <v>1000</v>
          </cell>
        </row>
        <row r="7922">
          <cell r="A7922" t="str">
            <v>0062010099</v>
          </cell>
          <cell r="B7922" t="str">
            <v>00620</v>
          </cell>
          <cell r="C7922" t="str">
            <v>10099</v>
          </cell>
          <cell r="D7922">
            <v>40071</v>
          </cell>
          <cell r="E7922" t="str">
            <v>I</v>
          </cell>
          <cell r="F7922" t="str">
            <v>CLOSING CENTER</v>
          </cell>
          <cell r="G7922" t="str">
            <v>3</v>
          </cell>
          <cell r="H7922" t="str">
            <v>1000</v>
          </cell>
        </row>
        <row r="7923">
          <cell r="A7923" t="str">
            <v>0062013025</v>
          </cell>
          <cell r="B7923" t="str">
            <v>00620</v>
          </cell>
          <cell r="C7923" t="str">
            <v>13025</v>
          </cell>
          <cell r="D7923">
            <v>732</v>
          </cell>
          <cell r="E7923" t="str">
            <v>A</v>
          </cell>
          <cell r="F7923" t="str">
            <v>Capital Reversions - ST Prison</v>
          </cell>
          <cell r="G7923" t="str">
            <v>3</v>
          </cell>
          <cell r="H7923" t="str">
            <v>1000</v>
          </cell>
        </row>
        <row r="7924">
          <cell r="A7924" t="str">
            <v>0062013450</v>
          </cell>
          <cell r="B7924" t="str">
            <v>00620</v>
          </cell>
          <cell r="C7924" t="str">
            <v>13450</v>
          </cell>
          <cell r="D7924">
            <v>40505</v>
          </cell>
          <cell r="E7924" t="str">
            <v>I</v>
          </cell>
          <cell r="F7924" t="str">
            <v>Per SBA</v>
          </cell>
          <cell r="G7924" t="str">
            <v>3</v>
          </cell>
          <cell r="H7924" t="str">
            <v>1000</v>
          </cell>
        </row>
        <row r="7925">
          <cell r="A7925" t="str">
            <v>0062013550</v>
          </cell>
          <cell r="B7925" t="str">
            <v>00620</v>
          </cell>
          <cell r="C7925" t="str">
            <v>13550</v>
          </cell>
          <cell r="D7925">
            <v>732</v>
          </cell>
          <cell r="E7925" t="str">
            <v>A</v>
          </cell>
          <cell r="F7925" t="str">
            <v>INDIANA STATE PRISON</v>
          </cell>
          <cell r="G7925" t="str">
            <v>3</v>
          </cell>
          <cell r="H7925" t="str">
            <v>1000</v>
          </cell>
        </row>
        <row r="7926">
          <cell r="A7926" t="str">
            <v>0062013560</v>
          </cell>
          <cell r="B7926" t="str">
            <v>00620</v>
          </cell>
          <cell r="C7926" t="str">
            <v>13560</v>
          </cell>
          <cell r="D7926">
            <v>732</v>
          </cell>
          <cell r="E7926" t="str">
            <v>I</v>
          </cell>
          <cell r="F7926" t="str">
            <v>VOCATIONAL TRAINING</v>
          </cell>
          <cell r="G7926" t="str">
            <v>3</v>
          </cell>
          <cell r="H7926" t="str">
            <v>1000</v>
          </cell>
        </row>
        <row r="7927">
          <cell r="A7927" t="str">
            <v>0062019290</v>
          </cell>
          <cell r="B7927" t="str">
            <v>00620</v>
          </cell>
          <cell r="C7927" t="str">
            <v>19290</v>
          </cell>
          <cell r="D7927">
            <v>40071</v>
          </cell>
          <cell r="E7927" t="str">
            <v>I</v>
          </cell>
          <cell r="F7927" t="str">
            <v>ISD GF Constr Fund</v>
          </cell>
          <cell r="G7927" t="str">
            <v>7</v>
          </cell>
          <cell r="H7927" t="str">
            <v>1000</v>
          </cell>
        </row>
        <row r="7928">
          <cell r="A7928" t="str">
            <v>0062019380</v>
          </cell>
          <cell r="B7928" t="str">
            <v>00620</v>
          </cell>
          <cell r="C7928" t="str">
            <v>19380</v>
          </cell>
          <cell r="D7928">
            <v>732</v>
          </cell>
          <cell r="E7928" t="str">
            <v>A</v>
          </cell>
          <cell r="F7928" t="str">
            <v>Prison GF Constr Fund</v>
          </cell>
          <cell r="G7928" t="str">
            <v>7</v>
          </cell>
          <cell r="H7928" t="str">
            <v>1000</v>
          </cell>
        </row>
        <row r="7929">
          <cell r="A7929" t="str">
            <v>0062019381</v>
          </cell>
          <cell r="B7929" t="str">
            <v>00620</v>
          </cell>
          <cell r="C7929" t="str">
            <v>19381</v>
          </cell>
          <cell r="D7929">
            <v>732</v>
          </cell>
          <cell r="E7929" t="str">
            <v>A</v>
          </cell>
          <cell r="F7929" t="str">
            <v>State Prison GF PM</v>
          </cell>
          <cell r="G7929" t="str">
            <v>7</v>
          </cell>
          <cell r="H7929" t="str">
            <v>1000</v>
          </cell>
        </row>
        <row r="7930">
          <cell r="A7930" t="str">
            <v>0062062500</v>
          </cell>
          <cell r="B7930" t="str">
            <v>00620</v>
          </cell>
          <cell r="C7930" t="str">
            <v>62500</v>
          </cell>
          <cell r="D7930">
            <v>732</v>
          </cell>
          <cell r="E7930" t="str">
            <v>A</v>
          </cell>
          <cell r="F7930" t="str">
            <v>DOC DOEd Fund</v>
          </cell>
          <cell r="G7930" t="str">
            <v>7</v>
          </cell>
          <cell r="H7930" t="str">
            <v>8084</v>
          </cell>
        </row>
        <row r="7931">
          <cell r="A7931" t="str">
            <v>0062062545</v>
          </cell>
          <cell r="B7931" t="str">
            <v>00620</v>
          </cell>
          <cell r="C7931" t="str">
            <v>62545</v>
          </cell>
          <cell r="D7931">
            <v>732</v>
          </cell>
          <cell r="E7931" t="str">
            <v>A</v>
          </cell>
          <cell r="F7931" t="str">
            <v>Prison NEA IMLS Fund</v>
          </cell>
          <cell r="G7931" t="str">
            <v>7</v>
          </cell>
          <cell r="H7931" t="str">
            <v>8045</v>
          </cell>
        </row>
        <row r="7932">
          <cell r="A7932" t="str">
            <v>0062062549</v>
          </cell>
          <cell r="B7932" t="str">
            <v>00620</v>
          </cell>
          <cell r="C7932" t="str">
            <v>62549</v>
          </cell>
          <cell r="D7932">
            <v>732</v>
          </cell>
          <cell r="E7932" t="str">
            <v>I</v>
          </cell>
          <cell r="F7932" t="str">
            <v>Prison NEA IMLS Fund</v>
          </cell>
          <cell r="G7932" t="str">
            <v>7</v>
          </cell>
          <cell r="H7932" t="str">
            <v>8045</v>
          </cell>
        </row>
        <row r="7933">
          <cell r="A7933" t="str">
            <v>0062070550</v>
          </cell>
          <cell r="B7933" t="str">
            <v>00620</v>
          </cell>
          <cell r="C7933" t="str">
            <v>70550</v>
          </cell>
          <cell r="D7933">
            <v>732</v>
          </cell>
          <cell r="E7933" t="str">
            <v>A</v>
          </cell>
          <cell r="F7933" t="str">
            <v>Prison Postwar Constr Fund</v>
          </cell>
          <cell r="G7933" t="str">
            <v>7</v>
          </cell>
          <cell r="H7933" t="str">
            <v>3800</v>
          </cell>
        </row>
        <row r="7934">
          <cell r="A7934" t="str">
            <v>0062089217</v>
          </cell>
          <cell r="B7934" t="str">
            <v>00620</v>
          </cell>
          <cell r="C7934" t="str">
            <v>89217</v>
          </cell>
          <cell r="D7934">
            <v>40071</v>
          </cell>
          <cell r="E7934" t="str">
            <v>I</v>
          </cell>
          <cell r="F7934" t="str">
            <v>ERROR FUND CENTER</v>
          </cell>
          <cell r="G7934" t="str">
            <v>3</v>
          </cell>
          <cell r="H7934" t="str">
            <v>3800</v>
          </cell>
        </row>
        <row r="7935">
          <cell r="A7935" t="str">
            <v>0062089220</v>
          </cell>
          <cell r="B7935" t="str">
            <v>00620</v>
          </cell>
          <cell r="C7935" t="str">
            <v>89220</v>
          </cell>
          <cell r="D7935">
            <v>40071</v>
          </cell>
          <cell r="E7935" t="str">
            <v>I</v>
          </cell>
          <cell r="F7935" t="str">
            <v>ERROR FUND CENTER</v>
          </cell>
          <cell r="G7935" t="str">
            <v>3</v>
          </cell>
          <cell r="H7935" t="str">
            <v>3800</v>
          </cell>
        </row>
        <row r="7936">
          <cell r="A7936" t="str">
            <v>0062089224</v>
          </cell>
          <cell r="B7936" t="str">
            <v>00620</v>
          </cell>
          <cell r="C7936" t="str">
            <v>89224</v>
          </cell>
          <cell r="D7936">
            <v>40071</v>
          </cell>
          <cell r="E7936" t="str">
            <v>I</v>
          </cell>
          <cell r="F7936" t="str">
            <v>ERROR FUND CENTER</v>
          </cell>
          <cell r="G7936" t="str">
            <v>3</v>
          </cell>
          <cell r="H7936" t="str">
            <v>3800</v>
          </cell>
        </row>
        <row r="7937">
          <cell r="A7937" t="str">
            <v>0062089233</v>
          </cell>
          <cell r="B7937" t="str">
            <v>00620</v>
          </cell>
          <cell r="C7937" t="str">
            <v>89233</v>
          </cell>
          <cell r="D7937">
            <v>40071</v>
          </cell>
          <cell r="E7937" t="str">
            <v>I</v>
          </cell>
          <cell r="F7937" t="str">
            <v>ERROR FUND CENTER</v>
          </cell>
          <cell r="G7937" t="str">
            <v>3</v>
          </cell>
          <cell r="H7937" t="str">
            <v>3800</v>
          </cell>
        </row>
        <row r="7938">
          <cell r="A7938" t="str">
            <v>0062089236</v>
          </cell>
          <cell r="B7938" t="str">
            <v>00620</v>
          </cell>
          <cell r="C7938" t="str">
            <v>89236</v>
          </cell>
          <cell r="D7938">
            <v>40071</v>
          </cell>
          <cell r="E7938" t="str">
            <v>I</v>
          </cell>
          <cell r="F7938" t="str">
            <v>ERROR FUND CENTER</v>
          </cell>
          <cell r="G7938" t="str">
            <v>3</v>
          </cell>
          <cell r="H7938" t="str">
            <v>3800</v>
          </cell>
        </row>
        <row r="7939">
          <cell r="A7939" t="str">
            <v>0062089238</v>
          </cell>
          <cell r="B7939" t="str">
            <v>00620</v>
          </cell>
          <cell r="C7939" t="str">
            <v>89238</v>
          </cell>
          <cell r="D7939">
            <v>40071</v>
          </cell>
          <cell r="E7939" t="str">
            <v>I</v>
          </cell>
          <cell r="F7939" t="str">
            <v>ERROR FUND CENTER</v>
          </cell>
          <cell r="G7939" t="str">
            <v>3</v>
          </cell>
          <cell r="H7939" t="str">
            <v>3800</v>
          </cell>
        </row>
        <row r="7940">
          <cell r="A7940" t="str">
            <v>0062089239</v>
          </cell>
          <cell r="B7940" t="str">
            <v>00620</v>
          </cell>
          <cell r="C7940" t="str">
            <v>89239</v>
          </cell>
          <cell r="D7940">
            <v>40071</v>
          </cell>
          <cell r="E7940" t="str">
            <v>I</v>
          </cell>
          <cell r="F7940" t="str">
            <v>ERROR FUND CENTER</v>
          </cell>
          <cell r="G7940" t="str">
            <v>3</v>
          </cell>
          <cell r="H7940" t="str">
            <v>3800</v>
          </cell>
        </row>
        <row r="7941">
          <cell r="A7941" t="str">
            <v>0062089249</v>
          </cell>
          <cell r="B7941" t="str">
            <v>00620</v>
          </cell>
          <cell r="C7941" t="str">
            <v>89249</v>
          </cell>
          <cell r="D7941">
            <v>40071</v>
          </cell>
          <cell r="E7941" t="str">
            <v>I</v>
          </cell>
          <cell r="F7941" t="str">
            <v>ERROR FUND CENTER</v>
          </cell>
          <cell r="G7941" t="str">
            <v>3</v>
          </cell>
          <cell r="H7941" t="str">
            <v>3880</v>
          </cell>
        </row>
        <row r="7942">
          <cell r="A7942" t="str">
            <v>0062089440</v>
          </cell>
          <cell r="B7942" t="str">
            <v>00620</v>
          </cell>
          <cell r="C7942" t="str">
            <v>89440</v>
          </cell>
          <cell r="D7942">
            <v>40071</v>
          </cell>
          <cell r="E7942" t="str">
            <v>I</v>
          </cell>
          <cell r="F7942" t="str">
            <v>CO- SECURITY LIGHTING</v>
          </cell>
          <cell r="G7942" t="str">
            <v>3</v>
          </cell>
          <cell r="H7942" t="str">
            <v>3800</v>
          </cell>
        </row>
        <row r="7943">
          <cell r="A7943" t="str">
            <v>0062089441</v>
          </cell>
          <cell r="B7943" t="str">
            <v>00620</v>
          </cell>
          <cell r="C7943" t="str">
            <v>89441</v>
          </cell>
          <cell r="D7943">
            <v>40071</v>
          </cell>
          <cell r="E7943" t="str">
            <v>I</v>
          </cell>
          <cell r="F7943" t="str">
            <v>CO- REHAB ELECTRICAL BUILDING</v>
          </cell>
          <cell r="G7943" t="str">
            <v>3</v>
          </cell>
          <cell r="H7943" t="str">
            <v>3800</v>
          </cell>
        </row>
        <row r="7944">
          <cell r="A7944" t="str">
            <v>0062089538</v>
          </cell>
          <cell r="B7944" t="str">
            <v>00620</v>
          </cell>
          <cell r="C7944" t="str">
            <v>89538</v>
          </cell>
          <cell r="D7944">
            <v>41821</v>
          </cell>
          <cell r="E7944" t="str">
            <v>I</v>
          </cell>
          <cell r="F7944" t="str">
            <v>ERROR FUND CENTER</v>
          </cell>
          <cell r="G7944" t="str">
            <v>3</v>
          </cell>
          <cell r="H7944" t="str">
            <v>1000</v>
          </cell>
        </row>
        <row r="7945">
          <cell r="A7945" t="str">
            <v>0062089964</v>
          </cell>
          <cell r="B7945" t="str">
            <v>00620</v>
          </cell>
          <cell r="C7945" t="str">
            <v>89964</v>
          </cell>
          <cell r="D7945">
            <v>40071</v>
          </cell>
          <cell r="E7945" t="str">
            <v>I</v>
          </cell>
          <cell r="F7945" t="str">
            <v>ERROR FUND CENTER</v>
          </cell>
          <cell r="G7945" t="str">
            <v>3</v>
          </cell>
          <cell r="H7945" t="str">
            <v>1000</v>
          </cell>
        </row>
        <row r="7946">
          <cell r="A7946" t="str">
            <v>0062090436</v>
          </cell>
          <cell r="B7946" t="str">
            <v>00620</v>
          </cell>
          <cell r="C7946" t="str">
            <v>90436</v>
          </cell>
          <cell r="D7946">
            <v>40070</v>
          </cell>
          <cell r="E7946" t="str">
            <v>I</v>
          </cell>
          <cell r="F7946" t="str">
            <v>CO - MEDICAL SERVICE PAYMENTS</v>
          </cell>
          <cell r="G7946" t="str">
            <v/>
          </cell>
          <cell r="H7946" t="str">
            <v/>
          </cell>
        </row>
        <row r="7947">
          <cell r="A7947" t="str">
            <v>0062090632</v>
          </cell>
          <cell r="B7947" t="str">
            <v>00620</v>
          </cell>
          <cell r="C7947" t="str">
            <v>90632</v>
          </cell>
          <cell r="D7947">
            <v>40070</v>
          </cell>
          <cell r="E7947" t="str">
            <v>I</v>
          </cell>
          <cell r="F7947" t="str">
            <v>CO - PREVENTIVE MAINTENANCE</v>
          </cell>
          <cell r="G7947" t="str">
            <v/>
          </cell>
          <cell r="H7947" t="str">
            <v/>
          </cell>
        </row>
        <row r="7948">
          <cell r="A7948" t="str">
            <v>0062090688</v>
          </cell>
          <cell r="B7948" t="str">
            <v>00620</v>
          </cell>
          <cell r="C7948" t="str">
            <v>90688</v>
          </cell>
          <cell r="D7948">
            <v>40070</v>
          </cell>
          <cell r="E7948" t="str">
            <v>I</v>
          </cell>
          <cell r="F7948" t="str">
            <v>CO - RENOVATE SECURITY LIGHTIN</v>
          </cell>
          <cell r="G7948" t="str">
            <v/>
          </cell>
          <cell r="H7948" t="str">
            <v/>
          </cell>
        </row>
        <row r="7949">
          <cell r="A7949" t="str">
            <v>0062090692</v>
          </cell>
          <cell r="B7949" t="str">
            <v>00620</v>
          </cell>
          <cell r="C7949" t="str">
            <v>90692</v>
          </cell>
          <cell r="D7949">
            <v>40070</v>
          </cell>
          <cell r="E7949" t="str">
            <v>I</v>
          </cell>
          <cell r="F7949" t="str">
            <v>CO - RELOCATE DRY CLEANING PLA</v>
          </cell>
          <cell r="G7949" t="str">
            <v/>
          </cell>
          <cell r="H7949" t="str">
            <v/>
          </cell>
        </row>
        <row r="7950">
          <cell r="A7950" t="str">
            <v>0062090693</v>
          </cell>
          <cell r="B7950" t="str">
            <v>00620</v>
          </cell>
          <cell r="C7950" t="str">
            <v>90693</v>
          </cell>
          <cell r="D7950">
            <v>40070</v>
          </cell>
          <cell r="E7950" t="str">
            <v>I</v>
          </cell>
          <cell r="F7950" t="str">
            <v>CO - CONST PHARMACY G-H DORM L</v>
          </cell>
          <cell r="G7950" t="str">
            <v/>
          </cell>
          <cell r="H7950" t="str">
            <v/>
          </cell>
        </row>
        <row r="7951">
          <cell r="A7951" t="str">
            <v>0062090698</v>
          </cell>
          <cell r="B7951" t="str">
            <v>00620</v>
          </cell>
          <cell r="C7951" t="str">
            <v>90698</v>
          </cell>
          <cell r="D7951">
            <v>40070</v>
          </cell>
          <cell r="E7951" t="str">
            <v>I</v>
          </cell>
          <cell r="F7951" t="str">
            <v>CO - KITCHEN/DINING ROOM A/E F</v>
          </cell>
          <cell r="G7951" t="str">
            <v/>
          </cell>
          <cell r="H7951" t="str">
            <v/>
          </cell>
        </row>
        <row r="7952">
          <cell r="A7952" t="str">
            <v>0062090702</v>
          </cell>
          <cell r="B7952" t="str">
            <v>00620</v>
          </cell>
          <cell r="C7952" t="str">
            <v>90702</v>
          </cell>
          <cell r="D7952">
            <v>40070</v>
          </cell>
          <cell r="E7952" t="str">
            <v>I</v>
          </cell>
          <cell r="F7952" t="str">
            <v>CO - REPAIR PERIMETER WALLS</v>
          </cell>
          <cell r="G7952" t="str">
            <v/>
          </cell>
          <cell r="H7952" t="str">
            <v/>
          </cell>
        </row>
        <row r="7953">
          <cell r="A7953" t="str">
            <v>0062090735</v>
          </cell>
          <cell r="B7953" t="str">
            <v>00620</v>
          </cell>
          <cell r="C7953" t="str">
            <v>90735</v>
          </cell>
          <cell r="D7953">
            <v>40070</v>
          </cell>
          <cell r="E7953" t="str">
            <v>I</v>
          </cell>
          <cell r="F7953" t="str">
            <v>CO - REHAB I CELLHOUSE/X ROW B</v>
          </cell>
          <cell r="G7953" t="str">
            <v/>
          </cell>
          <cell r="H7953" t="str">
            <v/>
          </cell>
        </row>
        <row r="7954">
          <cell r="A7954" t="str">
            <v>0062090740</v>
          </cell>
          <cell r="B7954" t="str">
            <v>00620</v>
          </cell>
          <cell r="C7954" t="str">
            <v>90740</v>
          </cell>
          <cell r="D7954">
            <v>40070</v>
          </cell>
          <cell r="E7954" t="str">
            <v>I</v>
          </cell>
          <cell r="F7954" t="str">
            <v>CO - VEHICLE SHELTER BLD</v>
          </cell>
          <cell r="G7954" t="str">
            <v/>
          </cell>
          <cell r="H7954" t="str">
            <v/>
          </cell>
        </row>
        <row r="7955">
          <cell r="A7955" t="str">
            <v>0062090750</v>
          </cell>
          <cell r="B7955" t="str">
            <v>00620</v>
          </cell>
          <cell r="C7955" t="str">
            <v>90750</v>
          </cell>
          <cell r="D7955">
            <v>40070</v>
          </cell>
          <cell r="E7955" t="str">
            <v>I</v>
          </cell>
          <cell r="F7955" t="str">
            <v>CO - RENOVATE RESTROOMS K DORM</v>
          </cell>
          <cell r="G7955" t="str">
            <v/>
          </cell>
          <cell r="H7955" t="str">
            <v/>
          </cell>
        </row>
        <row r="7956">
          <cell r="A7956" t="str">
            <v>0062090780</v>
          </cell>
          <cell r="B7956" t="str">
            <v>00620</v>
          </cell>
          <cell r="C7956" t="str">
            <v>90780</v>
          </cell>
          <cell r="D7956">
            <v>40070</v>
          </cell>
          <cell r="E7956" t="str">
            <v>I</v>
          </cell>
          <cell r="F7956" t="str">
            <v>CO - REHAB GREENHOUSE</v>
          </cell>
          <cell r="G7956" t="str">
            <v/>
          </cell>
          <cell r="H7956" t="str">
            <v/>
          </cell>
        </row>
        <row r="7957">
          <cell r="A7957" t="str">
            <v>0062090787</v>
          </cell>
          <cell r="B7957" t="str">
            <v>00620</v>
          </cell>
          <cell r="C7957" t="str">
            <v>90787</v>
          </cell>
          <cell r="D7957">
            <v>40070</v>
          </cell>
          <cell r="E7957" t="str">
            <v>I</v>
          </cell>
          <cell r="F7957" t="str">
            <v>CO - K DORM RENOVATION</v>
          </cell>
          <cell r="G7957" t="str">
            <v/>
          </cell>
          <cell r="H7957" t="str">
            <v/>
          </cell>
        </row>
        <row r="7958">
          <cell r="A7958" t="str">
            <v>0062090811</v>
          </cell>
          <cell r="B7958" t="str">
            <v>00620</v>
          </cell>
          <cell r="C7958" t="str">
            <v>90811</v>
          </cell>
          <cell r="D7958">
            <v>40070</v>
          </cell>
          <cell r="E7958" t="str">
            <v>I</v>
          </cell>
          <cell r="F7958" t="str">
            <v>CO - POWERHOUSE REPAIRS</v>
          </cell>
          <cell r="G7958" t="str">
            <v/>
          </cell>
          <cell r="H7958" t="str">
            <v/>
          </cell>
        </row>
        <row r="7959">
          <cell r="A7959" t="str">
            <v>0062090812</v>
          </cell>
          <cell r="B7959" t="str">
            <v>00620</v>
          </cell>
          <cell r="C7959" t="str">
            <v>90812</v>
          </cell>
          <cell r="D7959">
            <v>40070</v>
          </cell>
          <cell r="E7959" t="str">
            <v>I</v>
          </cell>
          <cell r="F7959" t="str">
            <v>CO - ELECTRICAL REPAIRS</v>
          </cell>
          <cell r="G7959" t="str">
            <v/>
          </cell>
          <cell r="H7959" t="str">
            <v/>
          </cell>
        </row>
        <row r="7960">
          <cell r="A7960" t="str">
            <v>0062090844</v>
          </cell>
          <cell r="B7960" t="str">
            <v>00620</v>
          </cell>
          <cell r="C7960" t="str">
            <v>90844</v>
          </cell>
          <cell r="D7960">
            <v>40070</v>
          </cell>
          <cell r="E7960" t="str">
            <v>I</v>
          </cell>
          <cell r="F7960" t="str">
            <v>CO - CONSTRUCT CHEM STORAGE BL</v>
          </cell>
          <cell r="G7960" t="str">
            <v/>
          </cell>
          <cell r="H7960" t="str">
            <v/>
          </cell>
        </row>
        <row r="7961">
          <cell r="A7961" t="str">
            <v>0062090864</v>
          </cell>
          <cell r="B7961" t="str">
            <v>00620</v>
          </cell>
          <cell r="C7961" t="str">
            <v>90864</v>
          </cell>
          <cell r="D7961">
            <v>40070</v>
          </cell>
          <cell r="E7961" t="str">
            <v>I</v>
          </cell>
          <cell r="F7961" t="str">
            <v>CO - TUNNEL-ELECTRICAL RENOVAT</v>
          </cell>
          <cell r="G7961" t="str">
            <v/>
          </cell>
          <cell r="H7961" t="str">
            <v/>
          </cell>
        </row>
        <row r="7962">
          <cell r="A7962" t="str">
            <v>0062090868</v>
          </cell>
          <cell r="B7962" t="str">
            <v>00620</v>
          </cell>
          <cell r="C7962" t="str">
            <v>90868</v>
          </cell>
          <cell r="D7962">
            <v>40070</v>
          </cell>
          <cell r="E7962" t="str">
            <v>I</v>
          </cell>
          <cell r="F7962" t="str">
            <v>CO - RENOVATE ROOFS-5 BLDGS</v>
          </cell>
          <cell r="G7962" t="str">
            <v/>
          </cell>
          <cell r="H7962" t="str">
            <v/>
          </cell>
        </row>
        <row r="7963">
          <cell r="A7963" t="str">
            <v>0062090873</v>
          </cell>
          <cell r="B7963" t="str">
            <v>00620</v>
          </cell>
          <cell r="C7963" t="str">
            <v>90873</v>
          </cell>
          <cell r="D7963">
            <v>40070</v>
          </cell>
          <cell r="E7963" t="str">
            <v>I</v>
          </cell>
          <cell r="F7963" t="str">
            <v>CO - TUNNEL ASBESTOS &amp; REINSUL</v>
          </cell>
          <cell r="G7963" t="str">
            <v/>
          </cell>
          <cell r="H7963" t="str">
            <v/>
          </cell>
        </row>
        <row r="7964">
          <cell r="A7964" t="str">
            <v>0062090891</v>
          </cell>
          <cell r="B7964" t="str">
            <v>00620</v>
          </cell>
          <cell r="C7964" t="str">
            <v>90891</v>
          </cell>
          <cell r="D7964">
            <v>40070</v>
          </cell>
          <cell r="E7964" t="str">
            <v>I</v>
          </cell>
          <cell r="F7964" t="str">
            <v>CO - REHAB LAKESIDE ELECTR HEA</v>
          </cell>
          <cell r="G7964" t="str">
            <v/>
          </cell>
          <cell r="H7964" t="str">
            <v/>
          </cell>
        </row>
        <row r="7965">
          <cell r="A7965" t="str">
            <v>0062090906</v>
          </cell>
          <cell r="B7965" t="str">
            <v>00620</v>
          </cell>
          <cell r="C7965" t="str">
            <v>90906</v>
          </cell>
          <cell r="D7965">
            <v>40070</v>
          </cell>
          <cell r="E7965" t="str">
            <v>I</v>
          </cell>
          <cell r="F7965" t="str">
            <v>CO - REROOF K GARAGE</v>
          </cell>
          <cell r="G7965" t="str">
            <v/>
          </cell>
          <cell r="H7965" t="str">
            <v/>
          </cell>
        </row>
        <row r="7966">
          <cell r="A7966" t="str">
            <v>0062091462</v>
          </cell>
          <cell r="B7966" t="str">
            <v>00620</v>
          </cell>
          <cell r="C7966" t="str">
            <v>91462</v>
          </cell>
          <cell r="D7966">
            <v>40070</v>
          </cell>
          <cell r="E7966" t="str">
            <v>I</v>
          </cell>
          <cell r="F7966" t="str">
            <v>CO - H&amp;S REMOVE UNDERGRD STOR</v>
          </cell>
          <cell r="G7966" t="str">
            <v/>
          </cell>
          <cell r="H7966" t="str">
            <v/>
          </cell>
        </row>
        <row r="7967">
          <cell r="A7967" t="str">
            <v>0062091467</v>
          </cell>
          <cell r="B7967" t="str">
            <v>00620</v>
          </cell>
          <cell r="C7967" t="str">
            <v>91467</v>
          </cell>
          <cell r="D7967">
            <v>40070</v>
          </cell>
          <cell r="E7967" t="str">
            <v>I</v>
          </cell>
          <cell r="F7967" t="str">
            <v>CO - H&amp;S ASBESTOS ABATEMENT</v>
          </cell>
          <cell r="G7967" t="str">
            <v/>
          </cell>
          <cell r="H7967" t="str">
            <v/>
          </cell>
        </row>
        <row r="7968">
          <cell r="A7968" t="str">
            <v>0062091480</v>
          </cell>
          <cell r="B7968" t="str">
            <v>00620</v>
          </cell>
          <cell r="C7968" t="str">
            <v>91480</v>
          </cell>
          <cell r="D7968">
            <v>40070</v>
          </cell>
          <cell r="E7968" t="str">
            <v>I</v>
          </cell>
          <cell r="F7968" t="str">
            <v>CO - REPLACE OFFENDER CONTAINM</v>
          </cell>
          <cell r="G7968" t="str">
            <v/>
          </cell>
          <cell r="H7968" t="str">
            <v/>
          </cell>
        </row>
        <row r="7969">
          <cell r="A7969" t="str">
            <v>0062091924</v>
          </cell>
          <cell r="B7969" t="str">
            <v>00620</v>
          </cell>
          <cell r="C7969" t="str">
            <v>91924</v>
          </cell>
          <cell r="D7969">
            <v>40070</v>
          </cell>
          <cell r="E7969" t="str">
            <v>I</v>
          </cell>
          <cell r="F7969" t="str">
            <v>CO - PERIMETER WALL R&amp;R ENGR S</v>
          </cell>
          <cell r="G7969" t="str">
            <v/>
          </cell>
          <cell r="H7969" t="str">
            <v/>
          </cell>
        </row>
        <row r="7970">
          <cell r="A7970" t="str">
            <v>0062091942</v>
          </cell>
          <cell r="B7970" t="str">
            <v>00620</v>
          </cell>
          <cell r="C7970" t="str">
            <v>91942</v>
          </cell>
          <cell r="D7970">
            <v>40070</v>
          </cell>
          <cell r="E7970" t="str">
            <v>I</v>
          </cell>
          <cell r="F7970" t="str">
            <v>CO - PHASE II REPLACE TWO ROOF</v>
          </cell>
          <cell r="G7970" t="str">
            <v/>
          </cell>
          <cell r="H7970" t="str">
            <v/>
          </cell>
        </row>
        <row r="7971">
          <cell r="A7971" t="str">
            <v>0062091970</v>
          </cell>
          <cell r="B7971" t="str">
            <v>00620</v>
          </cell>
          <cell r="C7971" t="str">
            <v>91970</v>
          </cell>
          <cell r="D7971">
            <v>40070</v>
          </cell>
          <cell r="E7971" t="str">
            <v>I</v>
          </cell>
          <cell r="F7971" t="str">
            <v>CO - DORM DEMOLITION WEST FARM</v>
          </cell>
          <cell r="G7971" t="str">
            <v/>
          </cell>
          <cell r="H7971" t="str">
            <v/>
          </cell>
        </row>
        <row r="7972">
          <cell r="A7972" t="str">
            <v>0062091978</v>
          </cell>
          <cell r="B7972" t="str">
            <v>00620</v>
          </cell>
          <cell r="C7972" t="str">
            <v>91978</v>
          </cell>
          <cell r="D7972">
            <v>40070</v>
          </cell>
          <cell r="E7972" t="str">
            <v>I</v>
          </cell>
          <cell r="F7972" t="str">
            <v>CO - R&amp;R HOT WATER SYS C&amp;D CEL</v>
          </cell>
          <cell r="G7972" t="str">
            <v/>
          </cell>
          <cell r="H7972" t="str">
            <v/>
          </cell>
        </row>
        <row r="7973">
          <cell r="A7973" t="str">
            <v>0062091985</v>
          </cell>
          <cell r="B7973" t="str">
            <v>00620</v>
          </cell>
          <cell r="C7973" t="str">
            <v>91985</v>
          </cell>
          <cell r="D7973">
            <v>40070</v>
          </cell>
          <cell r="E7973" t="str">
            <v>I</v>
          </cell>
          <cell r="F7973" t="str">
            <v>CO - REPLACE K-STOREROOM ROOF</v>
          </cell>
          <cell r="G7973" t="str">
            <v/>
          </cell>
          <cell r="H7973" t="str">
            <v/>
          </cell>
        </row>
        <row r="7974">
          <cell r="A7974" t="str">
            <v>0062091986</v>
          </cell>
          <cell r="B7974" t="str">
            <v>00620</v>
          </cell>
          <cell r="C7974" t="str">
            <v>91986</v>
          </cell>
          <cell r="D7974">
            <v>40070</v>
          </cell>
          <cell r="E7974" t="str">
            <v>I</v>
          </cell>
          <cell r="F7974" t="str">
            <v>CO - POWERHSE-RETUBE 1,2,3 BOI</v>
          </cell>
          <cell r="G7974" t="str">
            <v/>
          </cell>
          <cell r="H7974" t="str">
            <v/>
          </cell>
        </row>
        <row r="7975">
          <cell r="A7975" t="str">
            <v>0062091994</v>
          </cell>
          <cell r="B7975" t="str">
            <v>00620</v>
          </cell>
          <cell r="C7975" t="str">
            <v>91994</v>
          </cell>
          <cell r="D7975">
            <v>40070</v>
          </cell>
          <cell r="E7975" t="str">
            <v>I</v>
          </cell>
          <cell r="F7975" t="str">
            <v>CO - CELL DOOR LOCKING SYSTEM</v>
          </cell>
          <cell r="G7975" t="str">
            <v/>
          </cell>
          <cell r="H7975" t="str">
            <v/>
          </cell>
        </row>
        <row r="7976">
          <cell r="A7976" t="str">
            <v>0062092000</v>
          </cell>
          <cell r="B7976" t="str">
            <v>00620</v>
          </cell>
          <cell r="C7976" t="str">
            <v>92000</v>
          </cell>
          <cell r="D7976">
            <v>40070</v>
          </cell>
          <cell r="E7976" t="str">
            <v>I</v>
          </cell>
          <cell r="F7976" t="str">
            <v>CO - REHAB PERIMETER WALL</v>
          </cell>
          <cell r="G7976" t="str">
            <v/>
          </cell>
          <cell r="H7976" t="str">
            <v/>
          </cell>
        </row>
        <row r="7977">
          <cell r="A7977" t="str">
            <v>0062092008</v>
          </cell>
          <cell r="B7977" t="str">
            <v>00620</v>
          </cell>
          <cell r="C7977" t="str">
            <v>92008</v>
          </cell>
          <cell r="D7977">
            <v>40070</v>
          </cell>
          <cell r="E7977" t="str">
            <v>I</v>
          </cell>
          <cell r="F7977" t="str">
            <v>CO - REHAB WATER TOWER</v>
          </cell>
          <cell r="G7977" t="str">
            <v/>
          </cell>
          <cell r="H7977" t="str">
            <v/>
          </cell>
        </row>
        <row r="7978">
          <cell r="A7978" t="str">
            <v>0062092017</v>
          </cell>
          <cell r="B7978" t="str">
            <v>00620</v>
          </cell>
          <cell r="C7978" t="str">
            <v>92017</v>
          </cell>
          <cell r="D7978">
            <v>40070</v>
          </cell>
          <cell r="E7978" t="str">
            <v>I</v>
          </cell>
          <cell r="F7978" t="str">
            <v>CO - REMOVE AIR SHAFT ON ACH &amp;</v>
          </cell>
          <cell r="G7978" t="str">
            <v/>
          </cell>
          <cell r="H7978" t="str">
            <v/>
          </cell>
        </row>
        <row r="7979">
          <cell r="A7979" t="str">
            <v>0062092036</v>
          </cell>
          <cell r="B7979" t="str">
            <v>00620</v>
          </cell>
          <cell r="C7979" t="str">
            <v>92036</v>
          </cell>
          <cell r="D7979">
            <v>40070</v>
          </cell>
          <cell r="E7979" t="str">
            <v>I</v>
          </cell>
          <cell r="F7979" t="str">
            <v>CO - INSTALL NATURAL GAS LINE</v>
          </cell>
          <cell r="G7979" t="str">
            <v/>
          </cell>
          <cell r="H7979" t="str">
            <v/>
          </cell>
        </row>
        <row r="7980">
          <cell r="A7980" t="str">
            <v>0062092056</v>
          </cell>
          <cell r="B7980" t="str">
            <v>00620</v>
          </cell>
          <cell r="C7980" t="str">
            <v>92056</v>
          </cell>
          <cell r="D7980">
            <v>40070</v>
          </cell>
          <cell r="E7980" t="str">
            <v>I</v>
          </cell>
          <cell r="F7980" t="str">
            <v>CO - LOCKING ELECTRICAL/MECHAN</v>
          </cell>
          <cell r="G7980" t="str">
            <v/>
          </cell>
          <cell r="H7980" t="str">
            <v/>
          </cell>
        </row>
        <row r="7981">
          <cell r="A7981" t="str">
            <v>0062092067</v>
          </cell>
          <cell r="B7981" t="str">
            <v>00620</v>
          </cell>
          <cell r="C7981" t="str">
            <v>92067</v>
          </cell>
          <cell r="D7981">
            <v>40070</v>
          </cell>
          <cell r="E7981" t="str">
            <v>I</v>
          </cell>
          <cell r="F7981" t="str">
            <v>CO - ROOF REPAIRS/ROOF REPLACE</v>
          </cell>
          <cell r="G7981" t="str">
            <v/>
          </cell>
          <cell r="H7981" t="str">
            <v/>
          </cell>
        </row>
        <row r="7982">
          <cell r="A7982" t="str">
            <v>0062092075</v>
          </cell>
          <cell r="B7982" t="str">
            <v>00620</v>
          </cell>
          <cell r="C7982" t="str">
            <v>92075</v>
          </cell>
          <cell r="D7982">
            <v>40070</v>
          </cell>
          <cell r="E7982" t="str">
            <v>I</v>
          </cell>
          <cell r="F7982" t="str">
            <v>CO - REPLACE CELLHOUSE STAIRTR</v>
          </cell>
          <cell r="G7982" t="str">
            <v/>
          </cell>
          <cell r="H7982" t="str">
            <v/>
          </cell>
        </row>
        <row r="7983">
          <cell r="A7983" t="str">
            <v>0062092089</v>
          </cell>
          <cell r="B7983" t="str">
            <v>00620</v>
          </cell>
          <cell r="C7983" t="str">
            <v>92089</v>
          </cell>
          <cell r="D7983">
            <v>40070</v>
          </cell>
          <cell r="E7983" t="str">
            <v>I</v>
          </cell>
          <cell r="F7983" t="str">
            <v>CO - A&amp;E FOR IVTC BUILDING</v>
          </cell>
          <cell r="G7983" t="str">
            <v/>
          </cell>
          <cell r="H7983" t="str">
            <v/>
          </cell>
        </row>
        <row r="7984">
          <cell r="A7984" t="str">
            <v>0062092107</v>
          </cell>
          <cell r="B7984" t="str">
            <v>00620</v>
          </cell>
          <cell r="C7984" t="str">
            <v>92107</v>
          </cell>
          <cell r="D7984">
            <v>40070</v>
          </cell>
          <cell r="E7984" t="str">
            <v>I</v>
          </cell>
          <cell r="F7984" t="str">
            <v>CO - OLD IVY TECH BUILDING</v>
          </cell>
          <cell r="G7984" t="str">
            <v/>
          </cell>
          <cell r="H7984" t="str">
            <v/>
          </cell>
        </row>
        <row r="7985">
          <cell r="A7985" t="str">
            <v>0062092114</v>
          </cell>
          <cell r="B7985" t="str">
            <v>00620</v>
          </cell>
          <cell r="C7985" t="str">
            <v>92114</v>
          </cell>
          <cell r="D7985">
            <v>40070</v>
          </cell>
          <cell r="E7985" t="str">
            <v>I</v>
          </cell>
          <cell r="F7985" t="str">
            <v>CO - DEMO. OF OLD PDR AND SOAP</v>
          </cell>
          <cell r="G7985" t="str">
            <v/>
          </cell>
          <cell r="H7985" t="str">
            <v/>
          </cell>
        </row>
        <row r="7986">
          <cell r="A7986" t="str">
            <v>0062092117</v>
          </cell>
          <cell r="B7986" t="str">
            <v>00620</v>
          </cell>
          <cell r="C7986" t="str">
            <v>92117</v>
          </cell>
          <cell r="D7986">
            <v>40070</v>
          </cell>
          <cell r="E7986" t="str">
            <v>I</v>
          </cell>
          <cell r="F7986" t="str">
            <v>CO - SANITARY SEWER IMPROVEMEN</v>
          </cell>
          <cell r="G7986" t="str">
            <v/>
          </cell>
          <cell r="H7986" t="str">
            <v/>
          </cell>
        </row>
        <row r="7987">
          <cell r="A7987" t="str">
            <v>0062092119</v>
          </cell>
          <cell r="B7987" t="str">
            <v>00620</v>
          </cell>
          <cell r="C7987" t="str">
            <v>92119</v>
          </cell>
          <cell r="D7987">
            <v>40070</v>
          </cell>
          <cell r="E7987" t="str">
            <v>I</v>
          </cell>
          <cell r="F7987" t="str">
            <v>CO - REHAB STOREROOM</v>
          </cell>
          <cell r="G7987" t="str">
            <v/>
          </cell>
          <cell r="H7987" t="str">
            <v/>
          </cell>
        </row>
        <row r="7988">
          <cell r="A7988" t="str">
            <v>0062092135</v>
          </cell>
          <cell r="B7988" t="str">
            <v>00620</v>
          </cell>
          <cell r="C7988" t="str">
            <v>92135</v>
          </cell>
          <cell r="D7988">
            <v>40070</v>
          </cell>
          <cell r="E7988" t="str">
            <v>I</v>
          </cell>
          <cell r="F7988" t="str">
            <v>CO - REHABILITATION OF ELECTRI</v>
          </cell>
          <cell r="G7988" t="str">
            <v/>
          </cell>
          <cell r="H7988" t="str">
            <v/>
          </cell>
        </row>
        <row r="7989">
          <cell r="A7989" t="str">
            <v>0063010290</v>
          </cell>
          <cell r="B7989" t="str">
            <v>00630</v>
          </cell>
          <cell r="C7989" t="str">
            <v>10290</v>
          </cell>
          <cell r="D7989">
            <v>40071</v>
          </cell>
          <cell r="E7989" t="str">
            <v>I</v>
          </cell>
          <cell r="F7989" t="str">
            <v>GOVERNOR</v>
          </cell>
          <cell r="G7989" t="str">
            <v>3</v>
          </cell>
          <cell r="H7989" t="str">
            <v>1000</v>
          </cell>
        </row>
        <row r="7990">
          <cell r="A7990" t="str">
            <v>0063010580</v>
          </cell>
          <cell r="B7990" t="str">
            <v>00630</v>
          </cell>
          <cell r="C7990" t="str">
            <v>10580</v>
          </cell>
          <cell r="D7990">
            <v>40071</v>
          </cell>
          <cell r="E7990" t="str">
            <v>I</v>
          </cell>
          <cell r="F7990" t="str">
            <v>PUBLIC RECORDS COMMISSION</v>
          </cell>
          <cell r="G7990" t="str">
            <v>3</v>
          </cell>
          <cell r="H7990" t="str">
            <v>1000</v>
          </cell>
        </row>
        <row r="7991">
          <cell r="A7991" t="str">
            <v>0063013270</v>
          </cell>
          <cell r="B7991" t="str">
            <v>00630</v>
          </cell>
          <cell r="C7991" t="str">
            <v>13270</v>
          </cell>
          <cell r="D7991">
            <v>40071</v>
          </cell>
          <cell r="E7991" t="str">
            <v>I</v>
          </cell>
          <cell r="F7991" t="str">
            <v>IN DEPT OF CHILD SERVICES</v>
          </cell>
          <cell r="G7991" t="str">
            <v>3</v>
          </cell>
          <cell r="H7991" t="str">
            <v>1000</v>
          </cell>
        </row>
        <row r="7992">
          <cell r="A7992" t="str">
            <v>0063013610</v>
          </cell>
          <cell r="B7992" t="str">
            <v>00630</v>
          </cell>
          <cell r="C7992" t="str">
            <v>13610</v>
          </cell>
          <cell r="D7992">
            <v>732</v>
          </cell>
          <cell r="E7992" t="str">
            <v>A</v>
          </cell>
          <cell r="F7992" t="str">
            <v>PENDLETON CORR. FACILITY</v>
          </cell>
          <cell r="G7992" t="str">
            <v>3</v>
          </cell>
          <cell r="H7992" t="str">
            <v>1000</v>
          </cell>
        </row>
        <row r="7993">
          <cell r="A7993" t="str">
            <v>0063013680</v>
          </cell>
          <cell r="B7993" t="str">
            <v>00630</v>
          </cell>
          <cell r="C7993" t="str">
            <v>13680</v>
          </cell>
          <cell r="D7993">
            <v>40071</v>
          </cell>
          <cell r="E7993" t="str">
            <v>I</v>
          </cell>
          <cell r="F7993" t="str">
            <v>PENDLETON JUVENILE COR FACILIT</v>
          </cell>
          <cell r="G7993" t="str">
            <v>3</v>
          </cell>
          <cell r="H7993" t="str">
            <v>1000</v>
          </cell>
        </row>
        <row r="7994">
          <cell r="A7994" t="str">
            <v>0063017810</v>
          </cell>
          <cell r="B7994" t="str">
            <v>00630</v>
          </cell>
          <cell r="C7994" t="str">
            <v>17810</v>
          </cell>
          <cell r="D7994">
            <v>41228</v>
          </cell>
          <cell r="E7994" t="str">
            <v>A</v>
          </cell>
          <cell r="F7994" t="str">
            <v>New Castle Monthly Use Payment</v>
          </cell>
          <cell r="G7994" t="str">
            <v>5</v>
          </cell>
          <cell r="H7994" t="str">
            <v>1000</v>
          </cell>
        </row>
        <row r="7995">
          <cell r="A7995" t="str">
            <v>0063019390</v>
          </cell>
          <cell r="B7995" t="str">
            <v>00630</v>
          </cell>
          <cell r="C7995" t="str">
            <v>19390</v>
          </cell>
          <cell r="D7995">
            <v>732</v>
          </cell>
          <cell r="E7995" t="str">
            <v>A</v>
          </cell>
          <cell r="F7995" t="str">
            <v>PCF GF Constr Fund</v>
          </cell>
          <cell r="G7995" t="str">
            <v>7</v>
          </cell>
          <cell r="H7995" t="str">
            <v>1000</v>
          </cell>
        </row>
        <row r="7996">
          <cell r="A7996" t="str">
            <v>0063019391</v>
          </cell>
          <cell r="B7996" t="str">
            <v>00630</v>
          </cell>
          <cell r="C7996" t="str">
            <v>19391</v>
          </cell>
          <cell r="D7996">
            <v>732</v>
          </cell>
          <cell r="E7996" t="str">
            <v>A</v>
          </cell>
          <cell r="F7996" t="str">
            <v>Pendleton Corr Fac GF PM</v>
          </cell>
          <cell r="G7996" t="str">
            <v>7</v>
          </cell>
          <cell r="H7996" t="str">
            <v>1000</v>
          </cell>
        </row>
        <row r="7997">
          <cell r="A7997" t="str">
            <v>0063047310</v>
          </cell>
          <cell r="B7997" t="str">
            <v>00630</v>
          </cell>
          <cell r="C7997" t="str">
            <v>47310</v>
          </cell>
          <cell r="D7997">
            <v>732</v>
          </cell>
          <cell r="E7997" t="str">
            <v>A</v>
          </cell>
          <cell r="F7997" t="str">
            <v>INSTITUTIONAL IMPROVE FUND</v>
          </cell>
          <cell r="G7997" t="str">
            <v>6</v>
          </cell>
          <cell r="H7997" t="str">
            <v>6000</v>
          </cell>
        </row>
        <row r="7998">
          <cell r="A7998" t="str">
            <v>0063047510</v>
          </cell>
          <cell r="B7998" t="str">
            <v>00630</v>
          </cell>
          <cell r="C7998" t="str">
            <v>47510</v>
          </cell>
          <cell r="D7998">
            <v>732</v>
          </cell>
          <cell r="E7998" t="str">
            <v>A</v>
          </cell>
          <cell r="F7998" t="str">
            <v>VOCAT AGRICULTURE MECH</v>
          </cell>
          <cell r="G7998" t="str">
            <v>6</v>
          </cell>
          <cell r="H7998" t="str">
            <v>6000</v>
          </cell>
        </row>
        <row r="7999">
          <cell r="A7999" t="str">
            <v>0063060210</v>
          </cell>
          <cell r="B7999" t="str">
            <v>00630</v>
          </cell>
          <cell r="C7999" t="str">
            <v>60210</v>
          </cell>
          <cell r="D7999">
            <v>40071</v>
          </cell>
          <cell r="E7999" t="str">
            <v>I</v>
          </cell>
          <cell r="F7999" t="str">
            <v>Lt Gov DOEn Fund</v>
          </cell>
          <cell r="G7999" t="str">
            <v>7</v>
          </cell>
          <cell r="H7999" t="str">
            <v>8081</v>
          </cell>
        </row>
        <row r="8000">
          <cell r="A8000" t="str">
            <v>0063062500</v>
          </cell>
          <cell r="B8000" t="str">
            <v>00630</v>
          </cell>
          <cell r="C8000" t="str">
            <v>62500</v>
          </cell>
          <cell r="D8000">
            <v>732</v>
          </cell>
          <cell r="E8000" t="str">
            <v>A</v>
          </cell>
          <cell r="F8000" t="str">
            <v>DOC DOEd Fund</v>
          </cell>
          <cell r="G8000" t="str">
            <v>7</v>
          </cell>
          <cell r="H8000" t="str">
            <v>8084</v>
          </cell>
        </row>
        <row r="8001">
          <cell r="A8001" t="str">
            <v>0063062530</v>
          </cell>
          <cell r="B8001" t="str">
            <v>00630</v>
          </cell>
          <cell r="C8001" t="str">
            <v>62530</v>
          </cell>
          <cell r="D8001">
            <v>40071</v>
          </cell>
          <cell r="E8001" t="str">
            <v>I</v>
          </cell>
          <cell r="F8001" t="str">
            <v>PCF DOJ Fund</v>
          </cell>
          <cell r="G8001" t="str">
            <v>7</v>
          </cell>
          <cell r="H8001" t="str">
            <v>8016</v>
          </cell>
        </row>
        <row r="8002">
          <cell r="A8002" t="str">
            <v>0063062545</v>
          </cell>
          <cell r="B8002" t="str">
            <v>00630</v>
          </cell>
          <cell r="C8002" t="str">
            <v>62545</v>
          </cell>
          <cell r="D8002">
            <v>732</v>
          </cell>
          <cell r="E8002" t="str">
            <v>A</v>
          </cell>
          <cell r="F8002" t="str">
            <v>Pendleton IMLS Fund</v>
          </cell>
          <cell r="G8002" t="str">
            <v>7</v>
          </cell>
          <cell r="H8002" t="str">
            <v>8045</v>
          </cell>
        </row>
        <row r="8003">
          <cell r="A8003" t="str">
            <v>0063070552</v>
          </cell>
          <cell r="B8003" t="str">
            <v>00630</v>
          </cell>
          <cell r="C8003" t="str">
            <v>70552</v>
          </cell>
          <cell r="D8003">
            <v>732</v>
          </cell>
          <cell r="E8003" t="str">
            <v>A</v>
          </cell>
          <cell r="F8003" t="str">
            <v>PCF Postwar Constr Fund</v>
          </cell>
          <cell r="G8003" t="str">
            <v>7</v>
          </cell>
          <cell r="H8003" t="str">
            <v>3800</v>
          </cell>
        </row>
        <row r="8004">
          <cell r="A8004" t="str">
            <v>0063071430</v>
          </cell>
          <cell r="B8004" t="str">
            <v>00630</v>
          </cell>
          <cell r="C8004" t="str">
            <v>71430</v>
          </cell>
          <cell r="D8004">
            <v>40071</v>
          </cell>
          <cell r="E8004" t="str">
            <v>I</v>
          </cell>
          <cell r="F8004" t="str">
            <v>PENDLETON CORR FAC-PEN/INDUS</v>
          </cell>
          <cell r="G8004" t="str">
            <v>3</v>
          </cell>
          <cell r="H8004" t="str">
            <v>5150</v>
          </cell>
        </row>
        <row r="8005">
          <cell r="A8005" t="str">
            <v>0063089104</v>
          </cell>
          <cell r="B8005" t="str">
            <v>00630</v>
          </cell>
          <cell r="C8005" t="str">
            <v>89104</v>
          </cell>
          <cell r="D8005">
            <v>40071</v>
          </cell>
          <cell r="E8005" t="str">
            <v>I</v>
          </cell>
          <cell r="F8005" t="str">
            <v>CO- REHAB OF FOUR RESTROOMS</v>
          </cell>
          <cell r="G8005" t="str">
            <v>3</v>
          </cell>
          <cell r="H8005" t="str">
            <v>1000</v>
          </cell>
        </row>
        <row r="8006">
          <cell r="A8006" t="str">
            <v>0063089216</v>
          </cell>
          <cell r="B8006" t="str">
            <v>00630</v>
          </cell>
          <cell r="C8006" t="str">
            <v>89216</v>
          </cell>
          <cell r="D8006">
            <v>40071</v>
          </cell>
          <cell r="E8006" t="str">
            <v>I</v>
          </cell>
          <cell r="F8006" t="str">
            <v>ERROR FUND CENTER</v>
          </cell>
          <cell r="G8006" t="str">
            <v>3</v>
          </cell>
          <cell r="H8006" t="str">
            <v>3800</v>
          </cell>
        </row>
        <row r="8007">
          <cell r="A8007" t="str">
            <v>0063089225</v>
          </cell>
          <cell r="B8007" t="str">
            <v>00630</v>
          </cell>
          <cell r="C8007" t="str">
            <v>89225</v>
          </cell>
          <cell r="D8007">
            <v>40071</v>
          </cell>
          <cell r="E8007" t="str">
            <v>I</v>
          </cell>
          <cell r="F8007" t="str">
            <v>ERROR FUND CENTER</v>
          </cell>
          <cell r="G8007" t="str">
            <v>3</v>
          </cell>
          <cell r="H8007" t="str">
            <v>3800</v>
          </cell>
        </row>
        <row r="8008">
          <cell r="A8008" t="str">
            <v>0063089237</v>
          </cell>
          <cell r="B8008" t="str">
            <v>00630</v>
          </cell>
          <cell r="C8008" t="str">
            <v>89237</v>
          </cell>
          <cell r="D8008">
            <v>40071</v>
          </cell>
          <cell r="E8008" t="str">
            <v>I</v>
          </cell>
          <cell r="F8008" t="str">
            <v>ERROR FUND CENTER</v>
          </cell>
          <cell r="G8008" t="str">
            <v>3</v>
          </cell>
          <cell r="H8008" t="str">
            <v>3800</v>
          </cell>
        </row>
        <row r="8009">
          <cell r="A8009" t="str">
            <v>0063089538</v>
          </cell>
          <cell r="B8009" t="str">
            <v>00630</v>
          </cell>
          <cell r="C8009" t="str">
            <v>89538</v>
          </cell>
          <cell r="D8009">
            <v>41821</v>
          </cell>
          <cell r="E8009" t="str">
            <v>I</v>
          </cell>
          <cell r="F8009" t="str">
            <v>ERROR FUND CENTER</v>
          </cell>
          <cell r="G8009" t="str">
            <v>3</v>
          </cell>
          <cell r="H8009" t="str">
            <v>1000</v>
          </cell>
        </row>
        <row r="8010">
          <cell r="A8010" t="str">
            <v>0063089830</v>
          </cell>
          <cell r="B8010" t="str">
            <v>00630</v>
          </cell>
          <cell r="C8010" t="str">
            <v>89830</v>
          </cell>
          <cell r="D8010">
            <v>40071</v>
          </cell>
          <cell r="E8010" t="str">
            <v>I</v>
          </cell>
          <cell r="F8010" t="str">
            <v>ERROR FUND CENTER</v>
          </cell>
          <cell r="G8010" t="str">
            <v>3</v>
          </cell>
          <cell r="H8010" t="str">
            <v>1000</v>
          </cell>
        </row>
        <row r="8011">
          <cell r="A8011" t="str">
            <v>0063090438</v>
          </cell>
          <cell r="B8011" t="str">
            <v>00630</v>
          </cell>
          <cell r="C8011" t="str">
            <v>90438</v>
          </cell>
          <cell r="D8011">
            <v>40070</v>
          </cell>
          <cell r="E8011" t="str">
            <v>I</v>
          </cell>
          <cell r="F8011" t="str">
            <v>CO - MEDICAL SERVICE PAYMENTS</v>
          </cell>
          <cell r="G8011" t="str">
            <v/>
          </cell>
          <cell r="H8011" t="str">
            <v/>
          </cell>
        </row>
        <row r="8012">
          <cell r="A8012" t="str">
            <v>0063090633</v>
          </cell>
          <cell r="B8012" t="str">
            <v>00630</v>
          </cell>
          <cell r="C8012" t="str">
            <v>90633</v>
          </cell>
          <cell r="D8012">
            <v>40070</v>
          </cell>
          <cell r="E8012" t="str">
            <v>I</v>
          </cell>
          <cell r="F8012" t="str">
            <v>CO - PREVENTIVE MAINTENANCE</v>
          </cell>
          <cell r="G8012" t="str">
            <v/>
          </cell>
          <cell r="H8012" t="str">
            <v/>
          </cell>
        </row>
        <row r="8013">
          <cell r="A8013" t="str">
            <v>0063090651</v>
          </cell>
          <cell r="B8013" t="str">
            <v>00630</v>
          </cell>
          <cell r="C8013" t="str">
            <v>90651</v>
          </cell>
          <cell r="D8013">
            <v>40070</v>
          </cell>
          <cell r="E8013" t="str">
            <v>I</v>
          </cell>
          <cell r="F8013" t="str">
            <v>CO - RENOV POWER DISTRIBUTION</v>
          </cell>
          <cell r="G8013" t="str">
            <v/>
          </cell>
          <cell r="H8013" t="str">
            <v/>
          </cell>
        </row>
        <row r="8014">
          <cell r="A8014" t="str">
            <v>0063090661</v>
          </cell>
          <cell r="B8014" t="str">
            <v>00630</v>
          </cell>
          <cell r="C8014" t="str">
            <v>90661</v>
          </cell>
          <cell r="D8014">
            <v>40070</v>
          </cell>
          <cell r="E8014" t="str">
            <v>I</v>
          </cell>
          <cell r="F8014" t="str">
            <v>CO - PHASE II</v>
          </cell>
          <cell r="G8014" t="str">
            <v/>
          </cell>
          <cell r="H8014" t="str">
            <v/>
          </cell>
        </row>
        <row r="8015">
          <cell r="A8015" t="str">
            <v>0063090666</v>
          </cell>
          <cell r="B8015" t="str">
            <v>00630</v>
          </cell>
          <cell r="C8015" t="str">
            <v>90666</v>
          </cell>
          <cell r="D8015">
            <v>40070</v>
          </cell>
          <cell r="E8015" t="str">
            <v>I</v>
          </cell>
          <cell r="F8015" t="str">
            <v>CO - REHAB OFFICERS QUARTERS</v>
          </cell>
          <cell r="G8015" t="str">
            <v/>
          </cell>
          <cell r="H8015" t="str">
            <v/>
          </cell>
        </row>
        <row r="8016">
          <cell r="A8016" t="str">
            <v>0063090669</v>
          </cell>
          <cell r="B8016" t="str">
            <v>00630</v>
          </cell>
          <cell r="C8016" t="str">
            <v>90669</v>
          </cell>
          <cell r="D8016">
            <v>40070</v>
          </cell>
          <cell r="E8016" t="str">
            <v>I</v>
          </cell>
          <cell r="F8016" t="str">
            <v>CO - REHAB STEAM PIPE SYSTEM</v>
          </cell>
          <cell r="G8016" t="str">
            <v/>
          </cell>
          <cell r="H8016" t="str">
            <v/>
          </cell>
        </row>
        <row r="8017">
          <cell r="A8017" t="str">
            <v>0063090672</v>
          </cell>
          <cell r="B8017" t="str">
            <v>00630</v>
          </cell>
          <cell r="C8017" t="str">
            <v>90672</v>
          </cell>
          <cell r="D8017">
            <v>40070</v>
          </cell>
          <cell r="E8017" t="str">
            <v>I</v>
          </cell>
          <cell r="F8017" t="str">
            <v>CO - COAL STORAGE SLAB</v>
          </cell>
          <cell r="G8017" t="str">
            <v/>
          </cell>
          <cell r="H8017" t="str">
            <v/>
          </cell>
        </row>
        <row r="8018">
          <cell r="A8018" t="str">
            <v>0063090708</v>
          </cell>
          <cell r="B8018" t="str">
            <v>00630</v>
          </cell>
          <cell r="C8018" t="str">
            <v>90708</v>
          </cell>
          <cell r="D8018">
            <v>40070</v>
          </cell>
          <cell r="E8018" t="str">
            <v>I</v>
          </cell>
          <cell r="F8018" t="str">
            <v>CO - INMATE DINING ROOM WINDOW</v>
          </cell>
          <cell r="G8018" t="str">
            <v/>
          </cell>
          <cell r="H8018" t="str">
            <v/>
          </cell>
        </row>
        <row r="8019">
          <cell r="A8019" t="str">
            <v>0063090721</v>
          </cell>
          <cell r="B8019" t="str">
            <v>00630</v>
          </cell>
          <cell r="C8019" t="str">
            <v>90721</v>
          </cell>
          <cell r="D8019">
            <v>40070</v>
          </cell>
          <cell r="E8019" t="str">
            <v>I</v>
          </cell>
          <cell r="F8019" t="str">
            <v>CO - REPAIR PERIMETER WALL</v>
          </cell>
          <cell r="G8019" t="str">
            <v/>
          </cell>
          <cell r="H8019" t="str">
            <v/>
          </cell>
        </row>
        <row r="8020">
          <cell r="A8020" t="str">
            <v>0063090736</v>
          </cell>
          <cell r="B8020" t="str">
            <v>00630</v>
          </cell>
          <cell r="C8020" t="str">
            <v>90736</v>
          </cell>
          <cell r="D8020">
            <v>40070</v>
          </cell>
          <cell r="E8020" t="str">
            <v>I</v>
          </cell>
          <cell r="F8020" t="str">
            <v>CO - ELECTRICAL FIELD SURVEY</v>
          </cell>
          <cell r="G8020" t="str">
            <v/>
          </cell>
          <cell r="H8020" t="str">
            <v/>
          </cell>
        </row>
        <row r="8021">
          <cell r="A8021" t="str">
            <v>0063090752</v>
          </cell>
          <cell r="B8021" t="str">
            <v>00630</v>
          </cell>
          <cell r="C8021" t="str">
            <v>90752</v>
          </cell>
          <cell r="D8021">
            <v>40070</v>
          </cell>
          <cell r="E8021" t="str">
            <v>I</v>
          </cell>
          <cell r="F8021" t="str">
            <v>CO - WATER SOFTENERS POWERHOUS</v>
          </cell>
          <cell r="G8021" t="str">
            <v/>
          </cell>
          <cell r="H8021" t="str">
            <v/>
          </cell>
        </row>
        <row r="8022">
          <cell r="A8022" t="str">
            <v>0063090783</v>
          </cell>
          <cell r="B8022" t="str">
            <v>00630</v>
          </cell>
          <cell r="C8022" t="str">
            <v>90783</v>
          </cell>
          <cell r="D8022">
            <v>40070</v>
          </cell>
          <cell r="E8022" t="str">
            <v>I</v>
          </cell>
          <cell r="F8022" t="str">
            <v>CO - REPAIR GYMNASIUM ROOF</v>
          </cell>
          <cell r="G8022" t="str">
            <v/>
          </cell>
          <cell r="H8022" t="str">
            <v/>
          </cell>
        </row>
        <row r="8023">
          <cell r="A8023" t="str">
            <v>0063090788</v>
          </cell>
          <cell r="B8023" t="str">
            <v>00630</v>
          </cell>
          <cell r="C8023" t="str">
            <v>90788</v>
          </cell>
          <cell r="D8023">
            <v>40070</v>
          </cell>
          <cell r="E8023" t="str">
            <v>I</v>
          </cell>
          <cell r="F8023" t="str">
            <v>CO - ADDITIONAL HOUSING 150 IN</v>
          </cell>
          <cell r="G8023" t="str">
            <v/>
          </cell>
          <cell r="H8023" t="str">
            <v/>
          </cell>
        </row>
        <row r="8024">
          <cell r="A8024" t="str">
            <v>0063090797</v>
          </cell>
          <cell r="B8024" t="str">
            <v>00630</v>
          </cell>
          <cell r="C8024" t="str">
            <v>90797</v>
          </cell>
          <cell r="D8024">
            <v>40070</v>
          </cell>
          <cell r="E8024" t="str">
            <v>I</v>
          </cell>
          <cell r="F8024" t="str">
            <v>CO - ***DESCRIPTION MISSING***</v>
          </cell>
          <cell r="G8024" t="str">
            <v/>
          </cell>
          <cell r="H8024" t="str">
            <v/>
          </cell>
        </row>
        <row r="8025">
          <cell r="A8025" t="str">
            <v>0063090805</v>
          </cell>
          <cell r="B8025" t="str">
            <v>00630</v>
          </cell>
          <cell r="C8025" t="str">
            <v>90805</v>
          </cell>
          <cell r="D8025">
            <v>40070</v>
          </cell>
          <cell r="E8025" t="str">
            <v>I</v>
          </cell>
          <cell r="F8025" t="str">
            <v>CO - BAR SCREEN WASTE WATER SY</v>
          </cell>
          <cell r="G8025" t="str">
            <v/>
          </cell>
          <cell r="H8025" t="str">
            <v/>
          </cell>
        </row>
        <row r="8026">
          <cell r="A8026" t="str">
            <v>0063090815</v>
          </cell>
          <cell r="B8026" t="str">
            <v>00630</v>
          </cell>
          <cell r="C8026" t="str">
            <v>90815</v>
          </cell>
          <cell r="D8026">
            <v>40070</v>
          </cell>
          <cell r="E8026" t="str">
            <v>I</v>
          </cell>
          <cell r="F8026" t="str">
            <v>CO - NEW HOUSING FOR 48 INMATE</v>
          </cell>
          <cell r="G8026" t="str">
            <v/>
          </cell>
          <cell r="H8026" t="str">
            <v/>
          </cell>
        </row>
        <row r="8027">
          <cell r="A8027" t="str">
            <v>0063090822</v>
          </cell>
          <cell r="B8027" t="str">
            <v>00630</v>
          </cell>
          <cell r="C8027" t="str">
            <v>90822</v>
          </cell>
          <cell r="D8027">
            <v>40070</v>
          </cell>
          <cell r="E8027" t="str">
            <v>I</v>
          </cell>
          <cell r="F8027" t="str">
            <v>CO - CONVERT OUTSIDE CIRCUIT -</v>
          </cell>
          <cell r="G8027" t="str">
            <v/>
          </cell>
          <cell r="H8027" t="str">
            <v/>
          </cell>
        </row>
        <row r="8028">
          <cell r="A8028" t="str">
            <v>0063090826</v>
          </cell>
          <cell r="B8028" t="str">
            <v>00630</v>
          </cell>
          <cell r="C8028" t="str">
            <v>90826</v>
          </cell>
          <cell r="D8028">
            <v>40070</v>
          </cell>
          <cell r="E8028" t="str">
            <v>I</v>
          </cell>
          <cell r="F8028" t="str">
            <v>CO - REPLACE DA TANK</v>
          </cell>
          <cell r="G8028" t="str">
            <v/>
          </cell>
          <cell r="H8028" t="str">
            <v/>
          </cell>
        </row>
        <row r="8029">
          <cell r="A8029" t="str">
            <v>0063090829</v>
          </cell>
          <cell r="B8029" t="str">
            <v>00630</v>
          </cell>
          <cell r="C8029" t="str">
            <v>90829</v>
          </cell>
          <cell r="D8029">
            <v>40070</v>
          </cell>
          <cell r="E8029" t="str">
            <v>I</v>
          </cell>
          <cell r="F8029" t="str">
            <v>CO - COAL STORAGE SILO REPLACE</v>
          </cell>
          <cell r="G8029" t="str">
            <v/>
          </cell>
          <cell r="H8029" t="str">
            <v/>
          </cell>
        </row>
        <row r="8030">
          <cell r="A8030" t="str">
            <v>0063090830</v>
          </cell>
          <cell r="B8030" t="str">
            <v>00630</v>
          </cell>
          <cell r="C8030" t="str">
            <v>90830</v>
          </cell>
          <cell r="D8030">
            <v>40070</v>
          </cell>
          <cell r="E8030" t="str">
            <v>I</v>
          </cell>
          <cell r="F8030" t="str">
            <v>CO - STEAM TUNNEL PHASE II</v>
          </cell>
          <cell r="G8030" t="str">
            <v/>
          </cell>
          <cell r="H8030" t="str">
            <v/>
          </cell>
        </row>
        <row r="8031">
          <cell r="A8031" t="str">
            <v>0063090849</v>
          </cell>
          <cell r="B8031" t="str">
            <v>00630</v>
          </cell>
          <cell r="C8031" t="str">
            <v>90849</v>
          </cell>
          <cell r="D8031">
            <v>40070</v>
          </cell>
          <cell r="E8031" t="str">
            <v>I</v>
          </cell>
          <cell r="F8031" t="str">
            <v>CO - REPLACE WATER LINE &amp; 12 V</v>
          </cell>
          <cell r="G8031" t="str">
            <v/>
          </cell>
          <cell r="H8031" t="str">
            <v/>
          </cell>
        </row>
        <row r="8032">
          <cell r="A8032" t="str">
            <v>0063090859</v>
          </cell>
          <cell r="B8032" t="str">
            <v>00630</v>
          </cell>
          <cell r="C8032" t="str">
            <v>90859</v>
          </cell>
          <cell r="D8032">
            <v>40070</v>
          </cell>
          <cell r="E8032" t="str">
            <v>I</v>
          </cell>
          <cell r="F8032" t="str">
            <v>CO - FIRE ALARM MAINTENANCE</v>
          </cell>
          <cell r="G8032" t="str">
            <v/>
          </cell>
          <cell r="H8032" t="str">
            <v/>
          </cell>
        </row>
        <row r="8033">
          <cell r="A8033" t="str">
            <v>0063090860</v>
          </cell>
          <cell r="B8033" t="str">
            <v>00630</v>
          </cell>
          <cell r="C8033" t="str">
            <v>90860</v>
          </cell>
          <cell r="D8033">
            <v>40070</v>
          </cell>
          <cell r="E8033" t="str">
            <v>I</v>
          </cell>
          <cell r="F8033" t="str">
            <v>CO - REPAIRS TO D/S FLOOR</v>
          </cell>
          <cell r="G8033" t="str">
            <v/>
          </cell>
          <cell r="H8033" t="str">
            <v/>
          </cell>
        </row>
        <row r="8034">
          <cell r="A8034" t="str">
            <v>0063090874</v>
          </cell>
          <cell r="B8034" t="str">
            <v>00630</v>
          </cell>
          <cell r="C8034" t="str">
            <v>90874</v>
          </cell>
          <cell r="D8034">
            <v>40070</v>
          </cell>
          <cell r="E8034" t="str">
            <v>I</v>
          </cell>
          <cell r="F8034" t="str">
            <v>CO - ASBESTOS REMOVAL &amp; TESTIN</v>
          </cell>
          <cell r="G8034" t="str">
            <v/>
          </cell>
          <cell r="H8034" t="str">
            <v/>
          </cell>
        </row>
        <row r="8035">
          <cell r="A8035" t="str">
            <v>0063090892</v>
          </cell>
          <cell r="B8035" t="str">
            <v>00630</v>
          </cell>
          <cell r="C8035" t="str">
            <v>90892</v>
          </cell>
          <cell r="D8035">
            <v>40070</v>
          </cell>
          <cell r="E8035" t="str">
            <v>I</v>
          </cell>
          <cell r="F8035" t="str">
            <v>CO - ENCLOSE TOP OF CELLBLOCKS</v>
          </cell>
          <cell r="G8035" t="str">
            <v/>
          </cell>
          <cell r="H8035" t="str">
            <v/>
          </cell>
        </row>
        <row r="8036">
          <cell r="A8036" t="str">
            <v>0063090907</v>
          </cell>
          <cell r="B8036" t="str">
            <v>00630</v>
          </cell>
          <cell r="C8036" t="str">
            <v>90907</v>
          </cell>
          <cell r="D8036">
            <v>40070</v>
          </cell>
          <cell r="E8036" t="str">
            <v>I</v>
          </cell>
          <cell r="F8036" t="str">
            <v>CO - REROOF OF BUILDINGS</v>
          </cell>
          <cell r="G8036" t="str">
            <v/>
          </cell>
          <cell r="H8036" t="str">
            <v/>
          </cell>
        </row>
        <row r="8037">
          <cell r="A8037" t="str">
            <v>0063090911</v>
          </cell>
          <cell r="B8037" t="str">
            <v>00630</v>
          </cell>
          <cell r="C8037" t="str">
            <v>90911</v>
          </cell>
          <cell r="D8037">
            <v>40070</v>
          </cell>
          <cell r="E8037" t="str">
            <v>I</v>
          </cell>
          <cell r="F8037" t="str">
            <v>CO - REPLACE COOKING HOOD KITC</v>
          </cell>
          <cell r="G8037" t="str">
            <v/>
          </cell>
          <cell r="H8037" t="str">
            <v/>
          </cell>
        </row>
        <row r="8038">
          <cell r="A8038" t="str">
            <v>0063091610</v>
          </cell>
          <cell r="B8038" t="str">
            <v>00630</v>
          </cell>
          <cell r="C8038" t="str">
            <v>91610</v>
          </cell>
          <cell r="D8038">
            <v>40070</v>
          </cell>
          <cell r="E8038" t="str">
            <v>I</v>
          </cell>
          <cell r="F8038" t="str">
            <v>CO - REPLACE FEEDWATER PUMPS</v>
          </cell>
          <cell r="G8038" t="str">
            <v/>
          </cell>
          <cell r="H8038" t="str">
            <v/>
          </cell>
        </row>
        <row r="8039">
          <cell r="A8039" t="str">
            <v>0063091641</v>
          </cell>
          <cell r="B8039" t="str">
            <v>00630</v>
          </cell>
          <cell r="C8039" t="str">
            <v>91641</v>
          </cell>
          <cell r="D8039">
            <v>40070</v>
          </cell>
          <cell r="E8039" t="str">
            <v>I</v>
          </cell>
          <cell r="F8039" t="str">
            <v>CO - WATER SERVICE</v>
          </cell>
          <cell r="G8039" t="str">
            <v/>
          </cell>
          <cell r="H8039" t="str">
            <v/>
          </cell>
        </row>
        <row r="8040">
          <cell r="A8040" t="str">
            <v>0063091656</v>
          </cell>
          <cell r="B8040" t="str">
            <v>00630</v>
          </cell>
          <cell r="C8040" t="str">
            <v>91656</v>
          </cell>
          <cell r="D8040">
            <v>40070</v>
          </cell>
          <cell r="E8040" t="str">
            <v>I</v>
          </cell>
          <cell r="F8040" t="str">
            <v>CO - DESIGN DIALYSIS UNIT</v>
          </cell>
          <cell r="G8040" t="str">
            <v/>
          </cell>
          <cell r="H8040" t="str">
            <v/>
          </cell>
        </row>
        <row r="8041">
          <cell r="A8041" t="str">
            <v>0063091891</v>
          </cell>
          <cell r="B8041" t="str">
            <v>00630</v>
          </cell>
          <cell r="C8041" t="str">
            <v>91891</v>
          </cell>
          <cell r="D8041">
            <v>40070</v>
          </cell>
          <cell r="E8041" t="str">
            <v>I</v>
          </cell>
          <cell r="F8041" t="str">
            <v>CO - COAL HANDLING SYSTEM</v>
          </cell>
          <cell r="G8041" t="str">
            <v/>
          </cell>
          <cell r="H8041" t="str">
            <v/>
          </cell>
        </row>
        <row r="8042">
          <cell r="A8042" t="str">
            <v>0063091930</v>
          </cell>
          <cell r="B8042" t="str">
            <v>00630</v>
          </cell>
          <cell r="C8042" t="str">
            <v>91930</v>
          </cell>
          <cell r="D8042">
            <v>40070</v>
          </cell>
          <cell r="E8042" t="str">
            <v>I</v>
          </cell>
          <cell r="F8042" t="str">
            <v>CO - DE-ALKALIZER, POWERHOUSE</v>
          </cell>
          <cell r="G8042" t="str">
            <v/>
          </cell>
          <cell r="H8042" t="str">
            <v/>
          </cell>
        </row>
        <row r="8043">
          <cell r="A8043" t="str">
            <v>0063091948</v>
          </cell>
          <cell r="B8043" t="str">
            <v>00630</v>
          </cell>
          <cell r="C8043" t="str">
            <v>91948</v>
          </cell>
          <cell r="D8043">
            <v>40070</v>
          </cell>
          <cell r="E8043" t="str">
            <v>I</v>
          </cell>
          <cell r="F8043" t="str">
            <v>CO - NEW ROOFS SCHOOL, STATE P</v>
          </cell>
          <cell r="G8043" t="str">
            <v/>
          </cell>
          <cell r="H8043" t="str">
            <v/>
          </cell>
        </row>
        <row r="8044">
          <cell r="A8044" t="str">
            <v>0063091952</v>
          </cell>
          <cell r="B8044" t="str">
            <v>00630</v>
          </cell>
          <cell r="C8044" t="str">
            <v>91952</v>
          </cell>
          <cell r="D8044">
            <v>40070</v>
          </cell>
          <cell r="E8044" t="str">
            <v>I</v>
          </cell>
          <cell r="F8044" t="str">
            <v>CO - RENOVATE D/S 2-4 SIDE</v>
          </cell>
          <cell r="G8044" t="str">
            <v/>
          </cell>
          <cell r="H8044" t="str">
            <v/>
          </cell>
        </row>
        <row r="8045">
          <cell r="A8045" t="str">
            <v>0063091967</v>
          </cell>
          <cell r="B8045" t="str">
            <v>00630</v>
          </cell>
          <cell r="C8045" t="str">
            <v>91967</v>
          </cell>
          <cell r="D8045">
            <v>40070</v>
          </cell>
          <cell r="E8045" t="str">
            <v>I</v>
          </cell>
          <cell r="F8045" t="str">
            <v>CO - CELLHOUSE REHAB</v>
          </cell>
          <cell r="G8045" t="str">
            <v/>
          </cell>
          <cell r="H8045" t="str">
            <v/>
          </cell>
        </row>
        <row r="8046">
          <cell r="A8046" t="str">
            <v>0063091977</v>
          </cell>
          <cell r="B8046" t="str">
            <v>00630</v>
          </cell>
          <cell r="C8046" t="str">
            <v>91977</v>
          </cell>
          <cell r="D8046">
            <v>40070</v>
          </cell>
          <cell r="E8046" t="str">
            <v>I</v>
          </cell>
          <cell r="F8046" t="str">
            <v>CO - REPLACE STEAM BOILER</v>
          </cell>
          <cell r="G8046" t="str">
            <v/>
          </cell>
          <cell r="H8046" t="str">
            <v/>
          </cell>
        </row>
        <row r="8047">
          <cell r="A8047" t="str">
            <v>0063091979</v>
          </cell>
          <cell r="B8047" t="str">
            <v>00630</v>
          </cell>
          <cell r="C8047" t="str">
            <v>91979</v>
          </cell>
          <cell r="D8047">
            <v>40070</v>
          </cell>
          <cell r="E8047" t="str">
            <v>I</v>
          </cell>
          <cell r="F8047" t="str">
            <v>CO - REPLACE PWRHS FLY ASH COL</v>
          </cell>
          <cell r="G8047" t="str">
            <v/>
          </cell>
          <cell r="H8047" t="str">
            <v/>
          </cell>
        </row>
        <row r="8048">
          <cell r="A8048" t="str">
            <v>0063091980</v>
          </cell>
          <cell r="B8048" t="str">
            <v>00630</v>
          </cell>
          <cell r="C8048" t="str">
            <v>91980</v>
          </cell>
          <cell r="D8048">
            <v>40070</v>
          </cell>
          <cell r="E8048" t="str">
            <v>I</v>
          </cell>
          <cell r="F8048" t="str">
            <v>CO - MASTER PANEL, POWERHOUSE</v>
          </cell>
          <cell r="G8048" t="str">
            <v/>
          </cell>
          <cell r="H8048" t="str">
            <v/>
          </cell>
        </row>
        <row r="8049">
          <cell r="A8049" t="str">
            <v>0063091995</v>
          </cell>
          <cell r="B8049" t="str">
            <v>00630</v>
          </cell>
          <cell r="C8049" t="str">
            <v>91995</v>
          </cell>
          <cell r="D8049">
            <v>40070</v>
          </cell>
          <cell r="E8049" t="str">
            <v>I</v>
          </cell>
          <cell r="F8049" t="str">
            <v>CO - UPGRADE FILTER PLANT A&amp;E</v>
          </cell>
          <cell r="G8049" t="str">
            <v/>
          </cell>
          <cell r="H8049" t="str">
            <v/>
          </cell>
        </row>
        <row r="8050">
          <cell r="A8050" t="str">
            <v>0063092013</v>
          </cell>
          <cell r="B8050" t="str">
            <v>00630</v>
          </cell>
          <cell r="C8050" t="str">
            <v>92013</v>
          </cell>
          <cell r="D8050">
            <v>40070</v>
          </cell>
          <cell r="E8050" t="str">
            <v>I</v>
          </cell>
          <cell r="F8050" t="str">
            <v>CO - STEAM HEADER, POWERHOUSE</v>
          </cell>
          <cell r="G8050" t="str">
            <v/>
          </cell>
          <cell r="H8050" t="str">
            <v/>
          </cell>
        </row>
        <row r="8051">
          <cell r="A8051" t="str">
            <v>0063092041</v>
          </cell>
          <cell r="B8051" t="str">
            <v>00630</v>
          </cell>
          <cell r="C8051" t="str">
            <v>92041</v>
          </cell>
          <cell r="D8051">
            <v>40070</v>
          </cell>
          <cell r="E8051" t="str">
            <v>I</v>
          </cell>
          <cell r="F8051" t="str">
            <v>CO - BOILER TO NATURAL GAS CON</v>
          </cell>
          <cell r="G8051" t="str">
            <v/>
          </cell>
          <cell r="H8051" t="str">
            <v/>
          </cell>
        </row>
        <row r="8052">
          <cell r="A8052" t="str">
            <v>0063092050</v>
          </cell>
          <cell r="B8052" t="str">
            <v>00630</v>
          </cell>
          <cell r="C8052" t="str">
            <v>92050</v>
          </cell>
          <cell r="D8052">
            <v>40070</v>
          </cell>
          <cell r="E8052" t="str">
            <v>I</v>
          </cell>
          <cell r="F8052" t="str">
            <v>CO - UPGRADE EMERGENCY SWITCHG</v>
          </cell>
          <cell r="G8052" t="str">
            <v/>
          </cell>
          <cell r="H8052" t="str">
            <v/>
          </cell>
        </row>
        <row r="8053">
          <cell r="A8053" t="str">
            <v>0063092057</v>
          </cell>
          <cell r="B8053" t="str">
            <v>00630</v>
          </cell>
          <cell r="C8053" t="str">
            <v>92057</v>
          </cell>
          <cell r="D8053">
            <v>40070</v>
          </cell>
          <cell r="E8053" t="str">
            <v>I</v>
          </cell>
          <cell r="F8053" t="str">
            <v>CO - UPGRADE ELECTRICAL SCHOOL</v>
          </cell>
          <cell r="G8053" t="str">
            <v/>
          </cell>
          <cell r="H8053" t="str">
            <v/>
          </cell>
        </row>
        <row r="8054">
          <cell r="A8054" t="str">
            <v>0063092068</v>
          </cell>
          <cell r="B8054" t="str">
            <v>00630</v>
          </cell>
          <cell r="C8054" t="str">
            <v>92068</v>
          </cell>
          <cell r="D8054">
            <v>40070</v>
          </cell>
          <cell r="E8054" t="str">
            <v>I</v>
          </cell>
          <cell r="F8054" t="str">
            <v>CO - REMOVE/REPLACE ROOFING</v>
          </cell>
          <cell r="G8054" t="str">
            <v/>
          </cell>
          <cell r="H8054" t="str">
            <v/>
          </cell>
        </row>
        <row r="8055">
          <cell r="A8055" t="str">
            <v>0063092076</v>
          </cell>
          <cell r="B8055" t="str">
            <v>00630</v>
          </cell>
          <cell r="C8055" t="str">
            <v>92076</v>
          </cell>
          <cell r="D8055">
            <v>40070</v>
          </cell>
          <cell r="E8055" t="str">
            <v>I</v>
          </cell>
          <cell r="F8055" t="str">
            <v>CO - WATER SOFTENER RENOVATION</v>
          </cell>
          <cell r="G8055" t="str">
            <v/>
          </cell>
          <cell r="H8055" t="str">
            <v/>
          </cell>
        </row>
        <row r="8056">
          <cell r="A8056" t="str">
            <v>0063092090</v>
          </cell>
          <cell r="B8056" t="str">
            <v>00630</v>
          </cell>
          <cell r="C8056" t="str">
            <v>92090</v>
          </cell>
          <cell r="D8056">
            <v>40070</v>
          </cell>
          <cell r="E8056" t="str">
            <v>I</v>
          </cell>
          <cell r="F8056" t="str">
            <v>CO - GUARD TOWER RENOVATION</v>
          </cell>
          <cell r="G8056" t="str">
            <v/>
          </cell>
          <cell r="H8056" t="str">
            <v/>
          </cell>
        </row>
        <row r="8057">
          <cell r="A8057" t="str">
            <v>0063092101</v>
          </cell>
          <cell r="B8057" t="str">
            <v>00630</v>
          </cell>
          <cell r="C8057" t="str">
            <v>92101</v>
          </cell>
          <cell r="D8057">
            <v>40070</v>
          </cell>
          <cell r="E8057" t="str">
            <v>I</v>
          </cell>
          <cell r="F8057" t="str">
            <v>CO - REPLACE BAR SCREEN EQUIPM</v>
          </cell>
          <cell r="G8057" t="str">
            <v/>
          </cell>
          <cell r="H8057" t="str">
            <v/>
          </cell>
        </row>
        <row r="8058">
          <cell r="A8058" t="str">
            <v>0063092103</v>
          </cell>
          <cell r="B8058" t="str">
            <v>00630</v>
          </cell>
          <cell r="C8058" t="str">
            <v>92103</v>
          </cell>
          <cell r="D8058">
            <v>40070</v>
          </cell>
          <cell r="E8058" t="str">
            <v>I</v>
          </cell>
          <cell r="F8058" t="str">
            <v>CO - BUILDINGS A&amp;D ROOF REPLAC</v>
          </cell>
          <cell r="G8058" t="str">
            <v/>
          </cell>
          <cell r="H8058" t="str">
            <v/>
          </cell>
        </row>
        <row r="8059">
          <cell r="A8059" t="str">
            <v>0063092116</v>
          </cell>
          <cell r="B8059" t="str">
            <v>00630</v>
          </cell>
          <cell r="C8059" t="str">
            <v>92116</v>
          </cell>
          <cell r="D8059">
            <v>40070</v>
          </cell>
          <cell r="E8059" t="str">
            <v>I</v>
          </cell>
          <cell r="F8059" t="str">
            <v>CO - REPLACE POWERHOUSE FLOOR</v>
          </cell>
          <cell r="G8059" t="str">
            <v/>
          </cell>
          <cell r="H8059" t="str">
            <v/>
          </cell>
        </row>
        <row r="8060">
          <cell r="A8060" t="str">
            <v>0063512720</v>
          </cell>
          <cell r="B8060" t="str">
            <v>00635</v>
          </cell>
          <cell r="C8060" t="str">
            <v>12720</v>
          </cell>
          <cell r="D8060">
            <v>40071</v>
          </cell>
          <cell r="E8060" t="str">
            <v>I</v>
          </cell>
          <cell r="F8060" t="str">
            <v>MEDICAID FRAUD STATE MATCH</v>
          </cell>
          <cell r="G8060" t="str">
            <v>3</v>
          </cell>
          <cell r="H8060" t="str">
            <v>1000</v>
          </cell>
        </row>
        <row r="8061">
          <cell r="A8061" t="str">
            <v>0063513026</v>
          </cell>
          <cell r="B8061" t="str">
            <v>00635</v>
          </cell>
          <cell r="C8061" t="str">
            <v>13026</v>
          </cell>
          <cell r="D8061">
            <v>732</v>
          </cell>
          <cell r="E8061" t="str">
            <v>A</v>
          </cell>
          <cell r="F8061" t="str">
            <v>Capital Reversions - CIF</v>
          </cell>
          <cell r="G8061" t="str">
            <v>3</v>
          </cell>
          <cell r="H8061" t="str">
            <v>1000</v>
          </cell>
        </row>
        <row r="8062">
          <cell r="A8062" t="str">
            <v>0063513610</v>
          </cell>
          <cell r="B8062" t="str">
            <v>00635</v>
          </cell>
          <cell r="C8062" t="str">
            <v>13610</v>
          </cell>
          <cell r="D8062">
            <v>40071</v>
          </cell>
          <cell r="E8062" t="str">
            <v>I</v>
          </cell>
          <cell r="F8062" t="str">
            <v>PENDLETON CORR. FACILITY - P/Y</v>
          </cell>
          <cell r="G8062" t="str">
            <v>3</v>
          </cell>
          <cell r="H8062" t="str">
            <v>1000</v>
          </cell>
        </row>
        <row r="8063">
          <cell r="A8063" t="str">
            <v>0063513620</v>
          </cell>
          <cell r="B8063" t="str">
            <v>00635</v>
          </cell>
          <cell r="C8063" t="str">
            <v>13620</v>
          </cell>
          <cell r="D8063">
            <v>732</v>
          </cell>
          <cell r="E8063" t="str">
            <v>A</v>
          </cell>
          <cell r="F8063" t="str">
            <v>CORRECTIONAL INDUSTRIAL FAC</v>
          </cell>
          <cell r="G8063" t="str">
            <v>3</v>
          </cell>
          <cell r="H8063" t="str">
            <v>1000</v>
          </cell>
        </row>
        <row r="8064">
          <cell r="A8064" t="str">
            <v>0063513630</v>
          </cell>
          <cell r="B8064" t="str">
            <v>00635</v>
          </cell>
          <cell r="C8064" t="str">
            <v>13630</v>
          </cell>
          <cell r="D8064">
            <v>732</v>
          </cell>
          <cell r="E8064" t="str">
            <v>I</v>
          </cell>
          <cell r="F8064" t="str">
            <v>CIC FOOD INDUSTRY</v>
          </cell>
          <cell r="G8064" t="str">
            <v>3</v>
          </cell>
          <cell r="H8064" t="str">
            <v>1000</v>
          </cell>
        </row>
        <row r="8065">
          <cell r="A8065" t="str">
            <v>0063519400</v>
          </cell>
          <cell r="B8065" t="str">
            <v>00635</v>
          </cell>
          <cell r="C8065" t="str">
            <v>19400</v>
          </cell>
          <cell r="D8065">
            <v>732</v>
          </cell>
          <cell r="E8065" t="str">
            <v>A</v>
          </cell>
          <cell r="F8065" t="str">
            <v>CIF GF Constr Fund</v>
          </cell>
          <cell r="G8065" t="str">
            <v>7</v>
          </cell>
          <cell r="H8065" t="str">
            <v>1000</v>
          </cell>
        </row>
        <row r="8066">
          <cell r="A8066" t="str">
            <v>0063519401</v>
          </cell>
          <cell r="B8066" t="str">
            <v>00635</v>
          </cell>
          <cell r="C8066" t="str">
            <v>19401</v>
          </cell>
          <cell r="D8066">
            <v>732</v>
          </cell>
          <cell r="E8066" t="str">
            <v>A</v>
          </cell>
          <cell r="F8066" t="str">
            <v>Corr Industrial Fac GF PM</v>
          </cell>
          <cell r="G8066" t="str">
            <v>7</v>
          </cell>
          <cell r="H8066" t="str">
            <v>1000</v>
          </cell>
        </row>
        <row r="8067">
          <cell r="A8067" t="str">
            <v>0063562500</v>
          </cell>
          <cell r="B8067" t="str">
            <v>00635</v>
          </cell>
          <cell r="C8067" t="str">
            <v>62500</v>
          </cell>
          <cell r="D8067">
            <v>732</v>
          </cell>
          <cell r="E8067" t="str">
            <v>A</v>
          </cell>
          <cell r="F8067" t="str">
            <v>DOC DOEd Fund</v>
          </cell>
          <cell r="G8067" t="str">
            <v>7</v>
          </cell>
          <cell r="H8067" t="str">
            <v>8084</v>
          </cell>
        </row>
        <row r="8068">
          <cell r="A8068" t="str">
            <v>0063562545</v>
          </cell>
          <cell r="B8068" t="str">
            <v>00635</v>
          </cell>
          <cell r="C8068" t="str">
            <v>62545</v>
          </cell>
          <cell r="D8068">
            <v>732</v>
          </cell>
          <cell r="E8068" t="str">
            <v>A</v>
          </cell>
          <cell r="F8068" t="str">
            <v>CIF IMLS Fund</v>
          </cell>
          <cell r="G8068" t="str">
            <v>7</v>
          </cell>
          <cell r="H8068" t="str">
            <v>8045</v>
          </cell>
        </row>
        <row r="8069">
          <cell r="A8069" t="str">
            <v>0063570554</v>
          </cell>
          <cell r="B8069" t="str">
            <v>00635</v>
          </cell>
          <cell r="C8069" t="str">
            <v>70554</v>
          </cell>
          <cell r="D8069">
            <v>732</v>
          </cell>
          <cell r="E8069" t="str">
            <v>A</v>
          </cell>
          <cell r="F8069" t="str">
            <v>CIF Postwar Constr Fund</v>
          </cell>
          <cell r="G8069" t="str">
            <v>7</v>
          </cell>
          <cell r="H8069" t="str">
            <v>3800</v>
          </cell>
        </row>
        <row r="8070">
          <cell r="A8070" t="str">
            <v>0063589228</v>
          </cell>
          <cell r="B8070" t="str">
            <v>00635</v>
          </cell>
          <cell r="C8070" t="str">
            <v>89228</v>
          </cell>
          <cell r="D8070">
            <v>40071</v>
          </cell>
          <cell r="E8070" t="str">
            <v>I</v>
          </cell>
          <cell r="F8070" t="str">
            <v>ERROR FUND CENTER</v>
          </cell>
          <cell r="G8070" t="str">
            <v>3</v>
          </cell>
          <cell r="H8070" t="str">
            <v>3800</v>
          </cell>
        </row>
        <row r="8071">
          <cell r="A8071" t="str">
            <v>0063589538</v>
          </cell>
          <cell r="B8071" t="str">
            <v>00635</v>
          </cell>
          <cell r="C8071" t="str">
            <v>89538</v>
          </cell>
          <cell r="D8071">
            <v>41821</v>
          </cell>
          <cell r="E8071" t="str">
            <v>I</v>
          </cell>
          <cell r="F8071" t="str">
            <v>ERROR FUND CENTER</v>
          </cell>
          <cell r="G8071" t="str">
            <v>3</v>
          </cell>
          <cell r="H8071" t="str">
            <v>1000</v>
          </cell>
        </row>
        <row r="8072">
          <cell r="A8072" t="str">
            <v>0063590439</v>
          </cell>
          <cell r="B8072" t="str">
            <v>00635</v>
          </cell>
          <cell r="C8072" t="str">
            <v>90439</v>
          </cell>
          <cell r="D8072">
            <v>40070</v>
          </cell>
          <cell r="E8072" t="str">
            <v>I</v>
          </cell>
          <cell r="F8072" t="str">
            <v>CO - MEDICAL SERVICE PAYMENTS</v>
          </cell>
          <cell r="G8072" t="str">
            <v/>
          </cell>
          <cell r="H8072" t="str">
            <v/>
          </cell>
        </row>
        <row r="8073">
          <cell r="A8073" t="str">
            <v>0063590637</v>
          </cell>
          <cell r="B8073" t="str">
            <v>00635</v>
          </cell>
          <cell r="C8073" t="str">
            <v>90637</v>
          </cell>
          <cell r="D8073">
            <v>40070</v>
          </cell>
          <cell r="E8073" t="str">
            <v>I</v>
          </cell>
          <cell r="F8073" t="str">
            <v>CO - CIC PREVENTIVE MAINTENANC</v>
          </cell>
          <cell r="G8073" t="str">
            <v/>
          </cell>
          <cell r="H8073" t="str">
            <v/>
          </cell>
        </row>
        <row r="8074">
          <cell r="A8074" t="str">
            <v>0063590704</v>
          </cell>
          <cell r="B8074" t="str">
            <v>00635</v>
          </cell>
          <cell r="C8074" t="str">
            <v>90704</v>
          </cell>
          <cell r="D8074">
            <v>40070</v>
          </cell>
          <cell r="E8074" t="str">
            <v>I</v>
          </cell>
          <cell r="F8074" t="str">
            <v>CO - SWINE BLDG.-REFORMATORY</v>
          </cell>
          <cell r="G8074" t="str">
            <v/>
          </cell>
          <cell r="H8074" t="str">
            <v/>
          </cell>
        </row>
        <row r="8075">
          <cell r="A8075" t="str">
            <v>0063590801</v>
          </cell>
          <cell r="B8075" t="str">
            <v>00635</v>
          </cell>
          <cell r="C8075" t="str">
            <v>90801</v>
          </cell>
          <cell r="D8075">
            <v>40070</v>
          </cell>
          <cell r="E8075" t="str">
            <v>I</v>
          </cell>
          <cell r="F8075" t="str">
            <v>CO - OUTDOOR RECREATION AREA</v>
          </cell>
          <cell r="G8075" t="str">
            <v/>
          </cell>
          <cell r="H8075" t="str">
            <v/>
          </cell>
        </row>
        <row r="8076">
          <cell r="A8076" t="str">
            <v>0063590831</v>
          </cell>
          <cell r="B8076" t="str">
            <v>00635</v>
          </cell>
          <cell r="C8076" t="str">
            <v>90831</v>
          </cell>
          <cell r="D8076">
            <v>40070</v>
          </cell>
          <cell r="E8076" t="str">
            <v>I</v>
          </cell>
          <cell r="F8076" t="str">
            <v>CO - TRUCK SCALES D83-901</v>
          </cell>
          <cell r="G8076" t="str">
            <v/>
          </cell>
          <cell r="H8076" t="str">
            <v/>
          </cell>
        </row>
        <row r="8077">
          <cell r="A8077" t="str">
            <v>0063590883</v>
          </cell>
          <cell r="B8077" t="str">
            <v>00635</v>
          </cell>
          <cell r="C8077" t="str">
            <v>90883</v>
          </cell>
          <cell r="D8077">
            <v>40070</v>
          </cell>
          <cell r="E8077" t="str">
            <v>I</v>
          </cell>
          <cell r="F8077" t="str">
            <v>CO - TEMP CONTROL HEAD IN CONT</v>
          </cell>
          <cell r="G8077" t="str">
            <v/>
          </cell>
          <cell r="H8077" t="str">
            <v/>
          </cell>
        </row>
        <row r="8078">
          <cell r="A8078" t="str">
            <v>0063591410</v>
          </cell>
          <cell r="B8078" t="str">
            <v>00635</v>
          </cell>
          <cell r="C8078" t="str">
            <v>91410</v>
          </cell>
          <cell r="D8078">
            <v>40070</v>
          </cell>
          <cell r="E8078" t="str">
            <v>I</v>
          </cell>
          <cell r="F8078" t="str">
            <v>CO - SECURITY PANEL SYSTEM</v>
          </cell>
          <cell r="G8078" t="str">
            <v/>
          </cell>
          <cell r="H8078" t="str">
            <v/>
          </cell>
        </row>
        <row r="8079">
          <cell r="A8079" t="str">
            <v>0063591475</v>
          </cell>
          <cell r="B8079" t="str">
            <v>00635</v>
          </cell>
          <cell r="C8079" t="str">
            <v>91475</v>
          </cell>
          <cell r="D8079">
            <v>40070</v>
          </cell>
          <cell r="E8079" t="str">
            <v>I</v>
          </cell>
          <cell r="F8079" t="str">
            <v>CO - MEDICAL EXPANSION A&amp;E FEE</v>
          </cell>
          <cell r="G8079" t="str">
            <v/>
          </cell>
          <cell r="H8079" t="str">
            <v/>
          </cell>
        </row>
        <row r="8080">
          <cell r="A8080" t="str">
            <v>0063591950</v>
          </cell>
          <cell r="B8080" t="str">
            <v>00635</v>
          </cell>
          <cell r="C8080" t="str">
            <v>91950</v>
          </cell>
          <cell r="D8080">
            <v>40070</v>
          </cell>
          <cell r="E8080" t="str">
            <v>I</v>
          </cell>
          <cell r="F8080" t="str">
            <v>CO - VEHICLE SHELTER, STORAGE</v>
          </cell>
          <cell r="G8080" t="str">
            <v/>
          </cell>
          <cell r="H8080" t="str">
            <v/>
          </cell>
        </row>
        <row r="8081">
          <cell r="A8081" t="str">
            <v>0063591971</v>
          </cell>
          <cell r="B8081" t="str">
            <v>00635</v>
          </cell>
          <cell r="C8081" t="str">
            <v>91971</v>
          </cell>
          <cell r="D8081">
            <v>40070</v>
          </cell>
          <cell r="E8081" t="str">
            <v>I</v>
          </cell>
          <cell r="F8081" t="str">
            <v>CO - PARKING LOT EXPANSION</v>
          </cell>
          <cell r="G8081" t="str">
            <v/>
          </cell>
          <cell r="H8081" t="str">
            <v/>
          </cell>
        </row>
        <row r="8082">
          <cell r="A8082" t="str">
            <v>0063591991</v>
          </cell>
          <cell r="B8082" t="str">
            <v>00635</v>
          </cell>
          <cell r="C8082" t="str">
            <v>91991</v>
          </cell>
          <cell r="D8082">
            <v>40070</v>
          </cell>
          <cell r="E8082" t="str">
            <v>I</v>
          </cell>
          <cell r="F8082" t="str">
            <v>CO - HOUSING UNIT SECURITY SYS</v>
          </cell>
          <cell r="G8082" t="str">
            <v/>
          </cell>
          <cell r="H8082" t="str">
            <v/>
          </cell>
        </row>
        <row r="8083">
          <cell r="A8083" t="str">
            <v>0063592053</v>
          </cell>
          <cell r="B8083" t="str">
            <v>00635</v>
          </cell>
          <cell r="C8083" t="str">
            <v>92053</v>
          </cell>
          <cell r="D8083">
            <v>40070</v>
          </cell>
          <cell r="E8083" t="str">
            <v>I</v>
          </cell>
          <cell r="F8083" t="str">
            <v>CO - MEDICAL WARD CONSTRUCTION</v>
          </cell>
          <cell r="G8083" t="str">
            <v/>
          </cell>
          <cell r="H8083" t="str">
            <v/>
          </cell>
        </row>
        <row r="8084">
          <cell r="A8084" t="str">
            <v>0063592054</v>
          </cell>
          <cell r="B8084" t="str">
            <v>00635</v>
          </cell>
          <cell r="C8084" t="str">
            <v>92054</v>
          </cell>
          <cell r="D8084">
            <v>40070</v>
          </cell>
          <cell r="E8084" t="str">
            <v>I</v>
          </cell>
          <cell r="F8084" t="str">
            <v>CO - YORK CHILLER CONVERSION</v>
          </cell>
          <cell r="G8084" t="str">
            <v/>
          </cell>
          <cell r="H8084" t="str">
            <v/>
          </cell>
        </row>
        <row r="8085">
          <cell r="A8085" t="str">
            <v>0063592077</v>
          </cell>
          <cell r="B8085" t="str">
            <v>00635</v>
          </cell>
          <cell r="C8085" t="str">
            <v>92077</v>
          </cell>
          <cell r="D8085">
            <v>40070</v>
          </cell>
          <cell r="E8085" t="str">
            <v>I</v>
          </cell>
          <cell r="F8085" t="str">
            <v>CO - SECURITY FENCING</v>
          </cell>
          <cell r="G8085" t="str">
            <v/>
          </cell>
          <cell r="H8085" t="str">
            <v/>
          </cell>
        </row>
        <row r="8086">
          <cell r="A8086" t="str">
            <v>0063592092</v>
          </cell>
          <cell r="B8086" t="str">
            <v>00635</v>
          </cell>
          <cell r="C8086" t="str">
            <v>92092</v>
          </cell>
          <cell r="D8086">
            <v>40070</v>
          </cell>
          <cell r="E8086" t="str">
            <v>I</v>
          </cell>
          <cell r="F8086" t="str">
            <v>CO - NEW MOTOR POOL</v>
          </cell>
          <cell r="G8086" t="str">
            <v/>
          </cell>
          <cell r="H8086" t="str">
            <v/>
          </cell>
        </row>
        <row r="8087">
          <cell r="A8087" t="str">
            <v>0063592110</v>
          </cell>
          <cell r="B8087" t="str">
            <v>00635</v>
          </cell>
          <cell r="C8087" t="str">
            <v>92110</v>
          </cell>
          <cell r="D8087">
            <v>40070</v>
          </cell>
          <cell r="E8087" t="str">
            <v>I</v>
          </cell>
          <cell r="F8087" t="str">
            <v>CO - AIR CONDITIONING CONTROL</v>
          </cell>
          <cell r="G8087" t="str">
            <v/>
          </cell>
          <cell r="H8087" t="str">
            <v/>
          </cell>
        </row>
        <row r="8088">
          <cell r="A8088" t="str">
            <v>0064013027</v>
          </cell>
          <cell r="B8088" t="str">
            <v>00640</v>
          </cell>
          <cell r="C8088" t="str">
            <v>13027</v>
          </cell>
          <cell r="D8088">
            <v>732</v>
          </cell>
          <cell r="E8088" t="str">
            <v>A</v>
          </cell>
          <cell r="F8088" t="str">
            <v>Capital Reversions - WP</v>
          </cell>
          <cell r="G8088" t="str">
            <v>3</v>
          </cell>
          <cell r="H8088" t="str">
            <v>1000</v>
          </cell>
        </row>
        <row r="8089">
          <cell r="A8089" t="str">
            <v>0064013640</v>
          </cell>
          <cell r="B8089" t="str">
            <v>00640</v>
          </cell>
          <cell r="C8089" t="str">
            <v>13640</v>
          </cell>
          <cell r="D8089">
            <v>732</v>
          </cell>
          <cell r="E8089" t="str">
            <v>A</v>
          </cell>
          <cell r="F8089" t="str">
            <v>INDIANA WOMEN'S PRISON</v>
          </cell>
          <cell r="G8089" t="str">
            <v>3</v>
          </cell>
          <cell r="H8089" t="str">
            <v>1000</v>
          </cell>
        </row>
        <row r="8090">
          <cell r="A8090" t="str">
            <v>0064013710</v>
          </cell>
          <cell r="B8090" t="str">
            <v>00640</v>
          </cell>
          <cell r="C8090" t="str">
            <v>13710</v>
          </cell>
          <cell r="D8090">
            <v>41456</v>
          </cell>
          <cell r="E8090" t="str">
            <v>I</v>
          </cell>
          <cell r="F8090" t="str">
            <v>PLAINFIELD EDU RE-ENTRY FAC</v>
          </cell>
          <cell r="G8090" t="str">
            <v/>
          </cell>
          <cell r="H8090" t="str">
            <v/>
          </cell>
        </row>
        <row r="8091">
          <cell r="A8091" t="str">
            <v>0064019410</v>
          </cell>
          <cell r="B8091" t="str">
            <v>00640</v>
          </cell>
          <cell r="C8091" t="str">
            <v>19410</v>
          </cell>
          <cell r="D8091">
            <v>732</v>
          </cell>
          <cell r="E8091" t="str">
            <v>A</v>
          </cell>
          <cell r="F8091" t="str">
            <v>WPris GF Constr Fund</v>
          </cell>
          <cell r="G8091" t="str">
            <v>7</v>
          </cell>
          <cell r="H8091" t="str">
            <v>1000</v>
          </cell>
        </row>
        <row r="8092">
          <cell r="A8092" t="str">
            <v>0064019411</v>
          </cell>
          <cell r="B8092" t="str">
            <v>00640</v>
          </cell>
          <cell r="C8092" t="str">
            <v>19411</v>
          </cell>
          <cell r="D8092">
            <v>732</v>
          </cell>
          <cell r="E8092" t="str">
            <v>A</v>
          </cell>
          <cell r="F8092" t="str">
            <v>Women's Prison GF PM</v>
          </cell>
          <cell r="G8092" t="str">
            <v>7</v>
          </cell>
          <cell r="H8092" t="str">
            <v>1000</v>
          </cell>
        </row>
        <row r="8093">
          <cell r="A8093" t="str">
            <v>0064062110</v>
          </cell>
          <cell r="B8093" t="str">
            <v>00640</v>
          </cell>
          <cell r="C8093" t="str">
            <v>62110</v>
          </cell>
          <cell r="D8093">
            <v>40071</v>
          </cell>
          <cell r="E8093" t="str">
            <v>I</v>
          </cell>
          <cell r="F8093" t="str">
            <v>FSSA DOEd Fund</v>
          </cell>
          <cell r="G8093" t="str">
            <v>7</v>
          </cell>
          <cell r="H8093" t="str">
            <v>8084</v>
          </cell>
        </row>
        <row r="8094">
          <cell r="A8094" t="str">
            <v>0064062500</v>
          </cell>
          <cell r="B8094" t="str">
            <v>00640</v>
          </cell>
          <cell r="C8094" t="str">
            <v>62500</v>
          </cell>
          <cell r="D8094">
            <v>732</v>
          </cell>
          <cell r="E8094" t="str">
            <v>A</v>
          </cell>
          <cell r="F8094" t="str">
            <v>DOC DOEd Fund</v>
          </cell>
          <cell r="G8094" t="str">
            <v>7</v>
          </cell>
          <cell r="H8094" t="str">
            <v>8084</v>
          </cell>
        </row>
        <row r="8095">
          <cell r="A8095" t="str">
            <v>0064062510</v>
          </cell>
          <cell r="B8095" t="str">
            <v>00640</v>
          </cell>
          <cell r="C8095" t="str">
            <v>62510</v>
          </cell>
          <cell r="D8095">
            <v>40071</v>
          </cell>
          <cell r="E8095" t="str">
            <v>I</v>
          </cell>
          <cell r="F8095" t="str">
            <v>DOC DOJ Fund</v>
          </cell>
          <cell r="G8095" t="str">
            <v>7</v>
          </cell>
          <cell r="H8095" t="str">
            <v>8016</v>
          </cell>
        </row>
        <row r="8096">
          <cell r="A8096" t="str">
            <v>0064062540</v>
          </cell>
          <cell r="B8096" t="str">
            <v>00640</v>
          </cell>
          <cell r="C8096" t="str">
            <v>62540</v>
          </cell>
          <cell r="D8096">
            <v>40071</v>
          </cell>
          <cell r="E8096" t="str">
            <v>I</v>
          </cell>
          <cell r="F8096" t="str">
            <v>DOC DHHS Fund</v>
          </cell>
          <cell r="G8096" t="str">
            <v>7</v>
          </cell>
          <cell r="H8096" t="str">
            <v>8093</v>
          </cell>
        </row>
        <row r="8097">
          <cell r="A8097" t="str">
            <v>0064062545</v>
          </cell>
          <cell r="B8097" t="str">
            <v>00640</v>
          </cell>
          <cell r="C8097" t="str">
            <v>62545</v>
          </cell>
          <cell r="D8097">
            <v>732</v>
          </cell>
          <cell r="E8097" t="str">
            <v>A</v>
          </cell>
          <cell r="F8097" t="str">
            <v>Wpris NEA IMLS Fund</v>
          </cell>
          <cell r="G8097" t="str">
            <v>7</v>
          </cell>
          <cell r="H8097" t="str">
            <v>8045</v>
          </cell>
        </row>
        <row r="8098">
          <cell r="A8098" t="str">
            <v>0064062550</v>
          </cell>
          <cell r="B8098" t="str">
            <v>00640</v>
          </cell>
          <cell r="C8098" t="str">
            <v>62550</v>
          </cell>
          <cell r="D8098">
            <v>732</v>
          </cell>
          <cell r="E8098" t="str">
            <v>I</v>
          </cell>
          <cell r="F8098" t="str">
            <v>Wpris NEA IMLS Fund</v>
          </cell>
          <cell r="G8098" t="str">
            <v>7</v>
          </cell>
          <cell r="H8098" t="str">
            <v>8045</v>
          </cell>
        </row>
        <row r="8099">
          <cell r="A8099" t="str">
            <v>0064070556</v>
          </cell>
          <cell r="B8099" t="str">
            <v>00640</v>
          </cell>
          <cell r="C8099" t="str">
            <v>70556</v>
          </cell>
          <cell r="D8099">
            <v>732</v>
          </cell>
          <cell r="E8099" t="str">
            <v>A</v>
          </cell>
          <cell r="F8099" t="str">
            <v>WPris Postwar Constr Fund</v>
          </cell>
          <cell r="G8099" t="str">
            <v>7</v>
          </cell>
          <cell r="H8099" t="str">
            <v>3800</v>
          </cell>
        </row>
        <row r="8100">
          <cell r="A8100" t="str">
            <v>0064089538</v>
          </cell>
          <cell r="B8100" t="str">
            <v>00640</v>
          </cell>
          <cell r="C8100" t="str">
            <v>89538</v>
          </cell>
          <cell r="D8100">
            <v>41821</v>
          </cell>
          <cell r="E8100" t="str">
            <v>I</v>
          </cell>
          <cell r="F8100" t="str">
            <v>ERROR FUND CENTER</v>
          </cell>
          <cell r="G8100" t="str">
            <v>3</v>
          </cell>
          <cell r="H8100" t="str">
            <v>1000</v>
          </cell>
        </row>
        <row r="8101">
          <cell r="A8101" t="str">
            <v>0064090441</v>
          </cell>
          <cell r="B8101" t="str">
            <v>00640</v>
          </cell>
          <cell r="C8101" t="str">
            <v>90441</v>
          </cell>
          <cell r="D8101">
            <v>40070</v>
          </cell>
          <cell r="E8101" t="str">
            <v>I</v>
          </cell>
          <cell r="F8101" t="str">
            <v>CO - MEDICAL SERVICE PAYMENTS</v>
          </cell>
          <cell r="G8101" t="str">
            <v/>
          </cell>
          <cell r="H8101" t="str">
            <v/>
          </cell>
        </row>
        <row r="8102">
          <cell r="A8102" t="str">
            <v>0064090648</v>
          </cell>
          <cell r="B8102" t="str">
            <v>00640</v>
          </cell>
          <cell r="C8102" t="str">
            <v>90648</v>
          </cell>
          <cell r="D8102">
            <v>40070</v>
          </cell>
          <cell r="E8102" t="str">
            <v>I</v>
          </cell>
          <cell r="F8102" t="str">
            <v>CO - PREVENTIVE MAINTENANCE</v>
          </cell>
          <cell r="G8102" t="str">
            <v/>
          </cell>
          <cell r="H8102" t="str">
            <v/>
          </cell>
        </row>
        <row r="8103">
          <cell r="A8103" t="str">
            <v>0064090682</v>
          </cell>
          <cell r="B8103" t="str">
            <v>00640</v>
          </cell>
          <cell r="C8103" t="str">
            <v>90682</v>
          </cell>
          <cell r="D8103">
            <v>40070</v>
          </cell>
          <cell r="E8103" t="str">
            <v>I</v>
          </cell>
          <cell r="F8103" t="str">
            <v>CO - MAINTENANCE BUILDING</v>
          </cell>
          <cell r="G8103" t="str">
            <v/>
          </cell>
          <cell r="H8103" t="str">
            <v/>
          </cell>
        </row>
        <row r="8104">
          <cell r="A8104" t="str">
            <v>0064090691</v>
          </cell>
          <cell r="B8104" t="str">
            <v>00640</v>
          </cell>
          <cell r="C8104" t="str">
            <v>90691</v>
          </cell>
          <cell r="D8104">
            <v>40070</v>
          </cell>
          <cell r="E8104" t="str">
            <v>I</v>
          </cell>
          <cell r="F8104" t="str">
            <v>CO - LAUNDRY FACILITIES EXPANS</v>
          </cell>
          <cell r="G8104" t="str">
            <v/>
          </cell>
          <cell r="H8104" t="str">
            <v/>
          </cell>
        </row>
        <row r="8105">
          <cell r="A8105" t="str">
            <v>0064090694</v>
          </cell>
          <cell r="B8105" t="str">
            <v>00640</v>
          </cell>
          <cell r="C8105" t="str">
            <v>90694</v>
          </cell>
          <cell r="D8105">
            <v>40070</v>
          </cell>
          <cell r="E8105" t="str">
            <v>I</v>
          </cell>
          <cell r="F8105" t="str">
            <v>CO - A/E FEES-RECREATION BLDG</v>
          </cell>
          <cell r="G8105" t="str">
            <v/>
          </cell>
          <cell r="H8105" t="str">
            <v/>
          </cell>
        </row>
        <row r="8106">
          <cell r="A8106" t="str">
            <v>0064090741</v>
          </cell>
          <cell r="B8106" t="str">
            <v>00640</v>
          </cell>
          <cell r="C8106" t="str">
            <v>90741</v>
          </cell>
          <cell r="D8106">
            <v>40070</v>
          </cell>
          <cell r="E8106" t="str">
            <v>I</v>
          </cell>
          <cell r="F8106" t="str">
            <v>CO - EXTERIOR DOOR SECURITY</v>
          </cell>
          <cell r="G8106" t="str">
            <v/>
          </cell>
          <cell r="H8106" t="str">
            <v/>
          </cell>
        </row>
        <row r="8107">
          <cell r="A8107" t="str">
            <v>0064090753</v>
          </cell>
          <cell r="B8107" t="str">
            <v>00640</v>
          </cell>
          <cell r="C8107" t="str">
            <v>90753</v>
          </cell>
          <cell r="D8107">
            <v>40070</v>
          </cell>
          <cell r="E8107" t="str">
            <v>I</v>
          </cell>
          <cell r="F8107" t="str">
            <v>CO - COMPLETION INDUSTRIAL COM</v>
          </cell>
          <cell r="G8107" t="str">
            <v/>
          </cell>
          <cell r="H8107" t="str">
            <v/>
          </cell>
        </row>
        <row r="8108">
          <cell r="A8108" t="str">
            <v>0064090823</v>
          </cell>
          <cell r="B8108" t="str">
            <v>00640</v>
          </cell>
          <cell r="C8108" t="str">
            <v>90823</v>
          </cell>
          <cell r="D8108">
            <v>40070</v>
          </cell>
          <cell r="E8108" t="str">
            <v>I</v>
          </cell>
          <cell r="F8108" t="str">
            <v>CO - RECREATION BUILDING</v>
          </cell>
          <cell r="G8108" t="str">
            <v/>
          </cell>
          <cell r="H8108" t="str">
            <v/>
          </cell>
        </row>
        <row r="8109">
          <cell r="A8109" t="str">
            <v>0064090832</v>
          </cell>
          <cell r="B8109" t="str">
            <v>00640</v>
          </cell>
          <cell r="C8109" t="str">
            <v>90832</v>
          </cell>
          <cell r="D8109">
            <v>40070</v>
          </cell>
          <cell r="E8109" t="str">
            <v>I</v>
          </cell>
          <cell r="F8109" t="str">
            <v>CO - AIR HANDL UNITS KITCHEN B</v>
          </cell>
          <cell r="G8109" t="str">
            <v/>
          </cell>
          <cell r="H8109" t="str">
            <v/>
          </cell>
        </row>
        <row r="8110">
          <cell r="A8110" t="str">
            <v>0064090850</v>
          </cell>
          <cell r="B8110" t="str">
            <v>00640</v>
          </cell>
          <cell r="C8110" t="str">
            <v>90850</v>
          </cell>
          <cell r="D8110">
            <v>40070</v>
          </cell>
          <cell r="E8110" t="str">
            <v>I</v>
          </cell>
          <cell r="F8110" t="str">
            <v>CO - RENOVATE ELECTRIC ADMIN B</v>
          </cell>
          <cell r="G8110" t="str">
            <v/>
          </cell>
          <cell r="H8110" t="str">
            <v/>
          </cell>
        </row>
        <row r="8111">
          <cell r="A8111" t="str">
            <v>0064090851</v>
          </cell>
          <cell r="B8111" t="str">
            <v>00640</v>
          </cell>
          <cell r="C8111" t="str">
            <v>90851</v>
          </cell>
          <cell r="D8111">
            <v>40070</v>
          </cell>
          <cell r="E8111" t="str">
            <v>I</v>
          </cell>
          <cell r="F8111" t="str">
            <v>CO - REPLACE SECURITY LIGHTS</v>
          </cell>
          <cell r="G8111" t="str">
            <v/>
          </cell>
          <cell r="H8111" t="str">
            <v/>
          </cell>
        </row>
        <row r="8112">
          <cell r="A8112" t="str">
            <v>0064090855</v>
          </cell>
          <cell r="B8112" t="str">
            <v>00640</v>
          </cell>
          <cell r="C8112" t="str">
            <v>90855</v>
          </cell>
          <cell r="D8112">
            <v>40070</v>
          </cell>
          <cell r="E8112" t="str">
            <v>I</v>
          </cell>
          <cell r="F8112" t="str">
            <v>CO - RESURFACE TENNIS COURT</v>
          </cell>
          <cell r="G8112" t="str">
            <v/>
          </cell>
          <cell r="H8112" t="str">
            <v/>
          </cell>
        </row>
        <row r="8113">
          <cell r="A8113" t="str">
            <v>0064090878</v>
          </cell>
          <cell r="B8113" t="str">
            <v>00640</v>
          </cell>
          <cell r="C8113" t="str">
            <v>90878</v>
          </cell>
          <cell r="D8113">
            <v>40070</v>
          </cell>
          <cell r="E8113" t="str">
            <v>I</v>
          </cell>
          <cell r="F8113" t="str">
            <v>CO - FUEL TANK REPLACEMENT</v>
          </cell>
          <cell r="G8113" t="str">
            <v/>
          </cell>
          <cell r="H8113" t="str">
            <v/>
          </cell>
        </row>
        <row r="8114">
          <cell r="A8114" t="str">
            <v>0064090912</v>
          </cell>
          <cell r="B8114" t="str">
            <v>00640</v>
          </cell>
          <cell r="C8114" t="str">
            <v>90912</v>
          </cell>
          <cell r="D8114">
            <v>40070</v>
          </cell>
          <cell r="E8114" t="str">
            <v>I</v>
          </cell>
          <cell r="F8114" t="str">
            <v>CO - ROOF REPLACE</v>
          </cell>
          <cell r="G8114" t="str">
            <v/>
          </cell>
          <cell r="H8114" t="str">
            <v/>
          </cell>
        </row>
        <row r="8115">
          <cell r="A8115" t="str">
            <v>0064091685</v>
          </cell>
          <cell r="B8115" t="str">
            <v>00640</v>
          </cell>
          <cell r="C8115" t="str">
            <v>91685</v>
          </cell>
          <cell r="D8115">
            <v>40070</v>
          </cell>
          <cell r="E8115" t="str">
            <v>I</v>
          </cell>
          <cell r="F8115" t="str">
            <v>CO - PREVENTIVE MAINTENANCE</v>
          </cell>
          <cell r="G8115" t="str">
            <v/>
          </cell>
          <cell r="H8115" t="str">
            <v/>
          </cell>
        </row>
        <row r="8116">
          <cell r="A8116" t="str">
            <v>0064091902</v>
          </cell>
          <cell r="B8116" t="str">
            <v>00640</v>
          </cell>
          <cell r="C8116" t="str">
            <v>91902</v>
          </cell>
          <cell r="D8116">
            <v>40070</v>
          </cell>
          <cell r="E8116" t="str">
            <v>I</v>
          </cell>
          <cell r="F8116" t="str">
            <v>CO - FOOD STORAGE EXPANSION,DI</v>
          </cell>
          <cell r="G8116" t="str">
            <v/>
          </cell>
          <cell r="H8116" t="str">
            <v/>
          </cell>
        </row>
        <row r="8117">
          <cell r="A8117" t="str">
            <v>0064091904</v>
          </cell>
          <cell r="B8117" t="str">
            <v>00640</v>
          </cell>
          <cell r="C8117" t="str">
            <v>91904</v>
          </cell>
          <cell r="D8117">
            <v>40070</v>
          </cell>
          <cell r="E8117" t="str">
            <v>I</v>
          </cell>
          <cell r="F8117" t="str">
            <v>CO - FENCE &amp; SECURITY EQUIPMEN</v>
          </cell>
          <cell r="G8117" t="str">
            <v/>
          </cell>
          <cell r="H8117" t="str">
            <v/>
          </cell>
        </row>
        <row r="8118">
          <cell r="A8118" t="str">
            <v>0064091905</v>
          </cell>
          <cell r="B8118" t="str">
            <v>00640</v>
          </cell>
          <cell r="C8118" t="str">
            <v>91905</v>
          </cell>
          <cell r="D8118">
            <v>40070</v>
          </cell>
          <cell r="E8118" t="str">
            <v>I</v>
          </cell>
          <cell r="F8118" t="str">
            <v>CO - ARMORY ADDITION TO ADMIN</v>
          </cell>
          <cell r="G8118" t="str">
            <v/>
          </cell>
          <cell r="H8118" t="str">
            <v/>
          </cell>
        </row>
        <row r="8119">
          <cell r="A8119" t="str">
            <v>0064091925</v>
          </cell>
          <cell r="B8119" t="str">
            <v>00640</v>
          </cell>
          <cell r="C8119" t="str">
            <v>91925</v>
          </cell>
          <cell r="D8119">
            <v>40070</v>
          </cell>
          <cell r="E8119" t="str">
            <v>I</v>
          </cell>
          <cell r="F8119" t="str">
            <v>CO - RENOVATE POWERHOUSE</v>
          </cell>
          <cell r="G8119" t="str">
            <v/>
          </cell>
          <cell r="H8119" t="str">
            <v/>
          </cell>
        </row>
        <row r="8120">
          <cell r="A8120" t="str">
            <v>0064091931</v>
          </cell>
          <cell r="B8120" t="str">
            <v>00640</v>
          </cell>
          <cell r="C8120" t="str">
            <v>91931</v>
          </cell>
          <cell r="D8120">
            <v>40070</v>
          </cell>
          <cell r="E8120" t="str">
            <v>I</v>
          </cell>
          <cell r="F8120" t="str">
            <v>CO - BOOSTER PUMP HOUSE</v>
          </cell>
          <cell r="G8120" t="str">
            <v/>
          </cell>
          <cell r="H8120" t="str">
            <v/>
          </cell>
        </row>
        <row r="8121">
          <cell r="A8121" t="str">
            <v>0064092009</v>
          </cell>
          <cell r="B8121" t="str">
            <v>00640</v>
          </cell>
          <cell r="C8121" t="str">
            <v>92009</v>
          </cell>
          <cell r="D8121">
            <v>40070</v>
          </cell>
          <cell r="E8121" t="str">
            <v>I</v>
          </cell>
          <cell r="F8121" t="str">
            <v>CO - CHAPEL AIR CONDITIONING</v>
          </cell>
          <cell r="G8121" t="str">
            <v/>
          </cell>
          <cell r="H8121" t="str">
            <v/>
          </cell>
        </row>
        <row r="8122">
          <cell r="A8122" t="str">
            <v>0064092033</v>
          </cell>
          <cell r="B8122" t="str">
            <v>00640</v>
          </cell>
          <cell r="C8122" t="str">
            <v>92033</v>
          </cell>
          <cell r="D8122">
            <v>40070</v>
          </cell>
          <cell r="E8122" t="str">
            <v>I</v>
          </cell>
          <cell r="F8122" t="str">
            <v>CO - VISITOR SHAKEDOWN ROOM</v>
          </cell>
          <cell r="G8122" t="str">
            <v/>
          </cell>
          <cell r="H8122" t="str">
            <v/>
          </cell>
        </row>
        <row r="8123">
          <cell r="A8123" t="str">
            <v>0064092078</v>
          </cell>
          <cell r="B8123" t="str">
            <v>00640</v>
          </cell>
          <cell r="C8123" t="str">
            <v>92078</v>
          </cell>
          <cell r="D8123">
            <v>40070</v>
          </cell>
          <cell r="E8123" t="str">
            <v>I</v>
          </cell>
          <cell r="F8123" t="str">
            <v>CO - ADMIN CENTRAL A/C</v>
          </cell>
          <cell r="G8123" t="str">
            <v/>
          </cell>
          <cell r="H8123" t="str">
            <v/>
          </cell>
        </row>
        <row r="8124">
          <cell r="A8124" t="str">
            <v>0064092109</v>
          </cell>
          <cell r="B8124" t="str">
            <v>00640</v>
          </cell>
          <cell r="C8124" t="str">
            <v>92109</v>
          </cell>
          <cell r="D8124">
            <v>40070</v>
          </cell>
          <cell r="E8124" t="str">
            <v>I</v>
          </cell>
          <cell r="F8124" t="str">
            <v>CO - ROOFTOP AIRCONDITIONING</v>
          </cell>
          <cell r="G8124" t="str">
            <v/>
          </cell>
          <cell r="H8124" t="str">
            <v/>
          </cell>
        </row>
        <row r="8125">
          <cell r="A8125" t="str">
            <v>0064092113</v>
          </cell>
          <cell r="B8125" t="str">
            <v>00640</v>
          </cell>
          <cell r="C8125" t="str">
            <v>92113</v>
          </cell>
          <cell r="D8125">
            <v>40070</v>
          </cell>
          <cell r="E8125" t="str">
            <v>I</v>
          </cell>
          <cell r="F8125" t="str">
            <v>CO - TUCKPOINT ENTRYWAYS</v>
          </cell>
          <cell r="G8125" t="str">
            <v/>
          </cell>
          <cell r="H8125" t="str">
            <v/>
          </cell>
        </row>
        <row r="8126">
          <cell r="A8126" t="str">
            <v>0064092127</v>
          </cell>
          <cell r="B8126" t="str">
            <v>00640</v>
          </cell>
          <cell r="C8126" t="str">
            <v>92127</v>
          </cell>
          <cell r="D8126">
            <v>40070</v>
          </cell>
          <cell r="E8126" t="str">
            <v>I</v>
          </cell>
          <cell r="F8126" t="str">
            <v>CO - TUCK POINTING/BLDGS 1, 2,</v>
          </cell>
          <cell r="G8126" t="str">
            <v/>
          </cell>
          <cell r="H8126" t="str">
            <v/>
          </cell>
        </row>
        <row r="8127">
          <cell r="A8127" t="str">
            <v>0064513028</v>
          </cell>
          <cell r="B8127" t="str">
            <v>00645</v>
          </cell>
          <cell r="C8127" t="str">
            <v>13028</v>
          </cell>
          <cell r="D8127">
            <v>732</v>
          </cell>
          <cell r="E8127" t="str">
            <v>A</v>
          </cell>
          <cell r="F8127" t="str">
            <v>Capital Reversions - NCCF</v>
          </cell>
          <cell r="G8127" t="str">
            <v>3</v>
          </cell>
          <cell r="H8127" t="str">
            <v>1000</v>
          </cell>
        </row>
        <row r="8128">
          <cell r="A8128" t="str">
            <v>0064513030</v>
          </cell>
          <cell r="B8128" t="str">
            <v>00645</v>
          </cell>
          <cell r="C8128" t="str">
            <v>13030</v>
          </cell>
          <cell r="D8128">
            <v>40071</v>
          </cell>
          <cell r="E8128" t="str">
            <v>I</v>
          </cell>
          <cell r="F8128" t="str">
            <v>FT WAYNE ST TRAINING HOSP</v>
          </cell>
          <cell r="G8128" t="str">
            <v>3</v>
          </cell>
          <cell r="H8128" t="str">
            <v>1000</v>
          </cell>
        </row>
        <row r="8129">
          <cell r="A8129" t="str">
            <v>0064513650</v>
          </cell>
          <cell r="B8129" t="str">
            <v>00645</v>
          </cell>
          <cell r="C8129" t="str">
            <v>13650</v>
          </cell>
          <cell r="D8129">
            <v>732</v>
          </cell>
          <cell r="E8129" t="str">
            <v>A</v>
          </cell>
          <cell r="F8129" t="str">
            <v>NEW CASTLE CORRECTION FACILITY</v>
          </cell>
          <cell r="G8129" t="str">
            <v>3</v>
          </cell>
          <cell r="H8129" t="str">
            <v>1000</v>
          </cell>
        </row>
        <row r="8130">
          <cell r="A8130" t="str">
            <v>0064519420</v>
          </cell>
          <cell r="B8130" t="str">
            <v>00645</v>
          </cell>
          <cell r="C8130" t="str">
            <v>19420</v>
          </cell>
          <cell r="D8130">
            <v>732</v>
          </cell>
          <cell r="E8130" t="str">
            <v>A</v>
          </cell>
          <cell r="F8130" t="str">
            <v>NCCF GF Constr Fund</v>
          </cell>
          <cell r="G8130" t="str">
            <v>7</v>
          </cell>
          <cell r="H8130" t="str">
            <v>1000</v>
          </cell>
        </row>
        <row r="8131">
          <cell r="A8131" t="str">
            <v>0064519421</v>
          </cell>
          <cell r="B8131" t="str">
            <v>00645</v>
          </cell>
          <cell r="C8131" t="str">
            <v>19421</v>
          </cell>
          <cell r="D8131">
            <v>732</v>
          </cell>
          <cell r="E8131" t="str">
            <v>A</v>
          </cell>
          <cell r="F8131" t="str">
            <v>New Castle Corr Fac GF PM</v>
          </cell>
          <cell r="G8131" t="str">
            <v>7</v>
          </cell>
          <cell r="H8131" t="str">
            <v>1000</v>
          </cell>
        </row>
        <row r="8132">
          <cell r="A8132" t="str">
            <v>0064589067</v>
          </cell>
          <cell r="B8132" t="str">
            <v>00645</v>
          </cell>
          <cell r="C8132" t="str">
            <v>89067</v>
          </cell>
          <cell r="D8132">
            <v>40071</v>
          </cell>
          <cell r="E8132" t="str">
            <v>I</v>
          </cell>
          <cell r="F8132" t="str">
            <v>CO- REPLACE CEILING TILES AND</v>
          </cell>
          <cell r="G8132" t="str">
            <v>3</v>
          </cell>
          <cell r="H8132" t="str">
            <v>1000</v>
          </cell>
        </row>
        <row r="8133">
          <cell r="A8133" t="str">
            <v>0065010600</v>
          </cell>
          <cell r="B8133" t="str">
            <v>00650</v>
          </cell>
          <cell r="C8133" t="str">
            <v>10600</v>
          </cell>
          <cell r="D8133">
            <v>40071</v>
          </cell>
          <cell r="E8133" t="str">
            <v>I</v>
          </cell>
          <cell r="F8133" t="str">
            <v>DATA PROCESSING</v>
          </cell>
          <cell r="G8133" t="str">
            <v>3</v>
          </cell>
          <cell r="H8133" t="str">
            <v>1000</v>
          </cell>
        </row>
        <row r="8134">
          <cell r="A8134" t="str">
            <v>0065013029</v>
          </cell>
          <cell r="B8134" t="str">
            <v>00650</v>
          </cell>
          <cell r="C8134" t="str">
            <v>13029</v>
          </cell>
          <cell r="D8134">
            <v>732</v>
          </cell>
          <cell r="E8134" t="str">
            <v>A</v>
          </cell>
          <cell r="F8134" t="str">
            <v>Capital Reversions - Putnam CF</v>
          </cell>
          <cell r="G8134" t="str">
            <v>3</v>
          </cell>
          <cell r="H8134" t="str">
            <v>1000</v>
          </cell>
        </row>
        <row r="8135">
          <cell r="A8135" t="str">
            <v>0065013420</v>
          </cell>
          <cell r="B8135" t="str">
            <v>00650</v>
          </cell>
          <cell r="C8135" t="str">
            <v>13420</v>
          </cell>
          <cell r="D8135">
            <v>40071</v>
          </cell>
          <cell r="E8135" t="str">
            <v>I</v>
          </cell>
          <cell r="F8135" t="str">
            <v>PUBLIC DEFENDER</v>
          </cell>
          <cell r="G8135" t="str">
            <v>3</v>
          </cell>
          <cell r="H8135" t="str">
            <v>1000</v>
          </cell>
        </row>
        <row r="8136">
          <cell r="A8136" t="str">
            <v>0065013670</v>
          </cell>
          <cell r="B8136" t="str">
            <v>00650</v>
          </cell>
          <cell r="C8136" t="str">
            <v>13670</v>
          </cell>
          <cell r="D8136">
            <v>732</v>
          </cell>
          <cell r="E8136" t="str">
            <v>A</v>
          </cell>
          <cell r="F8136" t="str">
            <v>PUTNAMVILLE CORR. FACILITY</v>
          </cell>
          <cell r="G8136" t="str">
            <v>3</v>
          </cell>
          <cell r="H8136" t="str">
            <v>1000</v>
          </cell>
        </row>
        <row r="8137">
          <cell r="A8137" t="str">
            <v>0065013730</v>
          </cell>
          <cell r="B8137" t="str">
            <v>00650</v>
          </cell>
          <cell r="C8137" t="str">
            <v>13730</v>
          </cell>
          <cell r="D8137">
            <v>40071</v>
          </cell>
          <cell r="E8137" t="str">
            <v>I</v>
          </cell>
          <cell r="F8137" t="str">
            <v>WABASH VALLEY CORR FACILITY</v>
          </cell>
          <cell r="G8137" t="str">
            <v>3</v>
          </cell>
          <cell r="H8137" t="str">
            <v>1000</v>
          </cell>
        </row>
        <row r="8138">
          <cell r="A8138" t="str">
            <v>0065019430</v>
          </cell>
          <cell r="B8138" t="str">
            <v>00650</v>
          </cell>
          <cell r="C8138" t="str">
            <v>19430</v>
          </cell>
          <cell r="D8138">
            <v>732</v>
          </cell>
          <cell r="E8138" t="str">
            <v>A</v>
          </cell>
          <cell r="F8138" t="str">
            <v>Putnam CF GF Constr Fund</v>
          </cell>
          <cell r="G8138" t="str">
            <v>7</v>
          </cell>
          <cell r="H8138" t="str">
            <v>1000</v>
          </cell>
        </row>
        <row r="8139">
          <cell r="A8139" t="str">
            <v>0065019431</v>
          </cell>
          <cell r="B8139" t="str">
            <v>00650</v>
          </cell>
          <cell r="C8139" t="str">
            <v>19431</v>
          </cell>
          <cell r="D8139">
            <v>732</v>
          </cell>
          <cell r="E8139" t="str">
            <v>A</v>
          </cell>
          <cell r="F8139" t="str">
            <v>Putnamville Corr Fac GF PM</v>
          </cell>
          <cell r="G8139" t="str">
            <v>7</v>
          </cell>
          <cell r="H8139" t="str">
            <v>1000</v>
          </cell>
        </row>
        <row r="8140">
          <cell r="A8140" t="str">
            <v>0065045670</v>
          </cell>
          <cell r="B8140" t="str">
            <v>00650</v>
          </cell>
          <cell r="C8140" t="str">
            <v>45670</v>
          </cell>
          <cell r="D8140">
            <v>732</v>
          </cell>
          <cell r="E8140" t="str">
            <v>A</v>
          </cell>
          <cell r="F8140" t="str">
            <v>CAREER AWARENESS EDUCATION</v>
          </cell>
          <cell r="G8140" t="str">
            <v>6</v>
          </cell>
          <cell r="H8140" t="str">
            <v>6000</v>
          </cell>
        </row>
        <row r="8141">
          <cell r="A8141" t="str">
            <v>0065047190</v>
          </cell>
          <cell r="B8141" t="str">
            <v>00650</v>
          </cell>
          <cell r="C8141" t="str">
            <v>47190</v>
          </cell>
          <cell r="D8141">
            <v>732</v>
          </cell>
          <cell r="E8141" t="str">
            <v>A</v>
          </cell>
          <cell r="F8141" t="str">
            <v>VOCATIONAL EDUCATION</v>
          </cell>
          <cell r="G8141" t="str">
            <v>6</v>
          </cell>
          <cell r="H8141" t="str">
            <v>6000</v>
          </cell>
        </row>
        <row r="8142">
          <cell r="A8142" t="str">
            <v>0065062500</v>
          </cell>
          <cell r="B8142" t="str">
            <v>00650</v>
          </cell>
          <cell r="C8142" t="str">
            <v>62500</v>
          </cell>
          <cell r="D8142">
            <v>732</v>
          </cell>
          <cell r="E8142" t="str">
            <v>A</v>
          </cell>
          <cell r="F8142" t="str">
            <v>DOC DOEd Fund</v>
          </cell>
          <cell r="G8142" t="str">
            <v>7</v>
          </cell>
          <cell r="H8142" t="str">
            <v>8084</v>
          </cell>
        </row>
        <row r="8143">
          <cell r="A8143" t="str">
            <v>0065062545</v>
          </cell>
          <cell r="B8143" t="str">
            <v>00650</v>
          </cell>
          <cell r="C8143" t="str">
            <v>62545</v>
          </cell>
          <cell r="D8143">
            <v>732</v>
          </cell>
          <cell r="E8143" t="str">
            <v>A</v>
          </cell>
          <cell r="F8143" t="str">
            <v>Putnam NEA IMLS Fund</v>
          </cell>
          <cell r="G8143" t="str">
            <v>7</v>
          </cell>
          <cell r="H8143" t="str">
            <v>8045</v>
          </cell>
        </row>
        <row r="8144">
          <cell r="A8144" t="str">
            <v>0065062551</v>
          </cell>
          <cell r="B8144" t="str">
            <v>00650</v>
          </cell>
          <cell r="C8144" t="str">
            <v>62551</v>
          </cell>
          <cell r="D8144">
            <v>732</v>
          </cell>
          <cell r="E8144" t="str">
            <v>I</v>
          </cell>
          <cell r="F8144" t="str">
            <v>Putnam NEA IMLS Fund</v>
          </cell>
          <cell r="G8144" t="str">
            <v>7</v>
          </cell>
          <cell r="H8144" t="str">
            <v>8045</v>
          </cell>
        </row>
        <row r="8145">
          <cell r="A8145" t="str">
            <v>0065070558</v>
          </cell>
          <cell r="B8145" t="str">
            <v>00650</v>
          </cell>
          <cell r="C8145" t="str">
            <v>70558</v>
          </cell>
          <cell r="D8145">
            <v>732</v>
          </cell>
          <cell r="E8145" t="str">
            <v>A</v>
          </cell>
          <cell r="F8145" t="str">
            <v>Putnam CF Postwar Constr Fund</v>
          </cell>
          <cell r="G8145" t="str">
            <v>7</v>
          </cell>
          <cell r="H8145" t="str">
            <v>3800</v>
          </cell>
        </row>
        <row r="8146">
          <cell r="A8146" t="str">
            <v>0065089205</v>
          </cell>
          <cell r="B8146" t="str">
            <v>00650</v>
          </cell>
          <cell r="C8146" t="str">
            <v>89205</v>
          </cell>
          <cell r="D8146">
            <v>40071</v>
          </cell>
          <cell r="E8146" t="str">
            <v>I</v>
          </cell>
          <cell r="F8146" t="str">
            <v>ERROR FUND CENTER</v>
          </cell>
          <cell r="G8146" t="str">
            <v>3</v>
          </cell>
          <cell r="H8146" t="str">
            <v>3800</v>
          </cell>
        </row>
        <row r="8147">
          <cell r="A8147" t="str">
            <v>0065089211</v>
          </cell>
          <cell r="B8147" t="str">
            <v>00650</v>
          </cell>
          <cell r="C8147" t="str">
            <v>89211</v>
          </cell>
          <cell r="D8147">
            <v>40071</v>
          </cell>
          <cell r="E8147" t="str">
            <v>I</v>
          </cell>
          <cell r="F8147" t="str">
            <v>ERROR FUND CENTER</v>
          </cell>
          <cell r="G8147" t="str">
            <v>3</v>
          </cell>
          <cell r="H8147" t="str">
            <v>3800</v>
          </cell>
        </row>
        <row r="8148">
          <cell r="A8148" t="str">
            <v>0065089212</v>
          </cell>
          <cell r="B8148" t="str">
            <v>00650</v>
          </cell>
          <cell r="C8148" t="str">
            <v>89212</v>
          </cell>
          <cell r="D8148">
            <v>40071</v>
          </cell>
          <cell r="E8148" t="str">
            <v>I</v>
          </cell>
          <cell r="F8148" t="str">
            <v>ERROR FUND CENTER</v>
          </cell>
          <cell r="G8148" t="str">
            <v>3</v>
          </cell>
          <cell r="H8148" t="str">
            <v>3800</v>
          </cell>
        </row>
        <row r="8149">
          <cell r="A8149" t="str">
            <v>0065089222</v>
          </cell>
          <cell r="B8149" t="str">
            <v>00650</v>
          </cell>
          <cell r="C8149" t="str">
            <v>89222</v>
          </cell>
          <cell r="D8149">
            <v>40071</v>
          </cell>
          <cell r="E8149" t="str">
            <v>I</v>
          </cell>
          <cell r="F8149" t="str">
            <v>ERROR FUND CENTER</v>
          </cell>
          <cell r="G8149" t="str">
            <v>3</v>
          </cell>
          <cell r="H8149" t="str">
            <v>3800</v>
          </cell>
        </row>
        <row r="8150">
          <cell r="A8150" t="str">
            <v>0065089231</v>
          </cell>
          <cell r="B8150" t="str">
            <v>00650</v>
          </cell>
          <cell r="C8150" t="str">
            <v>89231</v>
          </cell>
          <cell r="D8150">
            <v>40071</v>
          </cell>
          <cell r="E8150" t="str">
            <v>I</v>
          </cell>
          <cell r="F8150" t="str">
            <v>ERROR FUND CENTER</v>
          </cell>
          <cell r="G8150" t="str">
            <v>3</v>
          </cell>
          <cell r="H8150" t="str">
            <v>3800</v>
          </cell>
        </row>
        <row r="8151">
          <cell r="A8151" t="str">
            <v>0065089241</v>
          </cell>
          <cell r="B8151" t="str">
            <v>00650</v>
          </cell>
          <cell r="C8151" t="str">
            <v>89241</v>
          </cell>
          <cell r="D8151">
            <v>40071</v>
          </cell>
          <cell r="E8151" t="str">
            <v>I</v>
          </cell>
          <cell r="F8151" t="str">
            <v>ERROR FUND CENTER</v>
          </cell>
          <cell r="G8151" t="str">
            <v>3</v>
          </cell>
          <cell r="H8151" t="str">
            <v>3800</v>
          </cell>
        </row>
        <row r="8152">
          <cell r="A8152" t="str">
            <v>0065089538</v>
          </cell>
          <cell r="B8152" t="str">
            <v>00650</v>
          </cell>
          <cell r="C8152" t="str">
            <v>89538</v>
          </cell>
          <cell r="D8152">
            <v>41821</v>
          </cell>
          <cell r="E8152" t="str">
            <v>I</v>
          </cell>
          <cell r="F8152" t="str">
            <v>ERROR FUND CENTER</v>
          </cell>
          <cell r="G8152" t="str">
            <v>3</v>
          </cell>
          <cell r="H8152" t="str">
            <v>1000</v>
          </cell>
        </row>
        <row r="8153">
          <cell r="A8153" t="str">
            <v>0065089840</v>
          </cell>
          <cell r="B8153" t="str">
            <v>00650</v>
          </cell>
          <cell r="C8153" t="str">
            <v>89840</v>
          </cell>
          <cell r="D8153">
            <v>40071</v>
          </cell>
          <cell r="E8153" t="str">
            <v>I</v>
          </cell>
          <cell r="F8153" t="str">
            <v>ERROR FUND CENTER</v>
          </cell>
          <cell r="G8153" t="str">
            <v>3</v>
          </cell>
          <cell r="H8153" t="str">
            <v>1000</v>
          </cell>
        </row>
        <row r="8154">
          <cell r="A8154" t="str">
            <v>0065089844</v>
          </cell>
          <cell r="B8154" t="str">
            <v>00650</v>
          </cell>
          <cell r="C8154" t="str">
            <v>89844</v>
          </cell>
          <cell r="D8154">
            <v>40071</v>
          </cell>
          <cell r="E8154" t="str">
            <v>I</v>
          </cell>
          <cell r="F8154" t="str">
            <v>ERROR FUND CENTER</v>
          </cell>
          <cell r="G8154" t="str">
            <v>3</v>
          </cell>
          <cell r="H8154" t="str">
            <v>6000</v>
          </cell>
        </row>
        <row r="8155">
          <cell r="A8155" t="str">
            <v>0065089900</v>
          </cell>
          <cell r="B8155" t="str">
            <v>00650</v>
          </cell>
          <cell r="C8155" t="str">
            <v>89900</v>
          </cell>
          <cell r="D8155">
            <v>40071</v>
          </cell>
          <cell r="E8155" t="str">
            <v>I</v>
          </cell>
          <cell r="F8155" t="str">
            <v>ERROR FUND CENTER</v>
          </cell>
          <cell r="G8155" t="str">
            <v>3</v>
          </cell>
          <cell r="H8155" t="str">
            <v>1000</v>
          </cell>
        </row>
        <row r="8156">
          <cell r="A8156" t="str">
            <v>0065090443</v>
          </cell>
          <cell r="B8156" t="str">
            <v>00650</v>
          </cell>
          <cell r="C8156" t="str">
            <v>90443</v>
          </cell>
          <cell r="D8156">
            <v>40070</v>
          </cell>
          <cell r="E8156" t="str">
            <v>I</v>
          </cell>
          <cell r="F8156" t="str">
            <v>CO - MEDICAL SERVICE PAYMENTS</v>
          </cell>
          <cell r="G8156" t="str">
            <v/>
          </cell>
          <cell r="H8156" t="str">
            <v/>
          </cell>
        </row>
        <row r="8157">
          <cell r="A8157" t="str">
            <v>0065090638</v>
          </cell>
          <cell r="B8157" t="str">
            <v>00650</v>
          </cell>
          <cell r="C8157" t="str">
            <v>90638</v>
          </cell>
          <cell r="D8157">
            <v>40070</v>
          </cell>
          <cell r="E8157" t="str">
            <v>I</v>
          </cell>
          <cell r="F8157" t="str">
            <v>CO - PREVENTIVE MAINTENANCE</v>
          </cell>
          <cell r="G8157" t="str">
            <v/>
          </cell>
          <cell r="H8157" t="str">
            <v/>
          </cell>
        </row>
        <row r="8158">
          <cell r="A8158" t="str">
            <v>0065090665</v>
          </cell>
          <cell r="B8158" t="str">
            <v>00650</v>
          </cell>
          <cell r="C8158" t="str">
            <v>90665</v>
          </cell>
          <cell r="D8158">
            <v>40070</v>
          </cell>
          <cell r="E8158" t="str">
            <v>I</v>
          </cell>
          <cell r="F8158" t="str">
            <v>CO - CENTRAL FIRE ALARM SYSTEM</v>
          </cell>
          <cell r="G8158" t="str">
            <v/>
          </cell>
          <cell r="H8158" t="str">
            <v/>
          </cell>
        </row>
        <row r="8159">
          <cell r="A8159" t="str">
            <v>0065090695</v>
          </cell>
          <cell r="B8159" t="str">
            <v>00650</v>
          </cell>
          <cell r="C8159" t="str">
            <v>90695</v>
          </cell>
          <cell r="D8159">
            <v>40070</v>
          </cell>
          <cell r="E8159" t="str">
            <v>I</v>
          </cell>
          <cell r="F8159" t="str">
            <v>CO - MULTI PURPOSE BUILDING</v>
          </cell>
          <cell r="G8159" t="str">
            <v/>
          </cell>
          <cell r="H8159" t="str">
            <v/>
          </cell>
        </row>
        <row r="8160">
          <cell r="A8160" t="str">
            <v>0065090699</v>
          </cell>
          <cell r="B8160" t="str">
            <v>00650</v>
          </cell>
          <cell r="C8160" t="str">
            <v>90699</v>
          </cell>
          <cell r="D8160">
            <v>40070</v>
          </cell>
          <cell r="E8160" t="str">
            <v>I</v>
          </cell>
          <cell r="F8160" t="str">
            <v>CO - REHAB DORMS 6,9,10</v>
          </cell>
          <cell r="G8160" t="str">
            <v/>
          </cell>
          <cell r="H8160" t="str">
            <v/>
          </cell>
        </row>
        <row r="8161">
          <cell r="A8161" t="str">
            <v>0065090742</v>
          </cell>
          <cell r="B8161" t="str">
            <v>00650</v>
          </cell>
          <cell r="C8161" t="str">
            <v>90742</v>
          </cell>
          <cell r="D8161">
            <v>40070</v>
          </cell>
          <cell r="E8161" t="str">
            <v>I</v>
          </cell>
          <cell r="F8161" t="str">
            <v>CO - NEW DORMITORY #2</v>
          </cell>
          <cell r="G8161" t="str">
            <v/>
          </cell>
          <cell r="H8161" t="str">
            <v/>
          </cell>
        </row>
        <row r="8162">
          <cell r="A8162" t="str">
            <v>0065090754</v>
          </cell>
          <cell r="B8162" t="str">
            <v>00650</v>
          </cell>
          <cell r="C8162" t="str">
            <v>90754</v>
          </cell>
          <cell r="D8162">
            <v>40070</v>
          </cell>
          <cell r="E8162" t="str">
            <v>I</v>
          </cell>
          <cell r="F8162" t="str">
            <v>CO - REHAB PRIMARY ELECTRIC SY</v>
          </cell>
          <cell r="G8162" t="str">
            <v/>
          </cell>
          <cell r="H8162" t="str">
            <v/>
          </cell>
        </row>
        <row r="8163">
          <cell r="A8163" t="str">
            <v>0065090764</v>
          </cell>
          <cell r="B8163" t="str">
            <v>00650</v>
          </cell>
          <cell r="C8163" t="str">
            <v>90764</v>
          </cell>
          <cell r="D8163">
            <v>40070</v>
          </cell>
          <cell r="E8163" t="str">
            <v>I</v>
          </cell>
          <cell r="F8163" t="str">
            <v>CO - REHAB WATER RESOURCES PHA</v>
          </cell>
          <cell r="G8163" t="str">
            <v/>
          </cell>
          <cell r="H8163" t="str">
            <v/>
          </cell>
        </row>
        <row r="8164">
          <cell r="A8164" t="str">
            <v>0065090789</v>
          </cell>
          <cell r="B8164" t="str">
            <v>00650</v>
          </cell>
          <cell r="C8164" t="str">
            <v>90789</v>
          </cell>
          <cell r="D8164">
            <v>40070</v>
          </cell>
          <cell r="E8164" t="str">
            <v>I</v>
          </cell>
          <cell r="F8164" t="str">
            <v>CO - STRUCTUAL REPAIRS POWER H</v>
          </cell>
          <cell r="G8164" t="str">
            <v/>
          </cell>
          <cell r="H8164" t="str">
            <v/>
          </cell>
        </row>
        <row r="8165">
          <cell r="A8165" t="str">
            <v>0065090796</v>
          </cell>
          <cell r="B8165" t="str">
            <v>00650</v>
          </cell>
          <cell r="C8165" t="str">
            <v>90796</v>
          </cell>
          <cell r="D8165">
            <v>40070</v>
          </cell>
          <cell r="E8165" t="str">
            <v>I</v>
          </cell>
          <cell r="F8165" t="str">
            <v>CO - OUTER PERIMETER SECURITY</v>
          </cell>
          <cell r="G8165" t="str">
            <v/>
          </cell>
          <cell r="H8165" t="str">
            <v/>
          </cell>
        </row>
        <row r="8166">
          <cell r="A8166" t="str">
            <v>0065090816</v>
          </cell>
          <cell r="B8166" t="str">
            <v>00650</v>
          </cell>
          <cell r="C8166" t="str">
            <v>90816</v>
          </cell>
          <cell r="D8166">
            <v>40070</v>
          </cell>
          <cell r="E8166" t="str">
            <v>I</v>
          </cell>
          <cell r="F8166" t="str">
            <v>CO - CONSTRUCT 400 MAN DORMITO</v>
          </cell>
          <cell r="G8166" t="str">
            <v/>
          </cell>
          <cell r="H8166" t="str">
            <v/>
          </cell>
        </row>
        <row r="8167">
          <cell r="A8167" t="str">
            <v>0065090836</v>
          </cell>
          <cell r="B8167" t="str">
            <v>00650</v>
          </cell>
          <cell r="C8167" t="str">
            <v>90836</v>
          </cell>
          <cell r="D8167">
            <v>40070</v>
          </cell>
          <cell r="E8167" t="str">
            <v>I</v>
          </cell>
          <cell r="F8167" t="str">
            <v>CO - STRUCTURAL SUPPORT SYSTEM</v>
          </cell>
          <cell r="G8167" t="str">
            <v/>
          </cell>
          <cell r="H8167" t="str">
            <v/>
          </cell>
        </row>
        <row r="8168">
          <cell r="A8168" t="str">
            <v>0065090861</v>
          </cell>
          <cell r="B8168" t="str">
            <v>00650</v>
          </cell>
          <cell r="C8168" t="str">
            <v>90861</v>
          </cell>
          <cell r="D8168">
            <v>40070</v>
          </cell>
          <cell r="E8168" t="str">
            <v>I</v>
          </cell>
          <cell r="F8168" t="str">
            <v>CO - WASTEWATER TREATMENT PLAN</v>
          </cell>
          <cell r="G8168" t="str">
            <v/>
          </cell>
          <cell r="H8168" t="str">
            <v/>
          </cell>
        </row>
        <row r="8169">
          <cell r="A8169" t="str">
            <v>0065090869</v>
          </cell>
          <cell r="B8169" t="str">
            <v>00650</v>
          </cell>
          <cell r="C8169" t="str">
            <v>90869</v>
          </cell>
          <cell r="D8169">
            <v>40070</v>
          </cell>
          <cell r="E8169" t="str">
            <v>I</v>
          </cell>
          <cell r="F8169" t="str">
            <v>CO - NEW 400 MAN DORMITORY</v>
          </cell>
          <cell r="G8169" t="str">
            <v/>
          </cell>
          <cell r="H8169" t="str">
            <v/>
          </cell>
        </row>
        <row r="8170">
          <cell r="A8170" t="str">
            <v>0065090893</v>
          </cell>
          <cell r="B8170" t="str">
            <v>00650</v>
          </cell>
          <cell r="C8170" t="str">
            <v>90893</v>
          </cell>
          <cell r="D8170">
            <v>40070</v>
          </cell>
          <cell r="E8170" t="str">
            <v>I</v>
          </cell>
          <cell r="F8170" t="str">
            <v>CO - RE-ROOF MAX SECUR &amp; HLTH</v>
          </cell>
          <cell r="G8170" t="str">
            <v/>
          </cell>
          <cell r="H8170" t="str">
            <v/>
          </cell>
        </row>
        <row r="8171">
          <cell r="A8171" t="str">
            <v>0065091920</v>
          </cell>
          <cell r="B8171" t="str">
            <v>00650</v>
          </cell>
          <cell r="C8171" t="str">
            <v>91920</v>
          </cell>
          <cell r="D8171">
            <v>40070</v>
          </cell>
          <cell r="E8171" t="str">
            <v>I</v>
          </cell>
          <cell r="F8171" t="str">
            <v>CO - CONSTRUCT NEW INMATE DINI</v>
          </cell>
          <cell r="G8171" t="str">
            <v/>
          </cell>
          <cell r="H8171" t="str">
            <v/>
          </cell>
        </row>
        <row r="8172">
          <cell r="A8172" t="str">
            <v>0065091926</v>
          </cell>
          <cell r="B8172" t="str">
            <v>00650</v>
          </cell>
          <cell r="C8172" t="str">
            <v>91926</v>
          </cell>
          <cell r="D8172">
            <v>40070</v>
          </cell>
          <cell r="E8172" t="str">
            <v>I</v>
          </cell>
          <cell r="F8172" t="str">
            <v>CO - CONVERT 2 COAL BOILERS,GA</v>
          </cell>
          <cell r="G8172" t="str">
            <v/>
          </cell>
          <cell r="H8172" t="str">
            <v/>
          </cell>
        </row>
        <row r="8173">
          <cell r="A8173" t="str">
            <v>0065091943</v>
          </cell>
          <cell r="B8173" t="str">
            <v>00650</v>
          </cell>
          <cell r="C8173" t="str">
            <v>91943</v>
          </cell>
          <cell r="D8173">
            <v>40070</v>
          </cell>
          <cell r="E8173" t="str">
            <v>I</v>
          </cell>
          <cell r="F8173" t="str">
            <v>CO - REHAB WATER TREATMENT PLA</v>
          </cell>
          <cell r="G8173" t="str">
            <v/>
          </cell>
          <cell r="H8173" t="str">
            <v/>
          </cell>
        </row>
        <row r="8174">
          <cell r="A8174" t="str">
            <v>0065091949</v>
          </cell>
          <cell r="B8174" t="str">
            <v>00650</v>
          </cell>
          <cell r="C8174" t="str">
            <v>91949</v>
          </cell>
          <cell r="D8174">
            <v>40070</v>
          </cell>
          <cell r="E8174" t="str">
            <v>I</v>
          </cell>
          <cell r="F8174" t="str">
            <v>CO - SECOND EGRESS INSTALLATIO</v>
          </cell>
          <cell r="G8174" t="str">
            <v/>
          </cell>
          <cell r="H8174" t="str">
            <v/>
          </cell>
        </row>
        <row r="8175">
          <cell r="A8175" t="str">
            <v>0065091972</v>
          </cell>
          <cell r="B8175" t="str">
            <v>00650</v>
          </cell>
          <cell r="C8175" t="str">
            <v>91972</v>
          </cell>
          <cell r="D8175">
            <v>40070</v>
          </cell>
          <cell r="E8175" t="str">
            <v>I</v>
          </cell>
          <cell r="F8175" t="str">
            <v>CO - BOILER RECONDITIONING</v>
          </cell>
          <cell r="G8175" t="str">
            <v/>
          </cell>
          <cell r="H8175" t="str">
            <v/>
          </cell>
        </row>
        <row r="8176">
          <cell r="A8176" t="str">
            <v>0065092010</v>
          </cell>
          <cell r="B8176" t="str">
            <v>00650</v>
          </cell>
          <cell r="C8176" t="str">
            <v>92010</v>
          </cell>
          <cell r="D8176">
            <v>40070</v>
          </cell>
          <cell r="E8176" t="str">
            <v>I</v>
          </cell>
          <cell r="F8176" t="str">
            <v>CO - MAIN WATER LINE REPLACEME</v>
          </cell>
          <cell r="G8176" t="str">
            <v/>
          </cell>
          <cell r="H8176" t="str">
            <v/>
          </cell>
        </row>
        <row r="8177">
          <cell r="A8177" t="str">
            <v>0065092018</v>
          </cell>
          <cell r="B8177" t="str">
            <v>00650</v>
          </cell>
          <cell r="C8177" t="str">
            <v>92018</v>
          </cell>
          <cell r="D8177">
            <v>40070</v>
          </cell>
          <cell r="E8177" t="str">
            <v>I</v>
          </cell>
          <cell r="F8177" t="str">
            <v>CO - SWITCHGEAR CONTROLS</v>
          </cell>
          <cell r="G8177" t="str">
            <v/>
          </cell>
          <cell r="H8177" t="str">
            <v/>
          </cell>
        </row>
        <row r="8178">
          <cell r="A8178" t="str">
            <v>0065092019</v>
          </cell>
          <cell r="B8178" t="str">
            <v>00650</v>
          </cell>
          <cell r="C8178" t="str">
            <v>92019</v>
          </cell>
          <cell r="D8178">
            <v>40070</v>
          </cell>
          <cell r="E8178" t="str">
            <v>I</v>
          </cell>
          <cell r="F8178" t="str">
            <v>CO - SALLYPORTS</v>
          </cell>
          <cell r="G8178" t="str">
            <v/>
          </cell>
          <cell r="H8178" t="str">
            <v/>
          </cell>
        </row>
        <row r="8179">
          <cell r="A8179" t="str">
            <v>0065092020</v>
          </cell>
          <cell r="B8179" t="str">
            <v>00650</v>
          </cell>
          <cell r="C8179" t="str">
            <v>92020</v>
          </cell>
          <cell r="D8179">
            <v>40070</v>
          </cell>
          <cell r="E8179" t="str">
            <v>I</v>
          </cell>
          <cell r="F8179" t="str">
            <v>CO - PAINT ELEVATED WATER TANK</v>
          </cell>
          <cell r="G8179" t="str">
            <v/>
          </cell>
          <cell r="H8179" t="str">
            <v/>
          </cell>
        </row>
        <row r="8180">
          <cell r="A8180" t="str">
            <v>0065092027</v>
          </cell>
          <cell r="B8180" t="str">
            <v>00650</v>
          </cell>
          <cell r="C8180" t="str">
            <v>92027</v>
          </cell>
          <cell r="D8180">
            <v>40070</v>
          </cell>
          <cell r="E8180" t="str">
            <v>I</v>
          </cell>
          <cell r="F8180" t="str">
            <v>CO - CONSTRUCT ADDTN TO HEALTH</v>
          </cell>
          <cell r="G8180" t="str">
            <v/>
          </cell>
          <cell r="H8180" t="str">
            <v/>
          </cell>
        </row>
        <row r="8181">
          <cell r="A8181" t="str">
            <v>0065092038</v>
          </cell>
          <cell r="B8181" t="str">
            <v>00650</v>
          </cell>
          <cell r="C8181" t="str">
            <v>92038</v>
          </cell>
          <cell r="D8181">
            <v>40070</v>
          </cell>
          <cell r="E8181" t="str">
            <v>I</v>
          </cell>
          <cell r="F8181" t="str">
            <v>CO - REHAB OFFENDER DORM 1</v>
          </cell>
          <cell r="G8181" t="str">
            <v/>
          </cell>
          <cell r="H8181" t="str">
            <v/>
          </cell>
        </row>
        <row r="8182">
          <cell r="A8182" t="str">
            <v>0065092079</v>
          </cell>
          <cell r="B8182" t="str">
            <v>00650</v>
          </cell>
          <cell r="C8182" t="str">
            <v>92079</v>
          </cell>
          <cell r="D8182">
            <v>40070</v>
          </cell>
          <cell r="E8182" t="str">
            <v>I</v>
          </cell>
          <cell r="F8182" t="str">
            <v>CO - SHAKEDOWN/SECURITY BLDG</v>
          </cell>
          <cell r="G8182" t="str">
            <v/>
          </cell>
          <cell r="H8182" t="str">
            <v/>
          </cell>
        </row>
        <row r="8183">
          <cell r="A8183" t="str">
            <v>0065092099</v>
          </cell>
          <cell r="B8183" t="str">
            <v>00650</v>
          </cell>
          <cell r="C8183" t="str">
            <v>92099</v>
          </cell>
          <cell r="D8183">
            <v>40070</v>
          </cell>
          <cell r="E8183" t="str">
            <v>I</v>
          </cell>
          <cell r="F8183" t="str">
            <v>CO - NEW CENTRAL MAINTENANCE B</v>
          </cell>
          <cell r="G8183" t="str">
            <v/>
          </cell>
          <cell r="H8183" t="str">
            <v/>
          </cell>
        </row>
        <row r="8184">
          <cell r="A8184" t="str">
            <v>0065092122</v>
          </cell>
          <cell r="B8184" t="str">
            <v>00650</v>
          </cell>
          <cell r="C8184" t="str">
            <v>92122</v>
          </cell>
          <cell r="D8184">
            <v>40070</v>
          </cell>
          <cell r="E8184" t="str">
            <v>I</v>
          </cell>
          <cell r="F8184" t="str">
            <v>CO - REHAB CHAPEL</v>
          </cell>
          <cell r="G8184" t="str">
            <v/>
          </cell>
          <cell r="H8184" t="str">
            <v/>
          </cell>
        </row>
        <row r="8185">
          <cell r="A8185" t="str">
            <v>0065513031</v>
          </cell>
          <cell r="B8185" t="str">
            <v>00655</v>
          </cell>
          <cell r="C8185" t="str">
            <v>13031</v>
          </cell>
          <cell r="D8185">
            <v>732</v>
          </cell>
          <cell r="E8185" t="str">
            <v>A</v>
          </cell>
          <cell r="F8185" t="str">
            <v>Capital Reversions - PJCF</v>
          </cell>
          <cell r="G8185" t="str">
            <v>3</v>
          </cell>
          <cell r="H8185" t="str">
            <v>1000</v>
          </cell>
        </row>
        <row r="8186">
          <cell r="A8186" t="str">
            <v>0065513670</v>
          </cell>
          <cell r="B8186" t="str">
            <v>00655</v>
          </cell>
          <cell r="C8186" t="str">
            <v>13670</v>
          </cell>
          <cell r="D8186">
            <v>40071</v>
          </cell>
          <cell r="E8186" t="str">
            <v>I</v>
          </cell>
          <cell r="F8186" t="str">
            <v>PUTNAMVILLE CORR. FACILITY-P/Y</v>
          </cell>
          <cell r="G8186" t="str">
            <v>3</v>
          </cell>
          <cell r="H8186" t="str">
            <v>1000</v>
          </cell>
        </row>
        <row r="8187">
          <cell r="A8187" t="str">
            <v>0065513680</v>
          </cell>
          <cell r="B8187" t="str">
            <v>00655</v>
          </cell>
          <cell r="C8187" t="str">
            <v>13680</v>
          </cell>
          <cell r="D8187">
            <v>732</v>
          </cell>
          <cell r="E8187" t="str">
            <v>A</v>
          </cell>
          <cell r="F8187" t="str">
            <v>PENDLETON JUVENILE COR FACILIT</v>
          </cell>
          <cell r="G8187" t="str">
            <v>3</v>
          </cell>
          <cell r="H8187" t="str">
            <v>1000</v>
          </cell>
        </row>
        <row r="8188">
          <cell r="A8188" t="str">
            <v>0065513730</v>
          </cell>
          <cell r="B8188" t="str">
            <v>00655</v>
          </cell>
          <cell r="C8188" t="str">
            <v>13730</v>
          </cell>
          <cell r="D8188">
            <v>40071</v>
          </cell>
          <cell r="E8188" t="str">
            <v>I</v>
          </cell>
          <cell r="F8188" t="str">
            <v>WABASH VALLEY CORR FACILITY</v>
          </cell>
          <cell r="G8188" t="str">
            <v>3</v>
          </cell>
          <cell r="H8188" t="str">
            <v>1000</v>
          </cell>
        </row>
        <row r="8189">
          <cell r="A8189" t="str">
            <v>0065519360</v>
          </cell>
          <cell r="B8189" t="str">
            <v>00655</v>
          </cell>
          <cell r="C8189" t="str">
            <v>19360</v>
          </cell>
          <cell r="D8189">
            <v>40071</v>
          </cell>
          <cell r="E8189" t="str">
            <v>I</v>
          </cell>
          <cell r="F8189" t="str">
            <v>MCF GF Constr Fund</v>
          </cell>
          <cell r="G8189" t="str">
            <v>7</v>
          </cell>
          <cell r="H8189" t="str">
            <v>1000</v>
          </cell>
        </row>
        <row r="8190">
          <cell r="A8190" t="str">
            <v>0065519440</v>
          </cell>
          <cell r="B8190" t="str">
            <v>00655</v>
          </cell>
          <cell r="C8190" t="str">
            <v>19440</v>
          </cell>
          <cell r="D8190">
            <v>732</v>
          </cell>
          <cell r="E8190" t="str">
            <v>A</v>
          </cell>
          <cell r="F8190" t="str">
            <v>Pend JCF GF Constr Fund</v>
          </cell>
          <cell r="G8190" t="str">
            <v>7</v>
          </cell>
          <cell r="H8190" t="str">
            <v>1000</v>
          </cell>
        </row>
        <row r="8191">
          <cell r="A8191" t="str">
            <v>0065519441</v>
          </cell>
          <cell r="B8191" t="str">
            <v>00655</v>
          </cell>
          <cell r="C8191" t="str">
            <v>19441</v>
          </cell>
          <cell r="D8191">
            <v>732</v>
          </cell>
          <cell r="E8191" t="str">
            <v>A</v>
          </cell>
          <cell r="F8191" t="str">
            <v>Pendleton Juv Corr Fac GF PM</v>
          </cell>
          <cell r="G8191" t="str">
            <v>7</v>
          </cell>
          <cell r="H8191" t="str">
            <v>1000</v>
          </cell>
        </row>
        <row r="8192">
          <cell r="A8192" t="str">
            <v>0065562500</v>
          </cell>
          <cell r="B8192" t="str">
            <v>00655</v>
          </cell>
          <cell r="C8192" t="str">
            <v>62500</v>
          </cell>
          <cell r="D8192">
            <v>732</v>
          </cell>
          <cell r="E8192" t="str">
            <v>A</v>
          </cell>
          <cell r="F8192" t="str">
            <v>DOC DOEd Fund</v>
          </cell>
          <cell r="G8192" t="str">
            <v>7</v>
          </cell>
          <cell r="H8192" t="str">
            <v>8084</v>
          </cell>
        </row>
        <row r="8193">
          <cell r="A8193" t="str">
            <v>0065570578</v>
          </cell>
          <cell r="B8193" t="str">
            <v>00655</v>
          </cell>
          <cell r="C8193" t="str">
            <v>70578</v>
          </cell>
          <cell r="D8193">
            <v>732</v>
          </cell>
          <cell r="E8193" t="str">
            <v>A</v>
          </cell>
          <cell r="F8193" t="str">
            <v>PJCF Postwar Constr Fund</v>
          </cell>
          <cell r="G8193" t="str">
            <v>7</v>
          </cell>
          <cell r="H8193" t="str">
            <v>3800</v>
          </cell>
        </row>
        <row r="8194">
          <cell r="A8194" t="str">
            <v>0065589538</v>
          </cell>
          <cell r="B8194" t="str">
            <v>00655</v>
          </cell>
          <cell r="C8194" t="str">
            <v>89538</v>
          </cell>
          <cell r="D8194">
            <v>41821</v>
          </cell>
          <cell r="E8194" t="str">
            <v>I</v>
          </cell>
          <cell r="F8194" t="str">
            <v>ERROR FUND CENTER</v>
          </cell>
          <cell r="G8194" t="str">
            <v>3</v>
          </cell>
          <cell r="H8194" t="str">
            <v>1000</v>
          </cell>
        </row>
        <row r="8195">
          <cell r="A8195" t="str">
            <v>0065589834</v>
          </cell>
          <cell r="B8195" t="str">
            <v>00655</v>
          </cell>
          <cell r="C8195" t="str">
            <v>89834</v>
          </cell>
          <cell r="D8195">
            <v>40071</v>
          </cell>
          <cell r="E8195" t="str">
            <v>I</v>
          </cell>
          <cell r="F8195" t="str">
            <v>ERROR FUND CENTER</v>
          </cell>
          <cell r="G8195" t="str">
            <v>3</v>
          </cell>
          <cell r="H8195" t="str">
            <v>1000</v>
          </cell>
        </row>
        <row r="8196">
          <cell r="A8196" t="str">
            <v>0066010930</v>
          </cell>
          <cell r="B8196" t="str">
            <v>00660</v>
          </cell>
          <cell r="C8196" t="str">
            <v>10930</v>
          </cell>
          <cell r="D8196">
            <v>40483</v>
          </cell>
          <cell r="E8196" t="str">
            <v>I</v>
          </cell>
          <cell r="F8196" t="str">
            <v>am cleanup</v>
          </cell>
          <cell r="G8196" t="str">
            <v/>
          </cell>
          <cell r="H8196" t="str">
            <v/>
          </cell>
        </row>
        <row r="8197">
          <cell r="A8197" t="str">
            <v>0066013032</v>
          </cell>
          <cell r="B8197" t="str">
            <v>00660</v>
          </cell>
          <cell r="C8197" t="str">
            <v>13032</v>
          </cell>
          <cell r="D8197">
            <v>732</v>
          </cell>
          <cell r="E8197" t="str">
            <v>A</v>
          </cell>
          <cell r="F8197" t="str">
            <v>Capital Reversions - PEREF</v>
          </cell>
          <cell r="G8197" t="str">
            <v>3</v>
          </cell>
          <cell r="H8197" t="str">
            <v>1000</v>
          </cell>
        </row>
        <row r="8198">
          <cell r="A8198" t="str">
            <v>0066013280</v>
          </cell>
          <cell r="B8198" t="str">
            <v>00660</v>
          </cell>
          <cell r="C8198" t="str">
            <v>13280</v>
          </cell>
          <cell r="D8198">
            <v>40071</v>
          </cell>
          <cell r="E8198" t="str">
            <v>I</v>
          </cell>
          <cell r="F8198" t="str">
            <v>BLIND SCHOOL</v>
          </cell>
          <cell r="G8198" t="str">
            <v>3</v>
          </cell>
          <cell r="H8198" t="str">
            <v>1000</v>
          </cell>
        </row>
        <row r="8199">
          <cell r="A8199" t="str">
            <v>0066013680</v>
          </cell>
          <cell r="B8199" t="str">
            <v>00660</v>
          </cell>
          <cell r="C8199" t="str">
            <v>13680</v>
          </cell>
          <cell r="D8199">
            <v>40071</v>
          </cell>
          <cell r="E8199" t="str">
            <v>I</v>
          </cell>
          <cell r="F8199" t="str">
            <v>PENDLETON JUVENILE COR FACILIT</v>
          </cell>
          <cell r="G8199" t="str">
            <v>3</v>
          </cell>
          <cell r="H8199" t="str">
            <v>1000</v>
          </cell>
        </row>
        <row r="8200">
          <cell r="A8200" t="str">
            <v>0066013710</v>
          </cell>
          <cell r="B8200" t="str">
            <v>00660</v>
          </cell>
          <cell r="C8200" t="str">
            <v>13710</v>
          </cell>
          <cell r="D8200">
            <v>41091</v>
          </cell>
          <cell r="E8200" t="str">
            <v>A</v>
          </cell>
          <cell r="F8200" t="str">
            <v>Indy Re-Entry Educ. Facility</v>
          </cell>
          <cell r="G8200" t="str">
            <v>3</v>
          </cell>
          <cell r="H8200" t="str">
            <v>1000</v>
          </cell>
        </row>
        <row r="8201">
          <cell r="A8201" t="str">
            <v>0066013840</v>
          </cell>
          <cell r="B8201" t="str">
            <v>00660</v>
          </cell>
          <cell r="C8201" t="str">
            <v>13840</v>
          </cell>
          <cell r="D8201">
            <v>40071</v>
          </cell>
          <cell r="E8201" t="str">
            <v>I</v>
          </cell>
          <cell r="F8201" t="str">
            <v>PLAINFIELD CORR. FACILITY-P/Y</v>
          </cell>
          <cell r="G8201" t="str">
            <v>3</v>
          </cell>
          <cell r="H8201" t="str">
            <v>1000</v>
          </cell>
        </row>
        <row r="8202">
          <cell r="A8202" t="str">
            <v>0066017830</v>
          </cell>
          <cell r="B8202" t="str">
            <v>00660</v>
          </cell>
          <cell r="C8202" t="str">
            <v>17830</v>
          </cell>
          <cell r="D8202">
            <v>732</v>
          </cell>
          <cell r="E8202" t="str">
            <v>A</v>
          </cell>
          <cell r="F8202" t="str">
            <v>INSURANCE RECOVERY</v>
          </cell>
          <cell r="G8202" t="str">
            <v>5</v>
          </cell>
          <cell r="H8202" t="str">
            <v>1000</v>
          </cell>
        </row>
        <row r="8203">
          <cell r="A8203" t="str">
            <v>0066019450</v>
          </cell>
          <cell r="B8203" t="str">
            <v>00660</v>
          </cell>
          <cell r="C8203" t="str">
            <v>19450</v>
          </cell>
          <cell r="D8203">
            <v>41091</v>
          </cell>
          <cell r="E8203" t="str">
            <v>A</v>
          </cell>
          <cell r="F8203" t="str">
            <v>Indy Re-Entry Ed GF Constr Fun</v>
          </cell>
          <cell r="G8203" t="str">
            <v>7</v>
          </cell>
          <cell r="H8203" t="str">
            <v>1000</v>
          </cell>
        </row>
        <row r="8204">
          <cell r="A8204" t="str">
            <v>0066019451</v>
          </cell>
          <cell r="B8204" t="str">
            <v>00660</v>
          </cell>
          <cell r="C8204" t="str">
            <v>19451</v>
          </cell>
          <cell r="D8204">
            <v>41091</v>
          </cell>
          <cell r="E8204" t="str">
            <v>A</v>
          </cell>
          <cell r="F8204" t="str">
            <v>Indy Re-Entry Ed GF PM</v>
          </cell>
          <cell r="G8204" t="str">
            <v>7</v>
          </cell>
          <cell r="H8204" t="str">
            <v>1000</v>
          </cell>
        </row>
        <row r="8205">
          <cell r="A8205" t="str">
            <v>0066043960</v>
          </cell>
          <cell r="B8205" t="str">
            <v>00660</v>
          </cell>
          <cell r="C8205" t="str">
            <v>43960</v>
          </cell>
          <cell r="D8205">
            <v>732</v>
          </cell>
          <cell r="E8205" t="str">
            <v>A</v>
          </cell>
          <cell r="F8205" t="str">
            <v>MISCELLANEOUS DONATIONS</v>
          </cell>
          <cell r="G8205" t="str">
            <v>6</v>
          </cell>
          <cell r="H8205" t="str">
            <v>6000</v>
          </cell>
        </row>
        <row r="8206">
          <cell r="A8206" t="str">
            <v>0066045690</v>
          </cell>
          <cell r="B8206" t="str">
            <v>00660</v>
          </cell>
          <cell r="C8206" t="str">
            <v>45690</v>
          </cell>
          <cell r="D8206">
            <v>732</v>
          </cell>
          <cell r="E8206" t="str">
            <v>A</v>
          </cell>
          <cell r="F8206" t="str">
            <v>CAREER AWARENESS EDUCATION</v>
          </cell>
          <cell r="G8206" t="str">
            <v>6</v>
          </cell>
          <cell r="H8206" t="str">
            <v>6000</v>
          </cell>
        </row>
        <row r="8207">
          <cell r="A8207" t="str">
            <v>0066062500</v>
          </cell>
          <cell r="B8207" t="str">
            <v>00660</v>
          </cell>
          <cell r="C8207" t="str">
            <v>62500</v>
          </cell>
          <cell r="D8207">
            <v>732</v>
          </cell>
          <cell r="E8207" t="str">
            <v>A</v>
          </cell>
          <cell r="F8207" t="str">
            <v>DOC DOEd Fund</v>
          </cell>
          <cell r="G8207" t="str">
            <v>7</v>
          </cell>
          <cell r="H8207" t="str">
            <v>8084</v>
          </cell>
        </row>
        <row r="8208">
          <cell r="A8208" t="str">
            <v>0066062535</v>
          </cell>
          <cell r="B8208" t="str">
            <v>00660</v>
          </cell>
          <cell r="C8208" t="str">
            <v>62535</v>
          </cell>
          <cell r="D8208">
            <v>732</v>
          </cell>
          <cell r="E8208" t="str">
            <v>I</v>
          </cell>
          <cell r="F8208" t="str">
            <v>PCF DOEd Fund</v>
          </cell>
          <cell r="G8208" t="str">
            <v>7</v>
          </cell>
          <cell r="H8208" t="str">
            <v>8084</v>
          </cell>
        </row>
        <row r="8209">
          <cell r="A8209" t="str">
            <v>0066070560</v>
          </cell>
          <cell r="B8209" t="str">
            <v>00660</v>
          </cell>
          <cell r="C8209" t="str">
            <v>70560</v>
          </cell>
          <cell r="D8209">
            <v>41091</v>
          </cell>
          <cell r="E8209" t="str">
            <v>A</v>
          </cell>
          <cell r="F8209" t="str">
            <v>Indy Re-Entry Ed PW Constr Fun</v>
          </cell>
          <cell r="G8209" t="str">
            <v>7</v>
          </cell>
          <cell r="H8209" t="str">
            <v>3800</v>
          </cell>
        </row>
        <row r="8210">
          <cell r="A8210" t="str">
            <v>0066089204</v>
          </cell>
          <cell r="B8210" t="str">
            <v>00660</v>
          </cell>
          <cell r="C8210" t="str">
            <v>89204</v>
          </cell>
          <cell r="D8210">
            <v>40071</v>
          </cell>
          <cell r="E8210" t="str">
            <v>I</v>
          </cell>
          <cell r="F8210" t="str">
            <v>ERROR FUND CENTER</v>
          </cell>
          <cell r="G8210" t="str">
            <v>3</v>
          </cell>
          <cell r="H8210" t="str">
            <v>3800</v>
          </cell>
        </row>
        <row r="8211">
          <cell r="A8211" t="str">
            <v>0066089207</v>
          </cell>
          <cell r="B8211" t="str">
            <v>00660</v>
          </cell>
          <cell r="C8211" t="str">
            <v>89207</v>
          </cell>
          <cell r="D8211">
            <v>40071</v>
          </cell>
          <cell r="E8211" t="str">
            <v>I</v>
          </cell>
          <cell r="F8211" t="str">
            <v>ERROR FUND CENTER</v>
          </cell>
          <cell r="G8211" t="str">
            <v>3</v>
          </cell>
          <cell r="H8211" t="str">
            <v>3800</v>
          </cell>
        </row>
        <row r="8212">
          <cell r="A8212" t="str">
            <v>0066089439</v>
          </cell>
          <cell r="B8212" t="str">
            <v>00660</v>
          </cell>
          <cell r="C8212" t="str">
            <v>89439</v>
          </cell>
          <cell r="D8212">
            <v>40071</v>
          </cell>
          <cell r="E8212" t="str">
            <v>I</v>
          </cell>
          <cell r="F8212" t="str">
            <v>CO- WINDOW AND DOOR REPLACEMEN</v>
          </cell>
          <cell r="G8212" t="str">
            <v>3</v>
          </cell>
          <cell r="H8212" t="str">
            <v>3800</v>
          </cell>
        </row>
        <row r="8213">
          <cell r="A8213" t="str">
            <v>0066089442</v>
          </cell>
          <cell r="B8213" t="str">
            <v>00660</v>
          </cell>
          <cell r="C8213" t="str">
            <v>89442</v>
          </cell>
          <cell r="D8213">
            <v>40071</v>
          </cell>
          <cell r="E8213" t="str">
            <v>I</v>
          </cell>
          <cell r="F8213" t="str">
            <v>CO- STEAM PLANT ACID TANK</v>
          </cell>
          <cell r="G8213" t="str">
            <v>3</v>
          </cell>
          <cell r="H8213" t="str">
            <v>3800</v>
          </cell>
        </row>
        <row r="8214">
          <cell r="A8214" t="str">
            <v>0066089840</v>
          </cell>
          <cell r="B8214" t="str">
            <v>00660</v>
          </cell>
          <cell r="C8214" t="str">
            <v>89840</v>
          </cell>
          <cell r="D8214">
            <v>40071</v>
          </cell>
          <cell r="E8214" t="str">
            <v>I</v>
          </cell>
          <cell r="F8214" t="str">
            <v>ERROR FUND CENTER</v>
          </cell>
          <cell r="G8214" t="str">
            <v>3</v>
          </cell>
          <cell r="H8214" t="str">
            <v>1000</v>
          </cell>
        </row>
        <row r="8215">
          <cell r="A8215" t="str">
            <v>0066089906</v>
          </cell>
          <cell r="B8215" t="str">
            <v>00660</v>
          </cell>
          <cell r="C8215" t="str">
            <v>89906</v>
          </cell>
          <cell r="D8215">
            <v>40071</v>
          </cell>
          <cell r="E8215" t="str">
            <v>I</v>
          </cell>
          <cell r="F8215" t="str">
            <v>ERROR FUND CENTER</v>
          </cell>
          <cell r="G8215" t="str">
            <v>3</v>
          </cell>
          <cell r="H8215" t="str">
            <v>1000</v>
          </cell>
        </row>
        <row r="8216">
          <cell r="A8216" t="str">
            <v>0066090252</v>
          </cell>
          <cell r="B8216" t="str">
            <v>00660</v>
          </cell>
          <cell r="C8216" t="str">
            <v>90252</v>
          </cell>
          <cell r="D8216">
            <v>40070</v>
          </cell>
          <cell r="E8216" t="str">
            <v>I</v>
          </cell>
          <cell r="F8216" t="str">
            <v>CO - EMERGENCY GENERATOR</v>
          </cell>
          <cell r="G8216" t="str">
            <v/>
          </cell>
          <cell r="H8216" t="str">
            <v/>
          </cell>
        </row>
        <row r="8217">
          <cell r="A8217" t="str">
            <v>0066090288</v>
          </cell>
          <cell r="B8217" t="str">
            <v>00660</v>
          </cell>
          <cell r="C8217" t="str">
            <v>90288</v>
          </cell>
          <cell r="D8217">
            <v>40070</v>
          </cell>
          <cell r="E8217" t="str">
            <v>I</v>
          </cell>
          <cell r="F8217" t="str">
            <v>CO - MASTER PLAN</v>
          </cell>
          <cell r="G8217" t="str">
            <v/>
          </cell>
          <cell r="H8217" t="str">
            <v/>
          </cell>
        </row>
        <row r="8218">
          <cell r="A8218" t="str">
            <v>0066090445</v>
          </cell>
          <cell r="B8218" t="str">
            <v>00660</v>
          </cell>
          <cell r="C8218" t="str">
            <v>90445</v>
          </cell>
          <cell r="D8218">
            <v>40070</v>
          </cell>
          <cell r="E8218" t="str">
            <v>I</v>
          </cell>
          <cell r="F8218" t="str">
            <v>CO - MEDICAL SERVICE PAYMENTS</v>
          </cell>
          <cell r="G8218" t="str">
            <v/>
          </cell>
          <cell r="H8218" t="str">
            <v/>
          </cell>
        </row>
        <row r="8219">
          <cell r="A8219" t="str">
            <v>0066090634</v>
          </cell>
          <cell r="B8219" t="str">
            <v>00660</v>
          </cell>
          <cell r="C8219" t="str">
            <v>90634</v>
          </cell>
          <cell r="D8219">
            <v>40070</v>
          </cell>
          <cell r="E8219" t="str">
            <v>I</v>
          </cell>
          <cell r="F8219" t="str">
            <v>CO - PREVENTIVE MAINTENANCE</v>
          </cell>
          <cell r="G8219" t="str">
            <v/>
          </cell>
          <cell r="H8219" t="str">
            <v/>
          </cell>
        </row>
        <row r="8220">
          <cell r="A8220" t="str">
            <v>0066090667</v>
          </cell>
          <cell r="B8220" t="str">
            <v>00660</v>
          </cell>
          <cell r="C8220" t="str">
            <v>90667</v>
          </cell>
          <cell r="D8220">
            <v>40070</v>
          </cell>
          <cell r="E8220" t="str">
            <v>I</v>
          </cell>
          <cell r="F8220" t="str">
            <v>CO - REPLACE STEPS AND WALK</v>
          </cell>
          <cell r="G8220" t="str">
            <v/>
          </cell>
          <cell r="H8220" t="str">
            <v/>
          </cell>
        </row>
        <row r="8221">
          <cell r="A8221" t="str">
            <v>0066090703</v>
          </cell>
          <cell r="B8221" t="str">
            <v>00660</v>
          </cell>
          <cell r="C8221" t="str">
            <v>90703</v>
          </cell>
          <cell r="D8221">
            <v>40070</v>
          </cell>
          <cell r="E8221" t="str">
            <v>I</v>
          </cell>
          <cell r="F8221" t="str">
            <v>CO - REPAIR ACTIVITY BLDG WIND</v>
          </cell>
          <cell r="G8221" t="str">
            <v/>
          </cell>
          <cell r="H8221" t="str">
            <v/>
          </cell>
        </row>
        <row r="8222">
          <cell r="A8222" t="str">
            <v>0066090715</v>
          </cell>
          <cell r="B8222" t="str">
            <v>00660</v>
          </cell>
          <cell r="C8222" t="str">
            <v>90715</v>
          </cell>
          <cell r="D8222">
            <v>40070</v>
          </cell>
          <cell r="E8222" t="str">
            <v>I</v>
          </cell>
          <cell r="F8222" t="str">
            <v>CO - RENOVATE TURBINES</v>
          </cell>
          <cell r="G8222" t="str">
            <v/>
          </cell>
          <cell r="H8222" t="str">
            <v/>
          </cell>
        </row>
        <row r="8223">
          <cell r="A8223" t="str">
            <v>0066090722</v>
          </cell>
          <cell r="B8223" t="str">
            <v>00660</v>
          </cell>
          <cell r="C8223" t="str">
            <v>90722</v>
          </cell>
          <cell r="D8223">
            <v>40070</v>
          </cell>
          <cell r="E8223" t="str">
            <v>I</v>
          </cell>
          <cell r="F8223" t="str">
            <v>CO - REPAIR POWER PLANT ROOF</v>
          </cell>
          <cell r="G8223" t="str">
            <v/>
          </cell>
          <cell r="H8223" t="str">
            <v/>
          </cell>
        </row>
        <row r="8224">
          <cell r="A8224" t="str">
            <v>0066090727</v>
          </cell>
          <cell r="B8224" t="str">
            <v>00660</v>
          </cell>
          <cell r="C8224" t="str">
            <v>90727</v>
          </cell>
          <cell r="D8224">
            <v>40070</v>
          </cell>
          <cell r="E8224" t="str">
            <v>I</v>
          </cell>
          <cell r="F8224" t="str">
            <v>CO - INSTALL COAL BOILER</v>
          </cell>
          <cell r="G8224" t="str">
            <v/>
          </cell>
          <cell r="H8224" t="str">
            <v/>
          </cell>
        </row>
        <row r="8225">
          <cell r="A8225" t="str">
            <v>0066090755</v>
          </cell>
          <cell r="B8225" t="str">
            <v>00660</v>
          </cell>
          <cell r="C8225" t="str">
            <v>90755</v>
          </cell>
          <cell r="D8225">
            <v>40070</v>
          </cell>
          <cell r="E8225" t="str">
            <v>I</v>
          </cell>
          <cell r="F8225" t="str">
            <v>CO - FIRE ALARM RENNOVATION</v>
          </cell>
          <cell r="G8225" t="str">
            <v/>
          </cell>
          <cell r="H8225" t="str">
            <v/>
          </cell>
        </row>
        <row r="8226">
          <cell r="A8226" t="str">
            <v>0066090784</v>
          </cell>
          <cell r="B8226" t="str">
            <v>00660</v>
          </cell>
          <cell r="C8226" t="str">
            <v>90784</v>
          </cell>
          <cell r="D8226">
            <v>40070</v>
          </cell>
          <cell r="E8226" t="str">
            <v>I</v>
          </cell>
          <cell r="F8226" t="str">
            <v>CO - REBUILD COAL</v>
          </cell>
          <cell r="G8226" t="str">
            <v/>
          </cell>
          <cell r="H8226" t="str">
            <v/>
          </cell>
        </row>
        <row r="8227">
          <cell r="A8227" t="str">
            <v>0066090790</v>
          </cell>
          <cell r="B8227" t="str">
            <v>00660</v>
          </cell>
          <cell r="C8227" t="str">
            <v>90790</v>
          </cell>
          <cell r="D8227">
            <v>40070</v>
          </cell>
          <cell r="E8227" t="str">
            <v>I</v>
          </cell>
          <cell r="F8227" t="str">
            <v>CO - ROOF REPAIR</v>
          </cell>
          <cell r="G8227" t="str">
            <v/>
          </cell>
          <cell r="H8227" t="str">
            <v/>
          </cell>
        </row>
        <row r="8228">
          <cell r="A8228" t="str">
            <v>0066090817</v>
          </cell>
          <cell r="B8228" t="str">
            <v>00660</v>
          </cell>
          <cell r="C8228" t="str">
            <v>90817</v>
          </cell>
          <cell r="D8228">
            <v>40070</v>
          </cell>
          <cell r="E8228" t="str">
            <v>I</v>
          </cell>
          <cell r="F8228" t="str">
            <v>CO - RENOVATE CONDENSATE RETUR</v>
          </cell>
          <cell r="G8228" t="str">
            <v/>
          </cell>
          <cell r="H8228" t="str">
            <v/>
          </cell>
        </row>
        <row r="8229">
          <cell r="A8229" t="str">
            <v>0066090820</v>
          </cell>
          <cell r="B8229" t="str">
            <v>00660</v>
          </cell>
          <cell r="C8229" t="str">
            <v>90820</v>
          </cell>
          <cell r="D8229">
            <v>40070</v>
          </cell>
          <cell r="E8229" t="str">
            <v>I</v>
          </cell>
          <cell r="F8229" t="str">
            <v>CO - LOCK REPAIR</v>
          </cell>
          <cell r="G8229" t="str">
            <v/>
          </cell>
          <cell r="H8229" t="str">
            <v/>
          </cell>
        </row>
        <row r="8230">
          <cell r="A8230" t="str">
            <v>0066090875</v>
          </cell>
          <cell r="B8230" t="str">
            <v>00660</v>
          </cell>
          <cell r="C8230" t="str">
            <v>90875</v>
          </cell>
          <cell r="D8230">
            <v>40070</v>
          </cell>
          <cell r="E8230" t="str">
            <v>I</v>
          </cell>
          <cell r="F8230" t="str">
            <v>CO - HEALTH CARE UNIT</v>
          </cell>
          <cell r="G8230" t="str">
            <v/>
          </cell>
          <cell r="H8230" t="str">
            <v/>
          </cell>
        </row>
        <row r="8231">
          <cell r="A8231" t="str">
            <v>0066090899</v>
          </cell>
          <cell r="B8231" t="str">
            <v>00660</v>
          </cell>
          <cell r="C8231" t="str">
            <v>90899</v>
          </cell>
          <cell r="D8231">
            <v>40070</v>
          </cell>
          <cell r="E8231" t="str">
            <v>I</v>
          </cell>
          <cell r="F8231" t="str">
            <v>CO - WATER STORAGE TANK</v>
          </cell>
          <cell r="G8231" t="str">
            <v/>
          </cell>
          <cell r="H8231" t="str">
            <v/>
          </cell>
        </row>
        <row r="8232">
          <cell r="A8232" t="str">
            <v>0066090900</v>
          </cell>
          <cell r="B8232" t="str">
            <v>00660</v>
          </cell>
          <cell r="C8232" t="str">
            <v>90900</v>
          </cell>
          <cell r="D8232">
            <v>40070</v>
          </cell>
          <cell r="E8232" t="str">
            <v>I</v>
          </cell>
          <cell r="F8232" t="str">
            <v>CO - WATER TREATMENT PLANT</v>
          </cell>
          <cell r="G8232" t="str">
            <v/>
          </cell>
          <cell r="H8232" t="str">
            <v/>
          </cell>
        </row>
        <row r="8233">
          <cell r="A8233" t="str">
            <v>0066091034</v>
          </cell>
          <cell r="B8233" t="str">
            <v>00660</v>
          </cell>
          <cell r="C8233" t="str">
            <v>91034</v>
          </cell>
          <cell r="D8233">
            <v>40070</v>
          </cell>
          <cell r="E8233" t="str">
            <v>I</v>
          </cell>
          <cell r="F8233" t="str">
            <v>CO - TITLE 2</v>
          </cell>
          <cell r="G8233" t="str">
            <v/>
          </cell>
          <cell r="H8233" t="str">
            <v/>
          </cell>
        </row>
        <row r="8234">
          <cell r="A8234" t="str">
            <v>0066091052</v>
          </cell>
          <cell r="B8234" t="str">
            <v>00660</v>
          </cell>
          <cell r="C8234" t="str">
            <v>91052</v>
          </cell>
          <cell r="D8234">
            <v>40070</v>
          </cell>
          <cell r="E8234" t="str">
            <v>I</v>
          </cell>
          <cell r="F8234" t="str">
            <v>CO - FOSTER GRAND PARENT</v>
          </cell>
          <cell r="G8234" t="str">
            <v/>
          </cell>
          <cell r="H8234" t="str">
            <v/>
          </cell>
        </row>
        <row r="8235">
          <cell r="A8235" t="str">
            <v>0066091912</v>
          </cell>
          <cell r="B8235" t="str">
            <v>00660</v>
          </cell>
          <cell r="C8235" t="str">
            <v>91912</v>
          </cell>
          <cell r="D8235">
            <v>40070</v>
          </cell>
          <cell r="E8235" t="str">
            <v>I</v>
          </cell>
          <cell r="F8235" t="str">
            <v>CO - A/C OFFICE AND CLASSROOM</v>
          </cell>
          <cell r="G8235" t="str">
            <v/>
          </cell>
          <cell r="H8235" t="str">
            <v/>
          </cell>
        </row>
        <row r="8236">
          <cell r="A8236" t="str">
            <v>0066091927</v>
          </cell>
          <cell r="B8236" t="str">
            <v>00660</v>
          </cell>
          <cell r="C8236" t="str">
            <v>91927</v>
          </cell>
          <cell r="D8236">
            <v>40070</v>
          </cell>
          <cell r="E8236" t="str">
            <v>I</v>
          </cell>
          <cell r="F8236" t="str">
            <v>CO - RENOVATE COAL DISTRIBUTIO</v>
          </cell>
          <cell r="G8236" t="str">
            <v/>
          </cell>
          <cell r="H8236" t="str">
            <v/>
          </cell>
        </row>
        <row r="8237">
          <cell r="A8237" t="str">
            <v>0066091928</v>
          </cell>
          <cell r="B8237" t="str">
            <v>00660</v>
          </cell>
          <cell r="C8237" t="str">
            <v>91928</v>
          </cell>
          <cell r="D8237">
            <v>40070</v>
          </cell>
          <cell r="E8237" t="str">
            <v>I</v>
          </cell>
          <cell r="F8237" t="str">
            <v>CO - R&amp;R BOILER LINES, PUMPS,</v>
          </cell>
          <cell r="G8237" t="str">
            <v/>
          </cell>
          <cell r="H8237" t="str">
            <v/>
          </cell>
        </row>
        <row r="8238">
          <cell r="A8238" t="str">
            <v>0066091937</v>
          </cell>
          <cell r="B8238" t="str">
            <v>00660</v>
          </cell>
          <cell r="C8238" t="str">
            <v>91937</v>
          </cell>
          <cell r="D8238">
            <v>40070</v>
          </cell>
          <cell r="E8238" t="str">
            <v>I</v>
          </cell>
          <cell r="F8238" t="str">
            <v>CO - ROOF REPLACEMENT</v>
          </cell>
          <cell r="G8238" t="str">
            <v/>
          </cell>
          <cell r="H8238" t="str">
            <v/>
          </cell>
        </row>
        <row r="8239">
          <cell r="A8239" t="str">
            <v>0066091940</v>
          </cell>
          <cell r="B8239" t="str">
            <v>00660</v>
          </cell>
          <cell r="C8239" t="str">
            <v>91940</v>
          </cell>
          <cell r="D8239">
            <v>40070</v>
          </cell>
          <cell r="E8239" t="str">
            <v>I</v>
          </cell>
          <cell r="F8239" t="str">
            <v>CO - SECURITY FENCE,ROAD,DETEC</v>
          </cell>
          <cell r="G8239" t="str">
            <v/>
          </cell>
          <cell r="H8239" t="str">
            <v/>
          </cell>
        </row>
        <row r="8240">
          <cell r="A8240" t="str">
            <v>0066091955</v>
          </cell>
          <cell r="B8240" t="str">
            <v>00660</v>
          </cell>
          <cell r="C8240" t="str">
            <v>91955</v>
          </cell>
          <cell r="D8240">
            <v>40070</v>
          </cell>
          <cell r="E8240" t="str">
            <v>I</v>
          </cell>
          <cell r="F8240" t="str">
            <v>CO - INSTALL DINING COOLER</v>
          </cell>
          <cell r="G8240" t="str">
            <v/>
          </cell>
          <cell r="H8240" t="str">
            <v/>
          </cell>
        </row>
        <row r="8241">
          <cell r="A8241" t="str">
            <v>0066091976</v>
          </cell>
          <cell r="B8241" t="str">
            <v>00660</v>
          </cell>
          <cell r="C8241" t="str">
            <v>91976</v>
          </cell>
          <cell r="D8241">
            <v>40070</v>
          </cell>
          <cell r="E8241" t="str">
            <v>I</v>
          </cell>
          <cell r="F8241" t="str">
            <v>CO - FIRE ALARM</v>
          </cell>
          <cell r="G8241" t="str">
            <v/>
          </cell>
          <cell r="H8241" t="str">
            <v/>
          </cell>
        </row>
        <row r="8242">
          <cell r="A8242" t="str">
            <v>0066091987</v>
          </cell>
          <cell r="B8242" t="str">
            <v>00660</v>
          </cell>
          <cell r="C8242" t="str">
            <v>91987</v>
          </cell>
          <cell r="D8242">
            <v>40070</v>
          </cell>
          <cell r="E8242" t="str">
            <v>I</v>
          </cell>
          <cell r="F8242" t="str">
            <v>CO - DINING HALL-ADDITN/RENOVA</v>
          </cell>
          <cell r="G8242" t="str">
            <v/>
          </cell>
          <cell r="H8242" t="str">
            <v/>
          </cell>
        </row>
        <row r="8243">
          <cell r="A8243" t="str">
            <v>0066091988</v>
          </cell>
          <cell r="B8243" t="str">
            <v>00660</v>
          </cell>
          <cell r="C8243" t="str">
            <v>91988</v>
          </cell>
          <cell r="D8243">
            <v>40070</v>
          </cell>
          <cell r="E8243" t="str">
            <v>I</v>
          </cell>
          <cell r="F8243" t="str">
            <v>CO - WINDOW &amp; DOOR REPLACEMENT</v>
          </cell>
          <cell r="G8243" t="str">
            <v/>
          </cell>
          <cell r="H8243" t="str">
            <v/>
          </cell>
        </row>
        <row r="8244">
          <cell r="A8244" t="str">
            <v>0066092001</v>
          </cell>
          <cell r="B8244" t="str">
            <v>00660</v>
          </cell>
          <cell r="C8244" t="str">
            <v>92001</v>
          </cell>
          <cell r="D8244">
            <v>40070</v>
          </cell>
          <cell r="E8244" t="str">
            <v>I</v>
          </cell>
          <cell r="F8244" t="str">
            <v>CO - ROOF REPLACEMENT</v>
          </cell>
          <cell r="G8244" t="str">
            <v/>
          </cell>
          <cell r="H8244" t="str">
            <v/>
          </cell>
        </row>
        <row r="8245">
          <cell r="A8245" t="str">
            <v>0066092064</v>
          </cell>
          <cell r="B8245" t="str">
            <v>00660</v>
          </cell>
          <cell r="C8245" t="str">
            <v>92064</v>
          </cell>
          <cell r="D8245">
            <v>40070</v>
          </cell>
          <cell r="E8245" t="str">
            <v>I</v>
          </cell>
          <cell r="F8245" t="str">
            <v>CO - COTTAGE RENOVATION</v>
          </cell>
          <cell r="G8245" t="str">
            <v/>
          </cell>
          <cell r="H8245" t="str">
            <v/>
          </cell>
        </row>
        <row r="8246">
          <cell r="A8246" t="str">
            <v>0066092069</v>
          </cell>
          <cell r="B8246" t="str">
            <v>00660</v>
          </cell>
          <cell r="C8246" t="str">
            <v>92069</v>
          </cell>
          <cell r="D8246">
            <v>40070</v>
          </cell>
          <cell r="E8246" t="str">
            <v>I</v>
          </cell>
          <cell r="F8246" t="str">
            <v>CO - REMOVE/REPLACE ROOFING</v>
          </cell>
          <cell r="G8246" t="str">
            <v/>
          </cell>
          <cell r="H8246" t="str">
            <v/>
          </cell>
        </row>
        <row r="8247">
          <cell r="A8247" t="str">
            <v>0066092080</v>
          </cell>
          <cell r="B8247" t="str">
            <v>00660</v>
          </cell>
          <cell r="C8247" t="str">
            <v>92080</v>
          </cell>
          <cell r="D8247">
            <v>40070</v>
          </cell>
          <cell r="E8247" t="str">
            <v>I</v>
          </cell>
          <cell r="F8247" t="str">
            <v>CO - SALT STORAGE BUILDING</v>
          </cell>
          <cell r="G8247" t="str">
            <v/>
          </cell>
          <cell r="H8247" t="str">
            <v/>
          </cell>
        </row>
        <row r="8248">
          <cell r="A8248" t="str">
            <v>0066092081</v>
          </cell>
          <cell r="B8248" t="str">
            <v>00660</v>
          </cell>
          <cell r="C8248" t="str">
            <v>92081</v>
          </cell>
          <cell r="D8248">
            <v>40070</v>
          </cell>
          <cell r="E8248" t="str">
            <v>I</v>
          </cell>
          <cell r="F8248" t="str">
            <v>CO - CHAPEL RENOVATION</v>
          </cell>
          <cell r="G8248" t="str">
            <v/>
          </cell>
          <cell r="H8248" t="str">
            <v/>
          </cell>
        </row>
        <row r="8249">
          <cell r="A8249" t="str">
            <v>0066113033</v>
          </cell>
          <cell r="B8249" t="str">
            <v>00661</v>
          </cell>
          <cell r="C8249" t="str">
            <v>13033</v>
          </cell>
          <cell r="D8249">
            <v>732</v>
          </cell>
          <cell r="E8249" t="str">
            <v>A</v>
          </cell>
          <cell r="F8249" t="str">
            <v>Capital Reversions - CSCF</v>
          </cell>
          <cell r="G8249" t="str">
            <v>3</v>
          </cell>
          <cell r="H8249" t="str">
            <v>1000</v>
          </cell>
        </row>
        <row r="8250">
          <cell r="A8250" t="str">
            <v>0066113720</v>
          </cell>
          <cell r="B8250" t="str">
            <v>00661</v>
          </cell>
          <cell r="C8250" t="str">
            <v>13720</v>
          </cell>
          <cell r="D8250">
            <v>732</v>
          </cell>
          <cell r="E8250" t="str">
            <v>A</v>
          </cell>
          <cell r="F8250" t="str">
            <v>CAMP SUMMIT</v>
          </cell>
          <cell r="G8250" t="str">
            <v>3</v>
          </cell>
          <cell r="H8250" t="str">
            <v>1000</v>
          </cell>
        </row>
        <row r="8251">
          <cell r="A8251" t="str">
            <v>0066119455</v>
          </cell>
          <cell r="B8251" t="str">
            <v>00661</v>
          </cell>
          <cell r="C8251" t="str">
            <v>19455</v>
          </cell>
          <cell r="D8251">
            <v>732</v>
          </cell>
          <cell r="E8251" t="str">
            <v>A</v>
          </cell>
          <cell r="F8251" t="str">
            <v>CampSumm GF Constr Fund</v>
          </cell>
          <cell r="G8251" t="str">
            <v>7</v>
          </cell>
          <cell r="H8251" t="str">
            <v>1000</v>
          </cell>
        </row>
        <row r="8252">
          <cell r="A8252" t="str">
            <v>0066119456</v>
          </cell>
          <cell r="B8252" t="str">
            <v>00661</v>
          </cell>
          <cell r="C8252" t="str">
            <v>19456</v>
          </cell>
          <cell r="D8252">
            <v>732</v>
          </cell>
          <cell r="E8252" t="str">
            <v>A</v>
          </cell>
          <cell r="F8252" t="str">
            <v>Camp Summit Corr Fac GF PM</v>
          </cell>
          <cell r="G8252" t="str">
            <v>7</v>
          </cell>
          <cell r="H8252" t="str">
            <v>1000</v>
          </cell>
        </row>
        <row r="8253">
          <cell r="A8253" t="str">
            <v>0066162500</v>
          </cell>
          <cell r="B8253" t="str">
            <v>00661</v>
          </cell>
          <cell r="C8253" t="str">
            <v>62500</v>
          </cell>
          <cell r="D8253">
            <v>732</v>
          </cell>
          <cell r="E8253" t="str">
            <v>A</v>
          </cell>
          <cell r="F8253" t="str">
            <v>DOC DOEd Fund</v>
          </cell>
          <cell r="G8253" t="str">
            <v>7</v>
          </cell>
          <cell r="H8253" t="str">
            <v>8084</v>
          </cell>
        </row>
        <row r="8254">
          <cell r="A8254" t="str">
            <v>0066162545</v>
          </cell>
          <cell r="B8254" t="str">
            <v>00661</v>
          </cell>
          <cell r="C8254" t="str">
            <v>62545</v>
          </cell>
          <cell r="D8254">
            <v>732</v>
          </cell>
          <cell r="E8254" t="str">
            <v>A</v>
          </cell>
          <cell r="F8254" t="str">
            <v>Camp Summit IMLS Fund</v>
          </cell>
          <cell r="G8254" t="str">
            <v>7</v>
          </cell>
          <cell r="H8254" t="str">
            <v>8045</v>
          </cell>
        </row>
        <row r="8255">
          <cell r="A8255" t="str">
            <v>0066170561</v>
          </cell>
          <cell r="B8255" t="str">
            <v>00661</v>
          </cell>
          <cell r="C8255" t="str">
            <v>70561</v>
          </cell>
          <cell r="D8255">
            <v>732</v>
          </cell>
          <cell r="E8255" t="str">
            <v>A</v>
          </cell>
          <cell r="F8255" t="str">
            <v>CampSumm Postwar Constr Fund</v>
          </cell>
          <cell r="G8255" t="str">
            <v>7</v>
          </cell>
          <cell r="H8255" t="str">
            <v>3800</v>
          </cell>
        </row>
        <row r="8256">
          <cell r="A8256" t="str">
            <v>0066513034</v>
          </cell>
          <cell r="B8256" t="str">
            <v>00665</v>
          </cell>
          <cell r="C8256" t="str">
            <v>13034</v>
          </cell>
          <cell r="D8256">
            <v>732</v>
          </cell>
          <cell r="E8256" t="str">
            <v>A</v>
          </cell>
          <cell r="F8256" t="str">
            <v>Capital Reversions - WVCF</v>
          </cell>
          <cell r="G8256" t="str">
            <v>3</v>
          </cell>
          <cell r="H8256" t="str">
            <v>1000</v>
          </cell>
        </row>
        <row r="8257">
          <cell r="A8257" t="str">
            <v>0066513730</v>
          </cell>
          <cell r="B8257" t="str">
            <v>00665</v>
          </cell>
          <cell r="C8257" t="str">
            <v>13730</v>
          </cell>
          <cell r="D8257">
            <v>732</v>
          </cell>
          <cell r="E8257" t="str">
            <v>A</v>
          </cell>
          <cell r="F8257" t="str">
            <v>WABASH VALLEY CORR FACILITY</v>
          </cell>
          <cell r="G8257" t="str">
            <v>3</v>
          </cell>
          <cell r="H8257" t="str">
            <v>1000</v>
          </cell>
        </row>
        <row r="8258">
          <cell r="A8258" t="str">
            <v>0066517410</v>
          </cell>
          <cell r="B8258" t="str">
            <v>00665</v>
          </cell>
          <cell r="C8258" t="str">
            <v>17410</v>
          </cell>
          <cell r="D8258">
            <v>40071</v>
          </cell>
          <cell r="E8258" t="str">
            <v>I</v>
          </cell>
          <cell r="F8258" t="str">
            <v>YEAR 2000 CONTINGENCY</v>
          </cell>
          <cell r="G8258" t="str">
            <v>3</v>
          </cell>
          <cell r="H8258" t="str">
            <v>1000</v>
          </cell>
        </row>
        <row r="8259">
          <cell r="A8259" t="str">
            <v>0066519460</v>
          </cell>
          <cell r="B8259" t="str">
            <v>00665</v>
          </cell>
          <cell r="C8259" t="str">
            <v>19460</v>
          </cell>
          <cell r="D8259">
            <v>732</v>
          </cell>
          <cell r="E8259" t="str">
            <v>A</v>
          </cell>
          <cell r="F8259" t="str">
            <v>WVCF GF Constr Fund</v>
          </cell>
          <cell r="G8259" t="str">
            <v>7</v>
          </cell>
          <cell r="H8259" t="str">
            <v>1000</v>
          </cell>
        </row>
        <row r="8260">
          <cell r="A8260" t="str">
            <v>0066519461</v>
          </cell>
          <cell r="B8260" t="str">
            <v>00665</v>
          </cell>
          <cell r="C8260" t="str">
            <v>19461</v>
          </cell>
          <cell r="D8260">
            <v>732</v>
          </cell>
          <cell r="E8260" t="str">
            <v>A</v>
          </cell>
          <cell r="F8260" t="str">
            <v>Wabash Valley Corr Fac GF PM</v>
          </cell>
          <cell r="G8260" t="str">
            <v>7</v>
          </cell>
          <cell r="H8260" t="str">
            <v>1000</v>
          </cell>
        </row>
        <row r="8261">
          <cell r="A8261" t="str">
            <v>0066561630</v>
          </cell>
          <cell r="B8261" t="str">
            <v>00665</v>
          </cell>
          <cell r="C8261" t="str">
            <v>61630</v>
          </cell>
          <cell r="D8261">
            <v>40071</v>
          </cell>
          <cell r="E8261" t="str">
            <v>I</v>
          </cell>
          <cell r="F8261" t="str">
            <v>DNR DHS Fund</v>
          </cell>
          <cell r="G8261" t="str">
            <v>7</v>
          </cell>
          <cell r="H8261" t="str">
            <v>8097</v>
          </cell>
        </row>
        <row r="8262">
          <cell r="A8262" t="str">
            <v>0066561800</v>
          </cell>
          <cell r="B8262" t="str">
            <v>00665</v>
          </cell>
          <cell r="C8262" t="str">
            <v>61800</v>
          </cell>
          <cell r="D8262">
            <v>40071</v>
          </cell>
          <cell r="E8262" t="str">
            <v>I</v>
          </cell>
          <cell r="F8262" t="str">
            <v>DHS DHS Fund</v>
          </cell>
          <cell r="G8262" t="str">
            <v>7</v>
          </cell>
          <cell r="H8262" t="str">
            <v>8097</v>
          </cell>
        </row>
        <row r="8263">
          <cell r="A8263" t="str">
            <v>0066562500</v>
          </cell>
          <cell r="B8263" t="str">
            <v>00665</v>
          </cell>
          <cell r="C8263" t="str">
            <v>62500</v>
          </cell>
          <cell r="D8263">
            <v>732</v>
          </cell>
          <cell r="E8263" t="str">
            <v>A</v>
          </cell>
          <cell r="F8263" t="str">
            <v>DOC DOEd Fund</v>
          </cell>
          <cell r="G8263" t="str">
            <v>7</v>
          </cell>
          <cell r="H8263" t="str">
            <v>8084</v>
          </cell>
        </row>
        <row r="8264">
          <cell r="A8264" t="str">
            <v>0066562520</v>
          </cell>
          <cell r="B8264" t="str">
            <v>00665</v>
          </cell>
          <cell r="C8264" t="str">
            <v>62520</v>
          </cell>
          <cell r="D8264">
            <v>40071</v>
          </cell>
          <cell r="E8264" t="str">
            <v>I</v>
          </cell>
          <cell r="F8264" t="str">
            <v>WVCF DOJ Fund</v>
          </cell>
          <cell r="G8264" t="str">
            <v>7</v>
          </cell>
          <cell r="H8264" t="str">
            <v>8016</v>
          </cell>
        </row>
        <row r="8265">
          <cell r="A8265" t="str">
            <v>0066562545</v>
          </cell>
          <cell r="B8265" t="str">
            <v>00665</v>
          </cell>
          <cell r="C8265" t="str">
            <v>62545</v>
          </cell>
          <cell r="D8265">
            <v>732</v>
          </cell>
          <cell r="E8265" t="str">
            <v>A</v>
          </cell>
          <cell r="F8265" t="str">
            <v>WVCF NEA IMLS Fund</v>
          </cell>
          <cell r="G8265" t="str">
            <v>7</v>
          </cell>
          <cell r="H8265" t="str">
            <v>8045</v>
          </cell>
        </row>
        <row r="8266">
          <cell r="A8266" t="str">
            <v>0066562552</v>
          </cell>
          <cell r="B8266" t="str">
            <v>00665</v>
          </cell>
          <cell r="C8266" t="str">
            <v>62552</v>
          </cell>
          <cell r="D8266">
            <v>732</v>
          </cell>
          <cell r="E8266" t="str">
            <v>I</v>
          </cell>
          <cell r="F8266" t="str">
            <v>WVCF NEA IMLS Fund</v>
          </cell>
          <cell r="G8266" t="str">
            <v>7</v>
          </cell>
          <cell r="H8266" t="str">
            <v>8045</v>
          </cell>
        </row>
        <row r="8267">
          <cell r="A8267" t="str">
            <v>0066570562</v>
          </cell>
          <cell r="B8267" t="str">
            <v>00665</v>
          </cell>
          <cell r="C8267" t="str">
            <v>70562</v>
          </cell>
          <cell r="D8267">
            <v>732</v>
          </cell>
          <cell r="E8267" t="str">
            <v>A</v>
          </cell>
          <cell r="F8267" t="str">
            <v>WVCF Postwar Constr Fund</v>
          </cell>
          <cell r="G8267" t="str">
            <v>7</v>
          </cell>
          <cell r="H8267" t="str">
            <v>3800</v>
          </cell>
        </row>
        <row r="8268">
          <cell r="A8268" t="str">
            <v>0066571470</v>
          </cell>
          <cell r="B8268" t="str">
            <v>00665</v>
          </cell>
          <cell r="C8268" t="str">
            <v>71470</v>
          </cell>
          <cell r="D8268">
            <v>40071</v>
          </cell>
          <cell r="E8268" t="str">
            <v>I</v>
          </cell>
          <cell r="F8268" t="str">
            <v>WABASH VALLEY CORR FAC-PEN</v>
          </cell>
          <cell r="G8268" t="str">
            <v>3</v>
          </cell>
          <cell r="H8268" t="str">
            <v>5150</v>
          </cell>
        </row>
        <row r="8269">
          <cell r="A8269" t="str">
            <v>0066589538</v>
          </cell>
          <cell r="B8269" t="str">
            <v>00665</v>
          </cell>
          <cell r="C8269" t="str">
            <v>89538</v>
          </cell>
          <cell r="D8269">
            <v>41821</v>
          </cell>
          <cell r="E8269" t="str">
            <v>I</v>
          </cell>
          <cell r="F8269" t="str">
            <v>ERROR FUND CENTER</v>
          </cell>
          <cell r="G8269" t="str">
            <v>3</v>
          </cell>
          <cell r="H8269" t="str">
            <v>1000</v>
          </cell>
        </row>
        <row r="8270">
          <cell r="A8270" t="str">
            <v>0066589939</v>
          </cell>
          <cell r="B8270" t="str">
            <v>00665</v>
          </cell>
          <cell r="C8270" t="str">
            <v>89939</v>
          </cell>
          <cell r="D8270">
            <v>40071</v>
          </cell>
          <cell r="E8270" t="str">
            <v>I</v>
          </cell>
          <cell r="F8270" t="str">
            <v>ERROR FUND CENTER</v>
          </cell>
          <cell r="G8270" t="str">
            <v>3</v>
          </cell>
          <cell r="H8270" t="str">
            <v>1000</v>
          </cell>
        </row>
        <row r="8271">
          <cell r="A8271" t="str">
            <v>0066589941</v>
          </cell>
          <cell r="B8271" t="str">
            <v>00665</v>
          </cell>
          <cell r="C8271" t="str">
            <v>89941</v>
          </cell>
          <cell r="D8271">
            <v>40071</v>
          </cell>
          <cell r="E8271" t="str">
            <v>I</v>
          </cell>
          <cell r="F8271" t="str">
            <v>ERROR FUND CENTER</v>
          </cell>
          <cell r="G8271" t="str">
            <v>3</v>
          </cell>
          <cell r="H8271" t="str">
            <v>6000</v>
          </cell>
        </row>
        <row r="8272">
          <cell r="A8272" t="str">
            <v>0066591770</v>
          </cell>
          <cell r="B8272" t="str">
            <v>00665</v>
          </cell>
          <cell r="C8272" t="str">
            <v>91770</v>
          </cell>
          <cell r="D8272">
            <v>40070</v>
          </cell>
          <cell r="E8272" t="str">
            <v>I</v>
          </cell>
          <cell r="F8272" t="str">
            <v>CO - MEDICAL SERVICE PAYMENTS</v>
          </cell>
          <cell r="G8272" t="str">
            <v/>
          </cell>
          <cell r="H8272" t="str">
            <v/>
          </cell>
        </row>
        <row r="8273">
          <cell r="A8273" t="str">
            <v>0066713035</v>
          </cell>
          <cell r="B8273" t="str">
            <v>00667</v>
          </cell>
          <cell r="C8273" t="str">
            <v>13035</v>
          </cell>
          <cell r="D8273">
            <v>732</v>
          </cell>
          <cell r="E8273" t="str">
            <v>A</v>
          </cell>
          <cell r="F8273" t="str">
            <v>Capital Reversions - Madison C</v>
          </cell>
          <cell r="G8273" t="str">
            <v>3</v>
          </cell>
          <cell r="H8273" t="str">
            <v>1000</v>
          </cell>
        </row>
        <row r="8274">
          <cell r="A8274" t="str">
            <v>0066713740</v>
          </cell>
          <cell r="B8274" t="str">
            <v>00667</v>
          </cell>
          <cell r="C8274" t="str">
            <v>13740</v>
          </cell>
          <cell r="D8274">
            <v>732</v>
          </cell>
          <cell r="E8274" t="str">
            <v>A</v>
          </cell>
          <cell r="F8274" t="str">
            <v>MADISON CORR. FACILITY</v>
          </cell>
          <cell r="G8274" t="str">
            <v>3</v>
          </cell>
          <cell r="H8274" t="str">
            <v>1000</v>
          </cell>
        </row>
        <row r="8275">
          <cell r="A8275" t="str">
            <v>0066713770</v>
          </cell>
          <cell r="B8275" t="str">
            <v>00667</v>
          </cell>
          <cell r="C8275" t="str">
            <v>13770</v>
          </cell>
          <cell r="D8275">
            <v>40071</v>
          </cell>
          <cell r="E8275" t="str">
            <v>I</v>
          </cell>
          <cell r="F8275" t="str">
            <v>FT WAYNE JUVENILE CORR. FAC-P/</v>
          </cell>
          <cell r="G8275" t="str">
            <v>3</v>
          </cell>
          <cell r="H8275" t="str">
            <v>1000</v>
          </cell>
        </row>
        <row r="8276">
          <cell r="A8276" t="str">
            <v>0066719470</v>
          </cell>
          <cell r="B8276" t="str">
            <v>00667</v>
          </cell>
          <cell r="C8276" t="str">
            <v>19470</v>
          </cell>
          <cell r="D8276">
            <v>732</v>
          </cell>
          <cell r="E8276" t="str">
            <v>A</v>
          </cell>
          <cell r="F8276" t="str">
            <v>MCF GF Constr Fund</v>
          </cell>
          <cell r="G8276" t="str">
            <v>7</v>
          </cell>
          <cell r="H8276" t="str">
            <v>1000</v>
          </cell>
        </row>
        <row r="8277">
          <cell r="A8277" t="str">
            <v>0066719471</v>
          </cell>
          <cell r="B8277" t="str">
            <v>00667</v>
          </cell>
          <cell r="C8277" t="str">
            <v>19471</v>
          </cell>
          <cell r="D8277">
            <v>732</v>
          </cell>
          <cell r="E8277" t="str">
            <v>A</v>
          </cell>
          <cell r="F8277" t="str">
            <v>Madison Corr Fac GF PM</v>
          </cell>
          <cell r="G8277" t="str">
            <v>7</v>
          </cell>
          <cell r="H8277" t="str">
            <v>1000</v>
          </cell>
        </row>
        <row r="8278">
          <cell r="A8278" t="str">
            <v>0066762500</v>
          </cell>
          <cell r="B8278" t="str">
            <v>00667</v>
          </cell>
          <cell r="C8278" t="str">
            <v>62500</v>
          </cell>
          <cell r="D8278">
            <v>732</v>
          </cell>
          <cell r="E8278" t="str">
            <v>A</v>
          </cell>
          <cell r="F8278" t="str">
            <v>DOC DOEd Fund</v>
          </cell>
          <cell r="G8278" t="str">
            <v>7</v>
          </cell>
          <cell r="H8278" t="str">
            <v>8084</v>
          </cell>
        </row>
        <row r="8279">
          <cell r="A8279" t="str">
            <v>0066762545</v>
          </cell>
          <cell r="B8279" t="str">
            <v>00667</v>
          </cell>
          <cell r="C8279" t="str">
            <v>62545</v>
          </cell>
          <cell r="D8279">
            <v>732</v>
          </cell>
          <cell r="E8279" t="str">
            <v>A</v>
          </cell>
          <cell r="F8279" t="str">
            <v>Madison IMLS Fund</v>
          </cell>
          <cell r="G8279" t="str">
            <v>7</v>
          </cell>
          <cell r="H8279" t="str">
            <v>8045</v>
          </cell>
        </row>
        <row r="8280">
          <cell r="A8280" t="str">
            <v>0066770563</v>
          </cell>
          <cell r="B8280" t="str">
            <v>00667</v>
          </cell>
          <cell r="C8280" t="str">
            <v>70563</v>
          </cell>
          <cell r="D8280">
            <v>732</v>
          </cell>
          <cell r="E8280" t="str">
            <v>A</v>
          </cell>
          <cell r="F8280" t="str">
            <v>MCF Postwar Constr Fund</v>
          </cell>
          <cell r="G8280" t="str">
            <v>7</v>
          </cell>
          <cell r="H8280" t="str">
            <v>3800</v>
          </cell>
        </row>
        <row r="8281">
          <cell r="A8281" t="str">
            <v>0066789538</v>
          </cell>
          <cell r="B8281" t="str">
            <v>00667</v>
          </cell>
          <cell r="C8281" t="str">
            <v>89538</v>
          </cell>
          <cell r="D8281">
            <v>41821</v>
          </cell>
          <cell r="E8281" t="str">
            <v>I</v>
          </cell>
          <cell r="F8281" t="str">
            <v>ERROR FUND CENTER</v>
          </cell>
          <cell r="G8281" t="str">
            <v>3</v>
          </cell>
          <cell r="H8281" t="str">
            <v>1000</v>
          </cell>
        </row>
        <row r="8282">
          <cell r="A8282" t="str">
            <v>0067013036</v>
          </cell>
          <cell r="B8282" t="str">
            <v>00670</v>
          </cell>
          <cell r="C8282" t="str">
            <v>13036</v>
          </cell>
          <cell r="D8282">
            <v>732</v>
          </cell>
          <cell r="E8282" t="str">
            <v>A</v>
          </cell>
          <cell r="F8282" t="str">
            <v>Capital Reversions - IJCF</v>
          </cell>
          <cell r="G8282" t="str">
            <v>3</v>
          </cell>
          <cell r="H8282" t="str">
            <v>1000</v>
          </cell>
        </row>
        <row r="8283">
          <cell r="A8283" t="str">
            <v>0067013680</v>
          </cell>
          <cell r="B8283" t="str">
            <v>00670</v>
          </cell>
          <cell r="C8283" t="str">
            <v>13680</v>
          </cell>
          <cell r="D8283">
            <v>40071</v>
          </cell>
          <cell r="E8283" t="str">
            <v>I</v>
          </cell>
          <cell r="F8283" t="str">
            <v>PENDLETON JUVENILE COR FACILIT</v>
          </cell>
          <cell r="G8283" t="str">
            <v>3</v>
          </cell>
          <cell r="H8283" t="str">
            <v>1000</v>
          </cell>
        </row>
        <row r="8284">
          <cell r="A8284" t="str">
            <v>0067013750</v>
          </cell>
          <cell r="B8284" t="str">
            <v>00670</v>
          </cell>
          <cell r="C8284" t="str">
            <v>13750</v>
          </cell>
          <cell r="D8284">
            <v>732</v>
          </cell>
          <cell r="E8284" t="str">
            <v>A</v>
          </cell>
          <cell r="F8284" t="str">
            <v>INDIANAPOLIS JUV. CORR. FAC.</v>
          </cell>
          <cell r="G8284" t="str">
            <v>3</v>
          </cell>
          <cell r="H8284" t="str">
            <v>1000</v>
          </cell>
        </row>
        <row r="8285">
          <cell r="A8285" t="str">
            <v>0067019380</v>
          </cell>
          <cell r="B8285" t="str">
            <v>00670</v>
          </cell>
          <cell r="C8285" t="str">
            <v>19380</v>
          </cell>
          <cell r="D8285">
            <v>40071</v>
          </cell>
          <cell r="E8285" t="str">
            <v>I</v>
          </cell>
          <cell r="F8285" t="str">
            <v>Prison GF Constr Fund</v>
          </cell>
          <cell r="G8285" t="str">
            <v>7</v>
          </cell>
          <cell r="H8285" t="str">
            <v>1000</v>
          </cell>
        </row>
        <row r="8286">
          <cell r="A8286" t="str">
            <v>0067019480</v>
          </cell>
          <cell r="B8286" t="str">
            <v>00670</v>
          </cell>
          <cell r="C8286" t="str">
            <v>19480</v>
          </cell>
          <cell r="D8286">
            <v>732</v>
          </cell>
          <cell r="E8286" t="str">
            <v>A</v>
          </cell>
          <cell r="F8286" t="str">
            <v>IJCF GF Constr Fund</v>
          </cell>
          <cell r="G8286" t="str">
            <v>7</v>
          </cell>
          <cell r="H8286" t="str">
            <v>1000</v>
          </cell>
        </row>
        <row r="8287">
          <cell r="A8287" t="str">
            <v>0067019481</v>
          </cell>
          <cell r="B8287" t="str">
            <v>00670</v>
          </cell>
          <cell r="C8287" t="str">
            <v>19481</v>
          </cell>
          <cell r="D8287">
            <v>732</v>
          </cell>
          <cell r="E8287" t="str">
            <v>I</v>
          </cell>
          <cell r="F8287" t="str">
            <v>Indy Juv Corr Fac GF PM</v>
          </cell>
          <cell r="G8287" t="str">
            <v>7</v>
          </cell>
          <cell r="H8287" t="str">
            <v>1000</v>
          </cell>
        </row>
        <row r="8288">
          <cell r="A8288" t="str">
            <v>0067044290</v>
          </cell>
          <cell r="B8288" t="str">
            <v>00670</v>
          </cell>
          <cell r="C8288" t="str">
            <v>44290</v>
          </cell>
          <cell r="D8288">
            <v>40360</v>
          </cell>
          <cell r="E8288" t="str">
            <v>I</v>
          </cell>
          <cell r="F8288" t="str">
            <v>inactivate for year-end</v>
          </cell>
          <cell r="G8288" t="str">
            <v/>
          </cell>
          <cell r="H8288" t="str">
            <v/>
          </cell>
        </row>
        <row r="8289">
          <cell r="A8289" t="str">
            <v>0067047290</v>
          </cell>
          <cell r="B8289" t="str">
            <v>00670</v>
          </cell>
          <cell r="C8289" t="str">
            <v>47290</v>
          </cell>
          <cell r="D8289">
            <v>732</v>
          </cell>
          <cell r="E8289" t="str">
            <v>A</v>
          </cell>
          <cell r="F8289" t="str">
            <v>LILLY GRANT</v>
          </cell>
          <cell r="G8289" t="str">
            <v>6</v>
          </cell>
          <cell r="H8289" t="str">
            <v>6000</v>
          </cell>
        </row>
        <row r="8290">
          <cell r="A8290" t="str">
            <v>0067070562</v>
          </cell>
          <cell r="B8290" t="str">
            <v>00670</v>
          </cell>
          <cell r="C8290" t="str">
            <v>70562</v>
          </cell>
          <cell r="D8290">
            <v>41821</v>
          </cell>
          <cell r="E8290" t="str">
            <v>I</v>
          </cell>
          <cell r="F8290" t="str">
            <v>WVCF Postwar Constr Fund</v>
          </cell>
          <cell r="G8290" t="str">
            <v>7</v>
          </cell>
          <cell r="H8290" t="str">
            <v>3800</v>
          </cell>
        </row>
        <row r="8291">
          <cell r="A8291" t="str">
            <v>0067070564</v>
          </cell>
          <cell r="B8291" t="str">
            <v>00670</v>
          </cell>
          <cell r="C8291" t="str">
            <v>70564</v>
          </cell>
          <cell r="D8291">
            <v>732</v>
          </cell>
          <cell r="E8291" t="str">
            <v>A</v>
          </cell>
          <cell r="F8291" t="str">
            <v>IJCF Postwar Constr Fund</v>
          </cell>
          <cell r="G8291" t="str">
            <v>7</v>
          </cell>
          <cell r="H8291" t="str">
            <v>3800</v>
          </cell>
        </row>
        <row r="8292">
          <cell r="A8292" t="str">
            <v>0067089208</v>
          </cell>
          <cell r="B8292" t="str">
            <v>00670</v>
          </cell>
          <cell r="C8292" t="str">
            <v>89208</v>
          </cell>
          <cell r="D8292">
            <v>40071</v>
          </cell>
          <cell r="E8292" t="str">
            <v>I</v>
          </cell>
          <cell r="F8292" t="str">
            <v>ERROR FUND CENTER</v>
          </cell>
          <cell r="G8292" t="str">
            <v>3</v>
          </cell>
          <cell r="H8292" t="str">
            <v>3800</v>
          </cell>
        </row>
        <row r="8293">
          <cell r="A8293" t="str">
            <v>0067089538</v>
          </cell>
          <cell r="B8293" t="str">
            <v>00670</v>
          </cell>
          <cell r="C8293" t="str">
            <v>89538</v>
          </cell>
          <cell r="D8293">
            <v>41821</v>
          </cell>
          <cell r="E8293" t="str">
            <v>I</v>
          </cell>
          <cell r="F8293" t="str">
            <v>ERROR FUND CENTER</v>
          </cell>
          <cell r="G8293" t="str">
            <v>3</v>
          </cell>
          <cell r="H8293" t="str">
            <v>1000</v>
          </cell>
        </row>
        <row r="8294">
          <cell r="A8294" t="str">
            <v>0067090215</v>
          </cell>
          <cell r="B8294" t="str">
            <v>00670</v>
          </cell>
          <cell r="C8294" t="str">
            <v>90215</v>
          </cell>
          <cell r="D8294">
            <v>40070</v>
          </cell>
          <cell r="E8294" t="str">
            <v>I</v>
          </cell>
          <cell r="F8294" t="str">
            <v>CO - DENSE PHASE HANDLING SYST</v>
          </cell>
          <cell r="G8294" t="str">
            <v/>
          </cell>
          <cell r="H8294" t="str">
            <v/>
          </cell>
        </row>
        <row r="8295">
          <cell r="A8295" t="str">
            <v>0067090447</v>
          </cell>
          <cell r="B8295" t="str">
            <v>00670</v>
          </cell>
          <cell r="C8295" t="str">
            <v>90447</v>
          </cell>
          <cell r="D8295">
            <v>40070</v>
          </cell>
          <cell r="E8295" t="str">
            <v>I</v>
          </cell>
          <cell r="F8295" t="str">
            <v>CO - MEDICAL SERVICE PAYMENTS</v>
          </cell>
          <cell r="G8295" t="str">
            <v/>
          </cell>
          <cell r="H8295" t="str">
            <v/>
          </cell>
        </row>
        <row r="8296">
          <cell r="A8296" t="str">
            <v>0067090635</v>
          </cell>
          <cell r="B8296" t="str">
            <v>00670</v>
          </cell>
          <cell r="C8296" t="str">
            <v>90635</v>
          </cell>
          <cell r="D8296">
            <v>40070</v>
          </cell>
          <cell r="E8296" t="str">
            <v>I</v>
          </cell>
          <cell r="F8296" t="str">
            <v>CO - PREVENTIVE MAINTENANCE</v>
          </cell>
          <cell r="G8296" t="str">
            <v/>
          </cell>
          <cell r="H8296" t="str">
            <v/>
          </cell>
        </row>
        <row r="8297">
          <cell r="A8297" t="str">
            <v>0067090670</v>
          </cell>
          <cell r="B8297" t="str">
            <v>00670</v>
          </cell>
          <cell r="C8297" t="str">
            <v>90670</v>
          </cell>
          <cell r="D8297">
            <v>40070</v>
          </cell>
          <cell r="E8297" t="str">
            <v>I</v>
          </cell>
          <cell r="F8297" t="str">
            <v>CO - CONVERSION OF OIL-FIRED B</v>
          </cell>
          <cell r="G8297" t="str">
            <v/>
          </cell>
          <cell r="H8297" t="str">
            <v/>
          </cell>
        </row>
        <row r="8298">
          <cell r="A8298" t="str">
            <v>0067090709</v>
          </cell>
          <cell r="B8298" t="str">
            <v>00670</v>
          </cell>
          <cell r="C8298" t="str">
            <v>90709</v>
          </cell>
          <cell r="D8298">
            <v>40070</v>
          </cell>
          <cell r="E8298" t="str">
            <v>I</v>
          </cell>
          <cell r="F8298" t="str">
            <v>CO - REPLACE VACUUM SYSTEM</v>
          </cell>
          <cell r="G8298" t="str">
            <v/>
          </cell>
          <cell r="H8298" t="str">
            <v/>
          </cell>
        </row>
        <row r="8299">
          <cell r="A8299" t="str">
            <v>0067090710</v>
          </cell>
          <cell r="B8299" t="str">
            <v>00670</v>
          </cell>
          <cell r="C8299" t="str">
            <v>90710</v>
          </cell>
          <cell r="D8299">
            <v>40070</v>
          </cell>
          <cell r="E8299" t="str">
            <v>I</v>
          </cell>
          <cell r="F8299" t="str">
            <v>CO - REPLACE HEAT CIRCULATING</v>
          </cell>
          <cell r="G8299" t="str">
            <v/>
          </cell>
          <cell r="H8299" t="str">
            <v/>
          </cell>
        </row>
        <row r="8300">
          <cell r="A8300" t="str">
            <v>0067090711</v>
          </cell>
          <cell r="B8300" t="str">
            <v>00670</v>
          </cell>
          <cell r="C8300" t="str">
            <v>90711</v>
          </cell>
          <cell r="D8300">
            <v>40070</v>
          </cell>
          <cell r="E8300" t="str">
            <v>I</v>
          </cell>
          <cell r="F8300" t="str">
            <v>CO - NEW STEAM TRAPS</v>
          </cell>
          <cell r="G8300" t="str">
            <v/>
          </cell>
          <cell r="H8300" t="str">
            <v/>
          </cell>
        </row>
        <row r="8301">
          <cell r="A8301" t="str">
            <v>0067090761</v>
          </cell>
          <cell r="B8301" t="str">
            <v>00670</v>
          </cell>
          <cell r="C8301" t="str">
            <v>90761</v>
          </cell>
          <cell r="D8301">
            <v>40070</v>
          </cell>
          <cell r="E8301" t="str">
            <v>I</v>
          </cell>
          <cell r="F8301" t="str">
            <v>CO - SWIMMING POOL REPAIRS</v>
          </cell>
          <cell r="G8301" t="str">
            <v/>
          </cell>
          <cell r="H8301" t="str">
            <v/>
          </cell>
        </row>
        <row r="8302">
          <cell r="A8302" t="str">
            <v>0067090774</v>
          </cell>
          <cell r="B8302" t="str">
            <v>00670</v>
          </cell>
          <cell r="C8302" t="str">
            <v>90774</v>
          </cell>
          <cell r="D8302">
            <v>40070</v>
          </cell>
          <cell r="E8302" t="str">
            <v>I</v>
          </cell>
          <cell r="F8302" t="str">
            <v>CO - VENTILATION FOR SHOWER RO</v>
          </cell>
          <cell r="G8302" t="str">
            <v/>
          </cell>
          <cell r="H8302" t="str">
            <v/>
          </cell>
        </row>
        <row r="8303">
          <cell r="A8303" t="str">
            <v>0067090775</v>
          </cell>
          <cell r="B8303" t="str">
            <v>00670</v>
          </cell>
          <cell r="C8303" t="str">
            <v>90775</v>
          </cell>
          <cell r="D8303">
            <v>40070</v>
          </cell>
          <cell r="E8303" t="str">
            <v>I</v>
          </cell>
          <cell r="F8303" t="str">
            <v>CO - SMOKE DETECTION SYSTEM</v>
          </cell>
          <cell r="G8303" t="str">
            <v/>
          </cell>
          <cell r="H8303" t="str">
            <v/>
          </cell>
        </row>
        <row r="8304">
          <cell r="A8304" t="str">
            <v>0067090776</v>
          </cell>
          <cell r="B8304" t="str">
            <v>00670</v>
          </cell>
          <cell r="C8304" t="str">
            <v>90776</v>
          </cell>
          <cell r="D8304">
            <v>40070</v>
          </cell>
          <cell r="E8304" t="str">
            <v>I</v>
          </cell>
          <cell r="F8304" t="str">
            <v>CO - ROOF REPAIRS</v>
          </cell>
          <cell r="G8304" t="str">
            <v/>
          </cell>
          <cell r="H8304" t="str">
            <v/>
          </cell>
        </row>
        <row r="8305">
          <cell r="A8305" t="str">
            <v>0067090777</v>
          </cell>
          <cell r="B8305" t="str">
            <v>00670</v>
          </cell>
          <cell r="C8305" t="str">
            <v>90777</v>
          </cell>
          <cell r="D8305">
            <v>40070</v>
          </cell>
          <cell r="E8305" t="str">
            <v>I</v>
          </cell>
          <cell r="F8305" t="str">
            <v>CO - RETUBE REPLACE BOILERS 1</v>
          </cell>
          <cell r="G8305" t="str">
            <v/>
          </cell>
          <cell r="H8305" t="str">
            <v/>
          </cell>
        </row>
        <row r="8306">
          <cell r="A8306" t="str">
            <v>0067090785</v>
          </cell>
          <cell r="B8306" t="str">
            <v>00670</v>
          </cell>
          <cell r="C8306" t="str">
            <v>90785</v>
          </cell>
          <cell r="D8306">
            <v>40070</v>
          </cell>
          <cell r="E8306" t="str">
            <v>I</v>
          </cell>
          <cell r="F8306" t="str">
            <v>CO - REPAIR STEAM LINES</v>
          </cell>
          <cell r="G8306" t="str">
            <v/>
          </cell>
          <cell r="H8306" t="str">
            <v/>
          </cell>
        </row>
        <row r="8307">
          <cell r="A8307" t="str">
            <v>0067090792</v>
          </cell>
          <cell r="B8307" t="str">
            <v>00670</v>
          </cell>
          <cell r="C8307" t="str">
            <v>90792</v>
          </cell>
          <cell r="D8307">
            <v>40070</v>
          </cell>
          <cell r="E8307" t="str">
            <v>I</v>
          </cell>
          <cell r="F8307" t="str">
            <v>CO - REHAB COMMISSARY BLDG</v>
          </cell>
          <cell r="G8307" t="str">
            <v/>
          </cell>
          <cell r="H8307" t="str">
            <v/>
          </cell>
        </row>
        <row r="8308">
          <cell r="A8308" t="str">
            <v>0067090793</v>
          </cell>
          <cell r="B8308" t="str">
            <v>00670</v>
          </cell>
          <cell r="C8308" t="str">
            <v>90793</v>
          </cell>
          <cell r="D8308">
            <v>40070</v>
          </cell>
          <cell r="E8308" t="str">
            <v>I</v>
          </cell>
          <cell r="F8308" t="str">
            <v>CO - PAVE PARKING LOT</v>
          </cell>
          <cell r="G8308" t="str">
            <v/>
          </cell>
          <cell r="H8308" t="str">
            <v/>
          </cell>
        </row>
        <row r="8309">
          <cell r="A8309" t="str">
            <v>0067090794</v>
          </cell>
          <cell r="B8309" t="str">
            <v>00670</v>
          </cell>
          <cell r="C8309" t="str">
            <v>90794</v>
          </cell>
          <cell r="D8309">
            <v>40070</v>
          </cell>
          <cell r="E8309" t="str">
            <v>I</v>
          </cell>
          <cell r="F8309" t="str">
            <v>CO - BOILER REGULATORS</v>
          </cell>
          <cell r="G8309" t="str">
            <v/>
          </cell>
          <cell r="H8309" t="str">
            <v/>
          </cell>
        </row>
        <row r="8310">
          <cell r="A8310" t="str">
            <v>0067090808</v>
          </cell>
          <cell r="B8310" t="str">
            <v>00670</v>
          </cell>
          <cell r="C8310" t="str">
            <v>90808</v>
          </cell>
          <cell r="D8310">
            <v>40070</v>
          </cell>
          <cell r="E8310" t="str">
            <v>I</v>
          </cell>
          <cell r="F8310" t="str">
            <v>CO - POWER LINES</v>
          </cell>
          <cell r="G8310" t="str">
            <v/>
          </cell>
          <cell r="H8310" t="str">
            <v/>
          </cell>
        </row>
        <row r="8311">
          <cell r="A8311" t="str">
            <v>0067090894</v>
          </cell>
          <cell r="B8311" t="str">
            <v>00670</v>
          </cell>
          <cell r="C8311" t="str">
            <v>90894</v>
          </cell>
          <cell r="D8311">
            <v>40070</v>
          </cell>
          <cell r="E8311" t="str">
            <v>I</v>
          </cell>
          <cell r="F8311" t="str">
            <v>CO - AIR HANDLERS</v>
          </cell>
          <cell r="G8311" t="str">
            <v/>
          </cell>
          <cell r="H8311" t="str">
            <v/>
          </cell>
        </row>
        <row r="8312">
          <cell r="A8312" t="str">
            <v>0067090916</v>
          </cell>
          <cell r="B8312" t="str">
            <v>00670</v>
          </cell>
          <cell r="C8312" t="str">
            <v>90916</v>
          </cell>
          <cell r="D8312">
            <v>40070</v>
          </cell>
          <cell r="E8312" t="str">
            <v>I</v>
          </cell>
          <cell r="F8312" t="str">
            <v>CO - REROOF PWR HOUSE,COTTAGE</v>
          </cell>
          <cell r="G8312" t="str">
            <v/>
          </cell>
          <cell r="H8312" t="str">
            <v/>
          </cell>
        </row>
        <row r="8313">
          <cell r="A8313" t="str">
            <v>0067091439</v>
          </cell>
          <cell r="B8313" t="str">
            <v>00670</v>
          </cell>
          <cell r="C8313" t="str">
            <v>91439</v>
          </cell>
          <cell r="D8313">
            <v>40070</v>
          </cell>
          <cell r="E8313" t="str">
            <v>I</v>
          </cell>
          <cell r="F8313" t="str">
            <v>CO - H&amp;S R&amp;R GAS TANKS</v>
          </cell>
          <cell r="G8313" t="str">
            <v/>
          </cell>
          <cell r="H8313" t="str">
            <v/>
          </cell>
        </row>
        <row r="8314">
          <cell r="A8314" t="str">
            <v>0067091898</v>
          </cell>
          <cell r="B8314" t="str">
            <v>00670</v>
          </cell>
          <cell r="C8314" t="str">
            <v>91898</v>
          </cell>
          <cell r="D8314">
            <v>40070</v>
          </cell>
          <cell r="E8314" t="str">
            <v>I</v>
          </cell>
          <cell r="F8314" t="str">
            <v>CO - REVALVE COTT SCHL MULTI B</v>
          </cell>
          <cell r="G8314" t="str">
            <v/>
          </cell>
          <cell r="H8314" t="str">
            <v/>
          </cell>
        </row>
        <row r="8315">
          <cell r="A8315" t="str">
            <v>0067091899</v>
          </cell>
          <cell r="B8315" t="str">
            <v>00670</v>
          </cell>
          <cell r="C8315" t="str">
            <v>91899</v>
          </cell>
          <cell r="D8315">
            <v>40070</v>
          </cell>
          <cell r="E8315" t="str">
            <v>I</v>
          </cell>
          <cell r="F8315" t="str">
            <v>CO - REPLACE DOORS &amp; FRAMES</v>
          </cell>
          <cell r="G8315" t="str">
            <v/>
          </cell>
          <cell r="H8315" t="str">
            <v/>
          </cell>
        </row>
        <row r="8316">
          <cell r="A8316" t="str">
            <v>0067091900</v>
          </cell>
          <cell r="B8316" t="str">
            <v>00670</v>
          </cell>
          <cell r="C8316" t="str">
            <v>91900</v>
          </cell>
          <cell r="D8316">
            <v>40070</v>
          </cell>
          <cell r="E8316" t="str">
            <v>I</v>
          </cell>
          <cell r="F8316" t="str">
            <v>CO - REROOF IMS BUILDING</v>
          </cell>
          <cell r="G8316" t="str">
            <v/>
          </cell>
          <cell r="H8316" t="str">
            <v/>
          </cell>
        </row>
        <row r="8317">
          <cell r="A8317" t="str">
            <v>0067091929</v>
          </cell>
          <cell r="B8317" t="str">
            <v>00670</v>
          </cell>
          <cell r="C8317" t="str">
            <v>91929</v>
          </cell>
          <cell r="D8317">
            <v>40070</v>
          </cell>
          <cell r="E8317" t="str">
            <v>I</v>
          </cell>
          <cell r="F8317" t="str">
            <v>CO - REHAB BOILER SYS,STEAM TU</v>
          </cell>
          <cell r="G8317" t="str">
            <v/>
          </cell>
          <cell r="H8317" t="str">
            <v/>
          </cell>
        </row>
        <row r="8318">
          <cell r="A8318" t="str">
            <v>0067091936</v>
          </cell>
          <cell r="B8318" t="str">
            <v>00670</v>
          </cell>
          <cell r="C8318" t="str">
            <v>91936</v>
          </cell>
          <cell r="D8318">
            <v>40070</v>
          </cell>
          <cell r="E8318" t="str">
            <v>I</v>
          </cell>
          <cell r="F8318" t="str">
            <v>CO - CENTRAL KITCHEN R&amp;R</v>
          </cell>
          <cell r="G8318" t="str">
            <v/>
          </cell>
          <cell r="H8318" t="str">
            <v/>
          </cell>
        </row>
        <row r="8319">
          <cell r="A8319" t="str">
            <v>0067091973</v>
          </cell>
          <cell r="B8319" t="str">
            <v>00670</v>
          </cell>
          <cell r="C8319" t="str">
            <v>91973</v>
          </cell>
          <cell r="D8319">
            <v>40070</v>
          </cell>
          <cell r="E8319" t="str">
            <v>I</v>
          </cell>
          <cell r="F8319" t="str">
            <v>CO - REPLACE ROOFS CENTR KITCH</v>
          </cell>
          <cell r="G8319" t="str">
            <v/>
          </cell>
          <cell r="H8319" t="str">
            <v/>
          </cell>
        </row>
        <row r="8320">
          <cell r="A8320" t="str">
            <v>0067091982</v>
          </cell>
          <cell r="B8320" t="str">
            <v>00670</v>
          </cell>
          <cell r="C8320" t="str">
            <v>91982</v>
          </cell>
          <cell r="D8320">
            <v>40070</v>
          </cell>
          <cell r="E8320" t="str">
            <v>I</v>
          </cell>
          <cell r="F8320" t="str">
            <v>CO - POWERHSE NEW AERATING FEE</v>
          </cell>
          <cell r="G8320" t="str">
            <v/>
          </cell>
          <cell r="H8320" t="str">
            <v/>
          </cell>
        </row>
        <row r="8321">
          <cell r="A8321" t="str">
            <v>0067091996</v>
          </cell>
          <cell r="B8321" t="str">
            <v>00670</v>
          </cell>
          <cell r="C8321" t="str">
            <v>91996</v>
          </cell>
          <cell r="D8321">
            <v>40070</v>
          </cell>
          <cell r="E8321" t="str">
            <v>I</v>
          </cell>
          <cell r="F8321" t="str">
            <v>CO - REPLACE A/C COTTAGES 1,2,</v>
          </cell>
          <cell r="G8321" t="str">
            <v/>
          </cell>
          <cell r="H8321" t="str">
            <v/>
          </cell>
        </row>
        <row r="8322">
          <cell r="A8322" t="str">
            <v>0067091997</v>
          </cell>
          <cell r="B8322" t="str">
            <v>00670</v>
          </cell>
          <cell r="C8322" t="str">
            <v>91997</v>
          </cell>
          <cell r="D8322">
            <v>40070</v>
          </cell>
          <cell r="E8322" t="str">
            <v>I</v>
          </cell>
          <cell r="F8322" t="str">
            <v>CO - CHAPEL AIR HANDLER</v>
          </cell>
          <cell r="G8322" t="str">
            <v/>
          </cell>
          <cell r="H8322" t="str">
            <v/>
          </cell>
        </row>
        <row r="8323">
          <cell r="A8323" t="str">
            <v>0067092024</v>
          </cell>
          <cell r="B8323" t="str">
            <v>00670</v>
          </cell>
          <cell r="C8323" t="str">
            <v>92024</v>
          </cell>
          <cell r="D8323">
            <v>40070</v>
          </cell>
          <cell r="E8323" t="str">
            <v>I</v>
          </cell>
          <cell r="F8323" t="str">
            <v>CO - REHAB LIFT STATION</v>
          </cell>
          <cell r="G8323" t="str">
            <v/>
          </cell>
          <cell r="H8323" t="str">
            <v/>
          </cell>
        </row>
        <row r="8324">
          <cell r="A8324" t="str">
            <v>0067092074</v>
          </cell>
          <cell r="B8324" t="str">
            <v>00670</v>
          </cell>
          <cell r="C8324" t="str">
            <v>92074</v>
          </cell>
          <cell r="D8324">
            <v>40070</v>
          </cell>
          <cell r="E8324" t="str">
            <v>I</v>
          </cell>
          <cell r="F8324" t="str">
            <v>CO - SCHOOL BUILDING</v>
          </cell>
          <cell r="G8324" t="str">
            <v/>
          </cell>
          <cell r="H8324" t="str">
            <v/>
          </cell>
        </row>
        <row r="8325">
          <cell r="A8325" t="str">
            <v>0067092082</v>
          </cell>
          <cell r="B8325" t="str">
            <v>00670</v>
          </cell>
          <cell r="C8325" t="str">
            <v>92082</v>
          </cell>
          <cell r="D8325">
            <v>40070</v>
          </cell>
          <cell r="E8325" t="str">
            <v>I</v>
          </cell>
          <cell r="F8325" t="str">
            <v>CO - REMOVE/REPLACE BOILER</v>
          </cell>
          <cell r="G8325" t="str">
            <v/>
          </cell>
          <cell r="H8325" t="str">
            <v/>
          </cell>
        </row>
        <row r="8326">
          <cell r="A8326" t="str">
            <v>0067214535</v>
          </cell>
          <cell r="B8326" t="str">
            <v>00672</v>
          </cell>
          <cell r="C8326" t="str">
            <v>14535</v>
          </cell>
          <cell r="D8326">
            <v>732</v>
          </cell>
          <cell r="E8326" t="str">
            <v>A</v>
          </cell>
          <cell r="F8326" t="str">
            <v>MADISON JUVENILE CORRECTIONAL</v>
          </cell>
          <cell r="G8326" t="str">
            <v>3</v>
          </cell>
          <cell r="H8326" t="str">
            <v>1000</v>
          </cell>
        </row>
        <row r="8327">
          <cell r="A8327" t="str">
            <v>0067219526</v>
          </cell>
          <cell r="B8327" t="str">
            <v>00672</v>
          </cell>
          <cell r="C8327" t="str">
            <v>19526</v>
          </cell>
          <cell r="D8327">
            <v>732</v>
          </cell>
          <cell r="E8327" t="str">
            <v>A</v>
          </cell>
          <cell r="F8327" t="str">
            <v>MADISON JUV GF PM</v>
          </cell>
          <cell r="G8327" t="str">
            <v>7</v>
          </cell>
          <cell r="H8327" t="str">
            <v>1000</v>
          </cell>
        </row>
        <row r="8328">
          <cell r="A8328" t="str">
            <v>0067270545</v>
          </cell>
          <cell r="B8328" t="str">
            <v>00672</v>
          </cell>
          <cell r="C8328" t="str">
            <v>70545</v>
          </cell>
          <cell r="D8328">
            <v>732</v>
          </cell>
          <cell r="E8328" t="str">
            <v>A</v>
          </cell>
          <cell r="F8328" t="str">
            <v>MJCF POSTWAR CONSTR FUND</v>
          </cell>
          <cell r="G8328" t="str">
            <v>7</v>
          </cell>
          <cell r="H8328" t="str">
            <v>3800</v>
          </cell>
        </row>
        <row r="8329">
          <cell r="A8329" t="str">
            <v>0067510620</v>
          </cell>
          <cell r="B8329" t="str">
            <v>00675</v>
          </cell>
          <cell r="C8329" t="str">
            <v>10620</v>
          </cell>
          <cell r="D8329">
            <v>40071</v>
          </cell>
          <cell r="E8329" t="str">
            <v>I</v>
          </cell>
          <cell r="F8329" t="str">
            <v>PROCUREMENT</v>
          </cell>
          <cell r="G8329" t="str">
            <v>3</v>
          </cell>
          <cell r="H8329" t="str">
            <v>1000</v>
          </cell>
        </row>
        <row r="8330">
          <cell r="A8330" t="str">
            <v>0067513037</v>
          </cell>
          <cell r="B8330" t="str">
            <v>00675</v>
          </cell>
          <cell r="C8330" t="str">
            <v>13037</v>
          </cell>
          <cell r="D8330">
            <v>732</v>
          </cell>
          <cell r="E8330" t="str">
            <v>A</v>
          </cell>
          <cell r="F8330" t="str">
            <v>Capital Reversions - BCF</v>
          </cell>
          <cell r="G8330" t="str">
            <v>3</v>
          </cell>
          <cell r="H8330" t="str">
            <v>1000</v>
          </cell>
        </row>
        <row r="8331">
          <cell r="A8331" t="str">
            <v>0067513690</v>
          </cell>
          <cell r="B8331" t="str">
            <v>00675</v>
          </cell>
          <cell r="C8331" t="str">
            <v>13690</v>
          </cell>
          <cell r="D8331">
            <v>40071</v>
          </cell>
          <cell r="E8331" t="str">
            <v>I</v>
          </cell>
          <cell r="F8331" t="str">
            <v>CENTRAL STATE CORRECTIONAL</v>
          </cell>
          <cell r="G8331" t="str">
            <v>3</v>
          </cell>
          <cell r="H8331" t="str">
            <v>1000</v>
          </cell>
        </row>
        <row r="8332">
          <cell r="A8332" t="str">
            <v>0067513750</v>
          </cell>
          <cell r="B8332" t="str">
            <v>00675</v>
          </cell>
          <cell r="C8332" t="str">
            <v>13750</v>
          </cell>
          <cell r="D8332">
            <v>40071</v>
          </cell>
          <cell r="E8332" t="str">
            <v>I</v>
          </cell>
          <cell r="F8332" t="str">
            <v>INDIANAPOLIS JUV. CORR. FAC.</v>
          </cell>
          <cell r="G8332" t="str">
            <v>3</v>
          </cell>
          <cell r="H8332" t="str">
            <v>1000</v>
          </cell>
        </row>
        <row r="8333">
          <cell r="A8333" t="str">
            <v>0067513760</v>
          </cell>
          <cell r="B8333" t="str">
            <v>00675</v>
          </cell>
          <cell r="C8333" t="str">
            <v>13760</v>
          </cell>
          <cell r="D8333">
            <v>732</v>
          </cell>
          <cell r="E8333" t="str">
            <v>A</v>
          </cell>
          <cell r="F8333" t="str">
            <v>BRANCHVILLE CORR. FACILITY</v>
          </cell>
          <cell r="G8333" t="str">
            <v>3</v>
          </cell>
          <cell r="H8333" t="str">
            <v>1000</v>
          </cell>
        </row>
        <row r="8334">
          <cell r="A8334" t="str">
            <v>0067519490</v>
          </cell>
          <cell r="B8334" t="str">
            <v>00675</v>
          </cell>
          <cell r="C8334" t="str">
            <v>19490</v>
          </cell>
          <cell r="D8334">
            <v>732</v>
          </cell>
          <cell r="E8334" t="str">
            <v>A</v>
          </cell>
          <cell r="F8334" t="str">
            <v>BCF GF Constr Fund</v>
          </cell>
          <cell r="G8334" t="str">
            <v>7</v>
          </cell>
          <cell r="H8334" t="str">
            <v>1000</v>
          </cell>
        </row>
        <row r="8335">
          <cell r="A8335" t="str">
            <v>0067519491</v>
          </cell>
          <cell r="B8335" t="str">
            <v>00675</v>
          </cell>
          <cell r="C8335" t="str">
            <v>19491</v>
          </cell>
          <cell r="D8335">
            <v>732</v>
          </cell>
          <cell r="E8335" t="str">
            <v>A</v>
          </cell>
          <cell r="F8335" t="str">
            <v>Branchville Corr Fac GF PM</v>
          </cell>
          <cell r="G8335" t="str">
            <v>7</v>
          </cell>
          <cell r="H8335" t="str">
            <v>1000</v>
          </cell>
        </row>
        <row r="8336">
          <cell r="A8336" t="str">
            <v>0067562500</v>
          </cell>
          <cell r="B8336" t="str">
            <v>00675</v>
          </cell>
          <cell r="C8336" t="str">
            <v>62500</v>
          </cell>
          <cell r="D8336">
            <v>732</v>
          </cell>
          <cell r="E8336" t="str">
            <v>A</v>
          </cell>
          <cell r="F8336" t="str">
            <v>DOC DOEd Fund</v>
          </cell>
          <cell r="G8336" t="str">
            <v>7</v>
          </cell>
          <cell r="H8336" t="str">
            <v>8084</v>
          </cell>
        </row>
        <row r="8337">
          <cell r="A8337" t="str">
            <v>0067562545</v>
          </cell>
          <cell r="B8337" t="str">
            <v>00675</v>
          </cell>
          <cell r="C8337" t="str">
            <v>62545</v>
          </cell>
          <cell r="D8337">
            <v>732</v>
          </cell>
          <cell r="E8337" t="str">
            <v>A</v>
          </cell>
          <cell r="F8337" t="str">
            <v>BCF NEA IMLS Fund</v>
          </cell>
          <cell r="G8337" t="str">
            <v>7</v>
          </cell>
          <cell r="H8337" t="str">
            <v>8045</v>
          </cell>
        </row>
        <row r="8338">
          <cell r="A8338" t="str">
            <v>0067562553</v>
          </cell>
          <cell r="B8338" t="str">
            <v>00675</v>
          </cell>
          <cell r="C8338" t="str">
            <v>62553</v>
          </cell>
          <cell r="D8338">
            <v>732</v>
          </cell>
          <cell r="E8338" t="str">
            <v>I</v>
          </cell>
          <cell r="F8338" t="str">
            <v>WCF NEA IMLS Fund</v>
          </cell>
          <cell r="G8338" t="str">
            <v>7</v>
          </cell>
          <cell r="H8338" t="str">
            <v>8045</v>
          </cell>
        </row>
        <row r="8339">
          <cell r="A8339" t="str">
            <v>0067570566</v>
          </cell>
          <cell r="B8339" t="str">
            <v>00675</v>
          </cell>
          <cell r="C8339" t="str">
            <v>70566</v>
          </cell>
          <cell r="D8339">
            <v>732</v>
          </cell>
          <cell r="E8339" t="str">
            <v>A</v>
          </cell>
          <cell r="F8339" t="str">
            <v>BCF Postwar Constr Fund</v>
          </cell>
          <cell r="G8339" t="str">
            <v>7</v>
          </cell>
          <cell r="H8339" t="str">
            <v>3800</v>
          </cell>
        </row>
        <row r="8340">
          <cell r="A8340" t="str">
            <v>0067589243</v>
          </cell>
          <cell r="B8340" t="str">
            <v>00675</v>
          </cell>
          <cell r="C8340" t="str">
            <v>89243</v>
          </cell>
          <cell r="D8340">
            <v>40071</v>
          </cell>
          <cell r="E8340" t="str">
            <v>I</v>
          </cell>
          <cell r="F8340" t="str">
            <v>CO- INACTIVE-FINANCIAL RESP CO</v>
          </cell>
          <cell r="G8340" t="str">
            <v>3</v>
          </cell>
          <cell r="H8340" t="str">
            <v>3800</v>
          </cell>
        </row>
        <row r="8341">
          <cell r="A8341" t="str">
            <v>0067589538</v>
          </cell>
          <cell r="B8341" t="str">
            <v>00675</v>
          </cell>
          <cell r="C8341" t="str">
            <v>89538</v>
          </cell>
          <cell r="D8341">
            <v>41821</v>
          </cell>
          <cell r="E8341" t="str">
            <v>I</v>
          </cell>
          <cell r="F8341" t="str">
            <v>ERROR FUND CENTER</v>
          </cell>
          <cell r="G8341" t="str">
            <v>3</v>
          </cell>
          <cell r="H8341" t="str">
            <v>1000</v>
          </cell>
        </row>
        <row r="8342">
          <cell r="A8342" t="str">
            <v>0067589907</v>
          </cell>
          <cell r="B8342" t="str">
            <v>00675</v>
          </cell>
          <cell r="C8342" t="str">
            <v>89907</v>
          </cell>
          <cell r="D8342">
            <v>40071</v>
          </cell>
          <cell r="E8342" t="str">
            <v>I</v>
          </cell>
          <cell r="F8342" t="str">
            <v>ERROR FUND CENTER</v>
          </cell>
          <cell r="G8342" t="str">
            <v>3</v>
          </cell>
          <cell r="H8342" t="str">
            <v>1000</v>
          </cell>
        </row>
        <row r="8343">
          <cell r="A8343" t="str">
            <v>0067590188</v>
          </cell>
          <cell r="B8343" t="str">
            <v>00675</v>
          </cell>
          <cell r="C8343" t="str">
            <v>90188</v>
          </cell>
          <cell r="D8343">
            <v>40070</v>
          </cell>
          <cell r="E8343" t="str">
            <v>I</v>
          </cell>
          <cell r="F8343" t="str">
            <v>CO - 150-MAN DORMITORY</v>
          </cell>
          <cell r="G8343" t="str">
            <v/>
          </cell>
          <cell r="H8343" t="str">
            <v/>
          </cell>
        </row>
        <row r="8344">
          <cell r="A8344" t="str">
            <v>0067590194</v>
          </cell>
          <cell r="B8344" t="str">
            <v>00675</v>
          </cell>
          <cell r="C8344" t="str">
            <v>90194</v>
          </cell>
          <cell r="D8344">
            <v>40070</v>
          </cell>
          <cell r="E8344" t="str">
            <v>I</v>
          </cell>
          <cell r="F8344" t="str">
            <v>CO - NEW ACADEMIC VOCATIONAL G</v>
          </cell>
          <cell r="G8344" t="str">
            <v/>
          </cell>
          <cell r="H8344" t="str">
            <v/>
          </cell>
        </row>
        <row r="8345">
          <cell r="A8345" t="str">
            <v>0067590216</v>
          </cell>
          <cell r="B8345" t="str">
            <v>00675</v>
          </cell>
          <cell r="C8345" t="str">
            <v>90216</v>
          </cell>
          <cell r="D8345">
            <v>40070</v>
          </cell>
          <cell r="E8345" t="str">
            <v>I</v>
          </cell>
          <cell r="F8345" t="str">
            <v>CO - EMERGENCY POWER</v>
          </cell>
          <cell r="G8345" t="str">
            <v/>
          </cell>
          <cell r="H8345" t="str">
            <v/>
          </cell>
        </row>
        <row r="8346">
          <cell r="A8346" t="str">
            <v>0067590270</v>
          </cell>
          <cell r="B8346" t="str">
            <v>00675</v>
          </cell>
          <cell r="C8346" t="str">
            <v>90270</v>
          </cell>
          <cell r="D8346">
            <v>40070</v>
          </cell>
          <cell r="E8346" t="str">
            <v>I</v>
          </cell>
          <cell r="F8346" t="str">
            <v>CO - CONSTRUCT 2 LANE ACCESS R</v>
          </cell>
          <cell r="G8346" t="str">
            <v/>
          </cell>
          <cell r="H8346" t="str">
            <v/>
          </cell>
        </row>
        <row r="8347">
          <cell r="A8347" t="str">
            <v>0067590319</v>
          </cell>
          <cell r="B8347" t="str">
            <v>00675</v>
          </cell>
          <cell r="C8347" t="str">
            <v>90319</v>
          </cell>
          <cell r="D8347">
            <v>40070</v>
          </cell>
          <cell r="E8347" t="str">
            <v>I</v>
          </cell>
          <cell r="F8347" t="str">
            <v>CO - SALLYPORT SHAKEDOWN GRDHS</v>
          </cell>
          <cell r="G8347" t="str">
            <v/>
          </cell>
          <cell r="H8347" t="str">
            <v/>
          </cell>
        </row>
        <row r="8348">
          <cell r="A8348" t="str">
            <v>0067590448</v>
          </cell>
          <cell r="B8348" t="str">
            <v>00675</v>
          </cell>
          <cell r="C8348" t="str">
            <v>90448</v>
          </cell>
          <cell r="D8348">
            <v>40070</v>
          </cell>
          <cell r="E8348" t="str">
            <v>I</v>
          </cell>
          <cell r="F8348" t="str">
            <v>CO - MEDICAL SERVICE PAYMENTS</v>
          </cell>
          <cell r="G8348" t="str">
            <v/>
          </cell>
          <cell r="H8348" t="str">
            <v/>
          </cell>
        </row>
        <row r="8349">
          <cell r="A8349" t="str">
            <v>0067590658</v>
          </cell>
          <cell r="B8349" t="str">
            <v>00675</v>
          </cell>
          <cell r="C8349" t="str">
            <v>90658</v>
          </cell>
          <cell r="D8349">
            <v>40070</v>
          </cell>
          <cell r="E8349" t="str">
            <v>I</v>
          </cell>
          <cell r="F8349" t="str">
            <v>CO - PREVENTIVE MAINTENANCE</v>
          </cell>
          <cell r="G8349" t="str">
            <v/>
          </cell>
          <cell r="H8349" t="str">
            <v/>
          </cell>
        </row>
        <row r="8350">
          <cell r="A8350" t="str">
            <v>0067590663</v>
          </cell>
          <cell r="B8350" t="str">
            <v>00675</v>
          </cell>
          <cell r="C8350" t="str">
            <v>90663</v>
          </cell>
          <cell r="D8350">
            <v>40070</v>
          </cell>
          <cell r="E8350" t="str">
            <v>I</v>
          </cell>
          <cell r="F8350" t="str">
            <v>CO - REHAB FIRE ALARM SYSTEM</v>
          </cell>
          <cell r="G8350" t="str">
            <v/>
          </cell>
          <cell r="H8350" t="str">
            <v/>
          </cell>
        </row>
        <row r="8351">
          <cell r="A8351" t="str">
            <v>0067590668</v>
          </cell>
          <cell r="B8351" t="str">
            <v>00675</v>
          </cell>
          <cell r="C8351" t="str">
            <v>90668</v>
          </cell>
          <cell r="D8351">
            <v>40070</v>
          </cell>
          <cell r="E8351" t="str">
            <v>I</v>
          </cell>
          <cell r="F8351" t="str">
            <v>CO - REHAB SEWAGE FACILITIES</v>
          </cell>
          <cell r="G8351" t="str">
            <v/>
          </cell>
          <cell r="H8351" t="str">
            <v/>
          </cell>
        </row>
        <row r="8352">
          <cell r="A8352" t="str">
            <v>0067590674</v>
          </cell>
          <cell r="B8352" t="str">
            <v>00675</v>
          </cell>
          <cell r="C8352" t="str">
            <v>90674</v>
          </cell>
          <cell r="D8352">
            <v>40070</v>
          </cell>
          <cell r="E8352" t="str">
            <v>I</v>
          </cell>
          <cell r="F8352" t="str">
            <v>CO - KITCHEN-DINING FACILITY</v>
          </cell>
          <cell r="G8352" t="str">
            <v/>
          </cell>
          <cell r="H8352" t="str">
            <v/>
          </cell>
        </row>
        <row r="8353">
          <cell r="A8353" t="str">
            <v>0067590675</v>
          </cell>
          <cell r="B8353" t="str">
            <v>00675</v>
          </cell>
          <cell r="C8353" t="str">
            <v>90675</v>
          </cell>
          <cell r="D8353">
            <v>40070</v>
          </cell>
          <cell r="E8353" t="str">
            <v>I</v>
          </cell>
          <cell r="F8353" t="str">
            <v>CO - SITE DEVELOPMENT</v>
          </cell>
          <cell r="G8353" t="str">
            <v/>
          </cell>
          <cell r="H8353" t="str">
            <v/>
          </cell>
        </row>
        <row r="8354">
          <cell r="A8354" t="str">
            <v>0067590676</v>
          </cell>
          <cell r="B8354" t="str">
            <v>00675</v>
          </cell>
          <cell r="C8354" t="str">
            <v>90676</v>
          </cell>
          <cell r="D8354">
            <v>40070</v>
          </cell>
          <cell r="E8354" t="str">
            <v>I</v>
          </cell>
          <cell r="F8354" t="str">
            <v>CO - REHAB INMATE DINING ROOM</v>
          </cell>
          <cell r="G8354" t="str">
            <v/>
          </cell>
          <cell r="H8354" t="str">
            <v/>
          </cell>
        </row>
        <row r="8355">
          <cell r="A8355" t="str">
            <v>0067590705</v>
          </cell>
          <cell r="B8355" t="str">
            <v>00675</v>
          </cell>
          <cell r="C8355" t="str">
            <v>90705</v>
          </cell>
          <cell r="D8355">
            <v>40070</v>
          </cell>
          <cell r="E8355" t="str">
            <v>I</v>
          </cell>
          <cell r="F8355" t="str">
            <v>CO - IMPROVE DRAINAGE</v>
          </cell>
          <cell r="G8355" t="str">
            <v/>
          </cell>
          <cell r="H8355" t="str">
            <v/>
          </cell>
        </row>
        <row r="8356">
          <cell r="A8356" t="str">
            <v>0067590728</v>
          </cell>
          <cell r="B8356" t="str">
            <v>00675</v>
          </cell>
          <cell r="C8356" t="str">
            <v>90728</v>
          </cell>
          <cell r="D8356">
            <v>40070</v>
          </cell>
          <cell r="E8356" t="str">
            <v>I</v>
          </cell>
          <cell r="F8356" t="str">
            <v>CO - ELECTRICAL SWITCHING STAT</v>
          </cell>
          <cell r="G8356" t="str">
            <v/>
          </cell>
          <cell r="H8356" t="str">
            <v/>
          </cell>
        </row>
        <row r="8357">
          <cell r="A8357" t="str">
            <v>0067590730</v>
          </cell>
          <cell r="B8357" t="str">
            <v>00675</v>
          </cell>
          <cell r="C8357" t="str">
            <v>90730</v>
          </cell>
          <cell r="D8357">
            <v>40070</v>
          </cell>
          <cell r="E8357" t="str">
            <v>I</v>
          </cell>
          <cell r="F8357" t="str">
            <v>CO - LAND ACQUISITION</v>
          </cell>
          <cell r="G8357" t="str">
            <v/>
          </cell>
          <cell r="H8357" t="str">
            <v/>
          </cell>
        </row>
        <row r="8358">
          <cell r="A8358" t="str">
            <v>0067590743</v>
          </cell>
          <cell r="B8358" t="str">
            <v>00675</v>
          </cell>
          <cell r="C8358" t="str">
            <v>90743</v>
          </cell>
          <cell r="D8358">
            <v>40070</v>
          </cell>
          <cell r="E8358" t="str">
            <v>I</v>
          </cell>
          <cell r="F8358" t="str">
            <v>CO - NEW HOUSING UNIT #3</v>
          </cell>
          <cell r="G8358" t="str">
            <v/>
          </cell>
          <cell r="H8358" t="str">
            <v/>
          </cell>
        </row>
        <row r="8359">
          <cell r="A8359" t="str">
            <v>0067590772</v>
          </cell>
          <cell r="B8359" t="str">
            <v>00675</v>
          </cell>
          <cell r="C8359" t="str">
            <v>90772</v>
          </cell>
          <cell r="D8359">
            <v>40070</v>
          </cell>
          <cell r="E8359" t="str">
            <v>I</v>
          </cell>
          <cell r="F8359" t="str">
            <v>CO - OFFENDER SERVICES BLDG</v>
          </cell>
          <cell r="G8359" t="str">
            <v/>
          </cell>
          <cell r="H8359" t="str">
            <v/>
          </cell>
        </row>
        <row r="8360">
          <cell r="A8360" t="str">
            <v>0067590773</v>
          </cell>
          <cell r="B8360" t="str">
            <v>00675</v>
          </cell>
          <cell r="C8360" t="str">
            <v>90773</v>
          </cell>
          <cell r="D8360">
            <v>40070</v>
          </cell>
          <cell r="E8360" t="str">
            <v>I</v>
          </cell>
          <cell r="F8360" t="str">
            <v>CO - B-DORM RENOVATION</v>
          </cell>
          <cell r="G8360" t="str">
            <v/>
          </cell>
          <cell r="H8360" t="str">
            <v/>
          </cell>
        </row>
        <row r="8361">
          <cell r="A8361" t="str">
            <v>0067590862</v>
          </cell>
          <cell r="B8361" t="str">
            <v>00675</v>
          </cell>
          <cell r="C8361" t="str">
            <v>90862</v>
          </cell>
          <cell r="D8361">
            <v>40070</v>
          </cell>
          <cell r="E8361" t="str">
            <v>I</v>
          </cell>
          <cell r="F8361" t="str">
            <v>CO - WATER STORAGE &amp; DISTRIBUT</v>
          </cell>
          <cell r="G8361" t="str">
            <v/>
          </cell>
          <cell r="H8361" t="str">
            <v/>
          </cell>
        </row>
        <row r="8362">
          <cell r="A8362" t="str">
            <v>0067590901</v>
          </cell>
          <cell r="B8362" t="str">
            <v>00675</v>
          </cell>
          <cell r="C8362" t="str">
            <v>90901</v>
          </cell>
          <cell r="D8362">
            <v>40070</v>
          </cell>
          <cell r="E8362" t="str">
            <v>I</v>
          </cell>
          <cell r="F8362" t="str">
            <v>CO - NEW WAREHOUSE FACILITY</v>
          </cell>
          <cell r="G8362" t="str">
            <v/>
          </cell>
          <cell r="H8362" t="str">
            <v/>
          </cell>
        </row>
        <row r="8363">
          <cell r="A8363" t="str">
            <v>0067591938</v>
          </cell>
          <cell r="B8363" t="str">
            <v>00675</v>
          </cell>
          <cell r="C8363" t="str">
            <v>91938</v>
          </cell>
          <cell r="D8363">
            <v>40070</v>
          </cell>
          <cell r="E8363" t="str">
            <v>I</v>
          </cell>
          <cell r="F8363" t="str">
            <v>CO - EXPAND FOOD SERVICE FACIL</v>
          </cell>
          <cell r="G8363" t="str">
            <v/>
          </cell>
          <cell r="H8363" t="str">
            <v/>
          </cell>
        </row>
        <row r="8364">
          <cell r="A8364" t="str">
            <v>0067592034</v>
          </cell>
          <cell r="B8364" t="str">
            <v>00675</v>
          </cell>
          <cell r="C8364" t="str">
            <v>92034</v>
          </cell>
          <cell r="D8364">
            <v>40070</v>
          </cell>
          <cell r="E8364" t="str">
            <v>I</v>
          </cell>
          <cell r="F8364" t="str">
            <v>CO - NEW WAREHOUSE</v>
          </cell>
          <cell r="G8364" t="str">
            <v/>
          </cell>
          <cell r="H8364" t="str">
            <v/>
          </cell>
        </row>
        <row r="8365">
          <cell r="A8365" t="str">
            <v>0067592037</v>
          </cell>
          <cell r="B8365" t="str">
            <v>00675</v>
          </cell>
          <cell r="C8365" t="str">
            <v>92037</v>
          </cell>
          <cell r="D8365">
            <v>40070</v>
          </cell>
          <cell r="E8365" t="str">
            <v>I</v>
          </cell>
          <cell r="F8365" t="str">
            <v>CO - SEGREGATION UNIT</v>
          </cell>
          <cell r="G8365" t="str">
            <v/>
          </cell>
          <cell r="H8365" t="str">
            <v/>
          </cell>
        </row>
        <row r="8366">
          <cell r="A8366" t="str">
            <v>0067592062</v>
          </cell>
          <cell r="B8366" t="str">
            <v>00675</v>
          </cell>
          <cell r="C8366" t="str">
            <v>92062</v>
          </cell>
          <cell r="D8366">
            <v>40070</v>
          </cell>
          <cell r="E8366" t="str">
            <v>I</v>
          </cell>
          <cell r="F8366" t="str">
            <v>CO - F-DORM REHAB</v>
          </cell>
          <cell r="G8366" t="str">
            <v/>
          </cell>
          <cell r="H8366" t="str">
            <v/>
          </cell>
        </row>
        <row r="8367">
          <cell r="A8367" t="str">
            <v>0067592125</v>
          </cell>
          <cell r="B8367" t="str">
            <v>00675</v>
          </cell>
          <cell r="C8367" t="str">
            <v>92125</v>
          </cell>
          <cell r="D8367">
            <v>40070</v>
          </cell>
          <cell r="E8367" t="str">
            <v>I</v>
          </cell>
          <cell r="F8367" t="str">
            <v>CO - TV MONITORING SYSTEM</v>
          </cell>
          <cell r="G8367" t="str">
            <v/>
          </cell>
          <cell r="H8367" t="str">
            <v/>
          </cell>
        </row>
        <row r="8368">
          <cell r="A8368" t="str">
            <v>0068013038</v>
          </cell>
          <cell r="B8368" t="str">
            <v>00680</v>
          </cell>
          <cell r="C8368" t="str">
            <v>13038</v>
          </cell>
          <cell r="D8368">
            <v>732</v>
          </cell>
          <cell r="E8368" t="str">
            <v>A</v>
          </cell>
          <cell r="F8368" t="str">
            <v>Capital Reversions - WCF</v>
          </cell>
          <cell r="G8368" t="str">
            <v>3</v>
          </cell>
          <cell r="H8368" t="str">
            <v>1000</v>
          </cell>
        </row>
        <row r="8369">
          <cell r="A8369" t="str">
            <v>0068013780</v>
          </cell>
          <cell r="B8369" t="str">
            <v>00680</v>
          </cell>
          <cell r="C8369" t="str">
            <v>13780</v>
          </cell>
          <cell r="D8369">
            <v>732</v>
          </cell>
          <cell r="E8369" t="str">
            <v>A</v>
          </cell>
          <cell r="F8369" t="str">
            <v>WESTVILLE CORR FACILITY</v>
          </cell>
          <cell r="G8369" t="str">
            <v>3</v>
          </cell>
          <cell r="H8369" t="str">
            <v>1000</v>
          </cell>
        </row>
        <row r="8370">
          <cell r="A8370" t="str">
            <v>0068013790</v>
          </cell>
          <cell r="B8370" t="str">
            <v>00680</v>
          </cell>
          <cell r="C8370" t="str">
            <v>13790</v>
          </cell>
          <cell r="D8370">
            <v>40071</v>
          </cell>
          <cell r="E8370" t="str">
            <v>I</v>
          </cell>
          <cell r="F8370" t="str">
            <v>WESTVILLE TRANSITIONAL FACILIT</v>
          </cell>
          <cell r="G8370" t="str">
            <v>3</v>
          </cell>
          <cell r="H8370" t="str">
            <v>1000</v>
          </cell>
        </row>
        <row r="8371">
          <cell r="A8371" t="str">
            <v>0068013800</v>
          </cell>
          <cell r="B8371" t="str">
            <v>00680</v>
          </cell>
          <cell r="C8371" t="str">
            <v>13800</v>
          </cell>
          <cell r="D8371">
            <v>732</v>
          </cell>
          <cell r="E8371" t="str">
            <v>A</v>
          </cell>
          <cell r="F8371" t="str">
            <v>WESTVILLE MAX CONTROL COMPLEX</v>
          </cell>
          <cell r="G8371" t="str">
            <v>3</v>
          </cell>
          <cell r="H8371" t="str">
            <v>1000</v>
          </cell>
        </row>
        <row r="8372">
          <cell r="A8372" t="str">
            <v>0068019500</v>
          </cell>
          <cell r="B8372" t="str">
            <v>00680</v>
          </cell>
          <cell r="C8372" t="str">
            <v>19500</v>
          </cell>
          <cell r="D8372">
            <v>732</v>
          </cell>
          <cell r="E8372" t="str">
            <v>A</v>
          </cell>
          <cell r="F8372" t="str">
            <v>WCF GF Constr Fund</v>
          </cell>
          <cell r="G8372" t="str">
            <v>7</v>
          </cell>
          <cell r="H8372" t="str">
            <v>1000</v>
          </cell>
        </row>
        <row r="8373">
          <cell r="A8373" t="str">
            <v>0068019501</v>
          </cell>
          <cell r="B8373" t="str">
            <v>00680</v>
          </cell>
          <cell r="C8373" t="str">
            <v>19501</v>
          </cell>
          <cell r="D8373">
            <v>732</v>
          </cell>
          <cell r="E8373" t="str">
            <v>A</v>
          </cell>
          <cell r="F8373" t="str">
            <v>Westville Corr Fac GF PM</v>
          </cell>
          <cell r="G8373" t="str">
            <v>7</v>
          </cell>
          <cell r="H8373" t="str">
            <v>1000</v>
          </cell>
        </row>
        <row r="8374">
          <cell r="A8374" t="str">
            <v>0068019520</v>
          </cell>
          <cell r="B8374" t="str">
            <v>00680</v>
          </cell>
          <cell r="C8374" t="str">
            <v>19520</v>
          </cell>
          <cell r="D8374">
            <v>40071</v>
          </cell>
          <cell r="E8374" t="str">
            <v>I</v>
          </cell>
          <cell r="F8374" t="str">
            <v>Plain CF GF Constr Fund</v>
          </cell>
          <cell r="G8374" t="str">
            <v>7</v>
          </cell>
          <cell r="H8374" t="str">
            <v>1000</v>
          </cell>
        </row>
        <row r="8375">
          <cell r="A8375" t="str">
            <v>0068044070</v>
          </cell>
          <cell r="B8375" t="str">
            <v>00680</v>
          </cell>
          <cell r="C8375" t="str">
            <v>44070</v>
          </cell>
          <cell r="D8375">
            <v>732</v>
          </cell>
          <cell r="E8375" t="str">
            <v>A</v>
          </cell>
          <cell r="F8375" t="str">
            <v>INMATE GYM FLOOR-RECREATION FD</v>
          </cell>
          <cell r="G8375" t="str">
            <v>6</v>
          </cell>
          <cell r="H8375" t="str">
            <v>6000</v>
          </cell>
        </row>
        <row r="8376">
          <cell r="A8376" t="str">
            <v>0068044970</v>
          </cell>
          <cell r="B8376" t="str">
            <v>00680</v>
          </cell>
          <cell r="C8376" t="str">
            <v>44970</v>
          </cell>
          <cell r="D8376">
            <v>732</v>
          </cell>
          <cell r="E8376" t="str">
            <v>I</v>
          </cell>
          <cell r="F8376" t="str">
            <v>BASKETBALL COURTS</v>
          </cell>
          <cell r="G8376" t="str">
            <v>6</v>
          </cell>
          <cell r="H8376" t="str">
            <v>6000</v>
          </cell>
        </row>
        <row r="8377">
          <cell r="A8377" t="str">
            <v>0068062500</v>
          </cell>
          <cell r="B8377" t="str">
            <v>00680</v>
          </cell>
          <cell r="C8377" t="str">
            <v>62500</v>
          </cell>
          <cell r="D8377">
            <v>732</v>
          </cell>
          <cell r="E8377" t="str">
            <v>A</v>
          </cell>
          <cell r="F8377" t="str">
            <v>DOC DOEd Fund</v>
          </cell>
          <cell r="G8377" t="str">
            <v>7</v>
          </cell>
          <cell r="H8377" t="str">
            <v>8084</v>
          </cell>
        </row>
        <row r="8378">
          <cell r="A8378" t="str">
            <v>0068062520</v>
          </cell>
          <cell r="B8378" t="str">
            <v>00680</v>
          </cell>
          <cell r="C8378" t="str">
            <v>62520</v>
          </cell>
          <cell r="D8378">
            <v>732</v>
          </cell>
          <cell r="E8378" t="str">
            <v>A</v>
          </cell>
          <cell r="F8378" t="str">
            <v>WVCF DOJ Fund</v>
          </cell>
          <cell r="G8378" t="str">
            <v>7</v>
          </cell>
          <cell r="H8378" t="str">
            <v>8016</v>
          </cell>
        </row>
        <row r="8379">
          <cell r="A8379" t="str">
            <v>0068062545</v>
          </cell>
          <cell r="B8379" t="str">
            <v>00680</v>
          </cell>
          <cell r="C8379" t="str">
            <v>62545</v>
          </cell>
          <cell r="D8379">
            <v>40725</v>
          </cell>
          <cell r="E8379" t="str">
            <v>A</v>
          </cell>
          <cell r="F8379" t="str">
            <v>WCF NEA IMLS Fund</v>
          </cell>
          <cell r="G8379" t="str">
            <v>7</v>
          </cell>
          <cell r="H8379" t="str">
            <v>8045</v>
          </cell>
        </row>
        <row r="8380">
          <cell r="A8380" t="str">
            <v>0068062554</v>
          </cell>
          <cell r="B8380" t="str">
            <v>00680</v>
          </cell>
          <cell r="C8380" t="str">
            <v>62554</v>
          </cell>
          <cell r="D8380">
            <v>732</v>
          </cell>
          <cell r="E8380" t="str">
            <v>I</v>
          </cell>
          <cell r="F8380" t="str">
            <v>WCF NEA IMLS Fund</v>
          </cell>
          <cell r="G8380" t="str">
            <v>7</v>
          </cell>
          <cell r="H8380" t="str">
            <v>8045</v>
          </cell>
        </row>
        <row r="8381">
          <cell r="A8381" t="str">
            <v>0068070568</v>
          </cell>
          <cell r="B8381" t="str">
            <v>00680</v>
          </cell>
          <cell r="C8381" t="str">
            <v>70568</v>
          </cell>
          <cell r="D8381">
            <v>732</v>
          </cell>
          <cell r="E8381" t="str">
            <v>A</v>
          </cell>
          <cell r="F8381" t="str">
            <v>WCF Postwar Constr Fund</v>
          </cell>
          <cell r="G8381" t="str">
            <v>7</v>
          </cell>
          <cell r="H8381" t="str">
            <v>3800</v>
          </cell>
        </row>
        <row r="8382">
          <cell r="A8382" t="str">
            <v>0068089206</v>
          </cell>
          <cell r="B8382" t="str">
            <v>00680</v>
          </cell>
          <cell r="C8382" t="str">
            <v>89206</v>
          </cell>
          <cell r="D8382">
            <v>40071</v>
          </cell>
          <cell r="E8382" t="str">
            <v>I</v>
          </cell>
          <cell r="F8382" t="str">
            <v>ERROR FUND CENTER</v>
          </cell>
          <cell r="G8382" t="str">
            <v>3</v>
          </cell>
          <cell r="H8382" t="str">
            <v>3800</v>
          </cell>
        </row>
        <row r="8383">
          <cell r="A8383" t="str">
            <v>0068089213</v>
          </cell>
          <cell r="B8383" t="str">
            <v>00680</v>
          </cell>
          <cell r="C8383" t="str">
            <v>89213</v>
          </cell>
          <cell r="D8383">
            <v>40071</v>
          </cell>
          <cell r="E8383" t="str">
            <v>I</v>
          </cell>
          <cell r="F8383" t="str">
            <v>ERROR FUND CENTER</v>
          </cell>
          <cell r="G8383" t="str">
            <v>3</v>
          </cell>
          <cell r="H8383" t="str">
            <v>3800</v>
          </cell>
        </row>
        <row r="8384">
          <cell r="A8384" t="str">
            <v>0068089244</v>
          </cell>
          <cell r="B8384" t="str">
            <v>00680</v>
          </cell>
          <cell r="C8384" t="str">
            <v>89244</v>
          </cell>
          <cell r="D8384">
            <v>40071</v>
          </cell>
          <cell r="E8384" t="str">
            <v>I</v>
          </cell>
          <cell r="F8384" t="str">
            <v>ERROR FUND CENTER</v>
          </cell>
          <cell r="G8384" t="str">
            <v>3</v>
          </cell>
          <cell r="H8384" t="str">
            <v>3800</v>
          </cell>
        </row>
        <row r="8385">
          <cell r="A8385" t="str">
            <v>0068089397</v>
          </cell>
          <cell r="B8385" t="str">
            <v>00680</v>
          </cell>
          <cell r="C8385" t="str">
            <v>89397</v>
          </cell>
          <cell r="D8385">
            <v>40071</v>
          </cell>
          <cell r="E8385" t="str">
            <v>I</v>
          </cell>
          <cell r="F8385" t="str">
            <v>CO- INACTIVATE-VOCATIONAL ED D</v>
          </cell>
          <cell r="G8385" t="str">
            <v>3</v>
          </cell>
          <cell r="H8385" t="str">
            <v>6000</v>
          </cell>
        </row>
        <row r="8386">
          <cell r="A8386" t="str">
            <v>0068089538</v>
          </cell>
          <cell r="B8386" t="str">
            <v>00680</v>
          </cell>
          <cell r="C8386" t="str">
            <v>89538</v>
          </cell>
          <cell r="D8386">
            <v>41821</v>
          </cell>
          <cell r="E8386" t="str">
            <v>I</v>
          </cell>
          <cell r="F8386" t="str">
            <v>ERROR FUND CENTER</v>
          </cell>
          <cell r="G8386" t="str">
            <v>3</v>
          </cell>
          <cell r="H8386" t="str">
            <v>1000</v>
          </cell>
        </row>
        <row r="8387">
          <cell r="A8387" t="str">
            <v>0068089972</v>
          </cell>
          <cell r="B8387" t="str">
            <v>00680</v>
          </cell>
          <cell r="C8387" t="str">
            <v>89972</v>
          </cell>
          <cell r="D8387">
            <v>40071</v>
          </cell>
          <cell r="E8387" t="str">
            <v>I</v>
          </cell>
          <cell r="F8387" t="str">
            <v>ERROR FUND CENTER</v>
          </cell>
          <cell r="G8387" t="str">
            <v>3</v>
          </cell>
          <cell r="H8387" t="str">
            <v>1000</v>
          </cell>
        </row>
        <row r="8388">
          <cell r="A8388" t="str">
            <v>0068089976</v>
          </cell>
          <cell r="B8388" t="str">
            <v>00680</v>
          </cell>
          <cell r="C8388" t="str">
            <v>89976</v>
          </cell>
          <cell r="D8388">
            <v>40071</v>
          </cell>
          <cell r="E8388" t="str">
            <v>I</v>
          </cell>
          <cell r="F8388" t="str">
            <v>ERROR FUND CENTER</v>
          </cell>
          <cell r="G8388" t="str">
            <v>3</v>
          </cell>
          <cell r="H8388" t="str">
            <v>1000</v>
          </cell>
        </row>
        <row r="8389">
          <cell r="A8389" t="str">
            <v>0068090195</v>
          </cell>
          <cell r="B8389" t="str">
            <v>00680</v>
          </cell>
          <cell r="C8389" t="str">
            <v>90195</v>
          </cell>
          <cell r="D8389">
            <v>40070</v>
          </cell>
          <cell r="E8389" t="str">
            <v>I</v>
          </cell>
          <cell r="F8389" t="str">
            <v>CO - RENOVATE SEWAGE PLANT</v>
          </cell>
          <cell r="G8389" t="str">
            <v/>
          </cell>
          <cell r="H8389" t="str">
            <v/>
          </cell>
        </row>
        <row r="8390">
          <cell r="A8390" t="str">
            <v>0068090197</v>
          </cell>
          <cell r="B8390" t="str">
            <v>00680</v>
          </cell>
          <cell r="C8390" t="str">
            <v>90197</v>
          </cell>
          <cell r="D8390">
            <v>40070</v>
          </cell>
          <cell r="E8390" t="str">
            <v>I</v>
          </cell>
          <cell r="F8390" t="str">
            <v>CO - ASBESTOS REMOVAL-PHASE 1</v>
          </cell>
          <cell r="G8390" t="str">
            <v/>
          </cell>
          <cell r="H8390" t="str">
            <v/>
          </cell>
        </row>
        <row r="8391">
          <cell r="A8391" t="str">
            <v>0068090217</v>
          </cell>
          <cell r="B8391" t="str">
            <v>00680</v>
          </cell>
          <cell r="C8391" t="str">
            <v>90217</v>
          </cell>
          <cell r="D8391">
            <v>40070</v>
          </cell>
          <cell r="E8391" t="str">
            <v>I</v>
          </cell>
          <cell r="F8391" t="str">
            <v>CO - REMOVE HAZARDOUS WASTE DR</v>
          </cell>
          <cell r="G8391" t="str">
            <v/>
          </cell>
          <cell r="H8391" t="str">
            <v/>
          </cell>
        </row>
        <row r="8392">
          <cell r="A8392" t="str">
            <v>0068090235</v>
          </cell>
          <cell r="B8392" t="str">
            <v>00680</v>
          </cell>
          <cell r="C8392" t="str">
            <v>90235</v>
          </cell>
          <cell r="D8392">
            <v>40070</v>
          </cell>
          <cell r="E8392" t="str">
            <v>I</v>
          </cell>
          <cell r="F8392" t="str">
            <v>CO - REPLACE BOILER SAFETY VAL</v>
          </cell>
          <cell r="G8392" t="str">
            <v/>
          </cell>
          <cell r="H8392" t="str">
            <v/>
          </cell>
        </row>
        <row r="8393">
          <cell r="A8393" t="str">
            <v>0068090236</v>
          </cell>
          <cell r="B8393" t="str">
            <v>00680</v>
          </cell>
          <cell r="C8393" t="str">
            <v>90236</v>
          </cell>
          <cell r="D8393">
            <v>40070</v>
          </cell>
          <cell r="E8393" t="str">
            <v>I</v>
          </cell>
          <cell r="F8393" t="str">
            <v>CO - SECURITY FENCE</v>
          </cell>
          <cell r="G8393" t="str">
            <v/>
          </cell>
          <cell r="H8393" t="str">
            <v/>
          </cell>
        </row>
        <row r="8394">
          <cell r="A8394" t="str">
            <v>0068090263</v>
          </cell>
          <cell r="B8394" t="str">
            <v>00680</v>
          </cell>
          <cell r="C8394" t="str">
            <v>90263</v>
          </cell>
          <cell r="D8394">
            <v>40070</v>
          </cell>
          <cell r="E8394" t="str">
            <v>I</v>
          </cell>
          <cell r="F8394" t="str">
            <v>CO - SECLUSION ROOMS</v>
          </cell>
          <cell r="G8394" t="str">
            <v/>
          </cell>
          <cell r="H8394" t="str">
            <v/>
          </cell>
        </row>
        <row r="8395">
          <cell r="A8395" t="str">
            <v>0068090276</v>
          </cell>
          <cell r="B8395" t="str">
            <v>00680</v>
          </cell>
          <cell r="C8395" t="str">
            <v>90276</v>
          </cell>
          <cell r="D8395">
            <v>40070</v>
          </cell>
          <cell r="E8395" t="str">
            <v>I</v>
          </cell>
          <cell r="F8395" t="str">
            <v>CO - CONSTRUCT PARKING LOT</v>
          </cell>
          <cell r="G8395" t="str">
            <v/>
          </cell>
          <cell r="H8395" t="str">
            <v/>
          </cell>
        </row>
        <row r="8396">
          <cell r="A8396" t="str">
            <v>0068090277</v>
          </cell>
          <cell r="B8396" t="str">
            <v>00680</v>
          </cell>
          <cell r="C8396" t="str">
            <v>90277</v>
          </cell>
          <cell r="D8396">
            <v>40070</v>
          </cell>
          <cell r="E8396" t="str">
            <v>I</v>
          </cell>
          <cell r="F8396" t="str">
            <v>CO - RENOVATE SECURITY GATE GS</v>
          </cell>
          <cell r="G8396" t="str">
            <v/>
          </cell>
          <cell r="H8396" t="str">
            <v/>
          </cell>
        </row>
        <row r="8397">
          <cell r="A8397" t="str">
            <v>0068090450</v>
          </cell>
          <cell r="B8397" t="str">
            <v>00680</v>
          </cell>
          <cell r="C8397" t="str">
            <v>90450</v>
          </cell>
          <cell r="D8397">
            <v>40070</v>
          </cell>
          <cell r="E8397" t="str">
            <v>I</v>
          </cell>
          <cell r="F8397" t="str">
            <v>CO - MEDICAL SERVICE PAYMENTS</v>
          </cell>
          <cell r="G8397" t="str">
            <v/>
          </cell>
          <cell r="H8397" t="str">
            <v/>
          </cell>
        </row>
        <row r="8398">
          <cell r="A8398" t="str">
            <v>0068090650</v>
          </cell>
          <cell r="B8398" t="str">
            <v>00680</v>
          </cell>
          <cell r="C8398" t="str">
            <v>90650</v>
          </cell>
          <cell r="D8398">
            <v>40070</v>
          </cell>
          <cell r="E8398" t="str">
            <v>I</v>
          </cell>
          <cell r="F8398" t="str">
            <v>CO - PREVENTIVE MAINTENANCE</v>
          </cell>
          <cell r="G8398" t="str">
            <v/>
          </cell>
          <cell r="H8398" t="str">
            <v/>
          </cell>
        </row>
        <row r="8399">
          <cell r="A8399" t="str">
            <v>0068090652</v>
          </cell>
          <cell r="B8399" t="str">
            <v>00680</v>
          </cell>
          <cell r="C8399" t="str">
            <v>90652</v>
          </cell>
          <cell r="D8399">
            <v>40070</v>
          </cell>
          <cell r="E8399" t="str">
            <v>I</v>
          </cell>
          <cell r="F8399" t="str">
            <v>CO - RENOV ADMINISTRATION BUIL</v>
          </cell>
          <cell r="G8399" t="str">
            <v/>
          </cell>
          <cell r="H8399" t="str">
            <v/>
          </cell>
        </row>
        <row r="8400">
          <cell r="A8400" t="str">
            <v>0068090662</v>
          </cell>
          <cell r="B8400" t="str">
            <v>00680</v>
          </cell>
          <cell r="C8400" t="str">
            <v>90662</v>
          </cell>
          <cell r="D8400">
            <v>40070</v>
          </cell>
          <cell r="E8400" t="str">
            <v>I</v>
          </cell>
          <cell r="F8400" t="str">
            <v>CO - REPAIR/SEAL PCB TRANSFORM</v>
          </cell>
          <cell r="G8400" t="str">
            <v/>
          </cell>
          <cell r="H8400" t="str">
            <v/>
          </cell>
        </row>
        <row r="8401">
          <cell r="A8401" t="str">
            <v>0068090678</v>
          </cell>
          <cell r="B8401" t="str">
            <v>00680</v>
          </cell>
          <cell r="C8401" t="str">
            <v>90678</v>
          </cell>
          <cell r="D8401">
            <v>40070</v>
          </cell>
          <cell r="E8401" t="str">
            <v>I</v>
          </cell>
          <cell r="F8401" t="str">
            <v>CO - REPAIR ELEC SUSPENSION LI</v>
          </cell>
          <cell r="G8401" t="str">
            <v/>
          </cell>
          <cell r="H8401" t="str">
            <v/>
          </cell>
        </row>
        <row r="8402">
          <cell r="A8402" t="str">
            <v>0068090683</v>
          </cell>
          <cell r="B8402" t="str">
            <v>00680</v>
          </cell>
          <cell r="C8402" t="str">
            <v>90683</v>
          </cell>
          <cell r="D8402">
            <v>40070</v>
          </cell>
          <cell r="E8402" t="str">
            <v>I</v>
          </cell>
          <cell r="F8402" t="str">
            <v>CO - INSTALL FIRE ALARMS</v>
          </cell>
          <cell r="G8402" t="str">
            <v/>
          </cell>
          <cell r="H8402" t="str">
            <v/>
          </cell>
        </row>
        <row r="8403">
          <cell r="A8403" t="str">
            <v>0068090684</v>
          </cell>
          <cell r="B8403" t="str">
            <v>00680</v>
          </cell>
          <cell r="C8403" t="str">
            <v>90684</v>
          </cell>
          <cell r="D8403">
            <v>40070</v>
          </cell>
          <cell r="E8403" t="str">
            <v>I</v>
          </cell>
          <cell r="F8403" t="str">
            <v>CO - AUTOMATE EMERGENCY GENERA</v>
          </cell>
          <cell r="G8403" t="str">
            <v/>
          </cell>
          <cell r="H8403" t="str">
            <v/>
          </cell>
        </row>
        <row r="8404">
          <cell r="A8404" t="str">
            <v>0068090696</v>
          </cell>
          <cell r="B8404" t="str">
            <v>00680</v>
          </cell>
          <cell r="C8404" t="str">
            <v>90696</v>
          </cell>
          <cell r="D8404">
            <v>40070</v>
          </cell>
          <cell r="E8404" t="str">
            <v>I</v>
          </cell>
          <cell r="F8404" t="str">
            <v>CO - BUILDING ROOF REPAIRS</v>
          </cell>
          <cell r="G8404" t="str">
            <v/>
          </cell>
          <cell r="H8404" t="str">
            <v/>
          </cell>
        </row>
        <row r="8405">
          <cell r="A8405" t="str">
            <v>0068090697</v>
          </cell>
          <cell r="B8405" t="str">
            <v>00680</v>
          </cell>
          <cell r="C8405" t="str">
            <v>90697</v>
          </cell>
          <cell r="D8405">
            <v>40070</v>
          </cell>
          <cell r="E8405" t="str">
            <v>I</v>
          </cell>
          <cell r="F8405" t="str">
            <v>CO - PURCHASE MONON RR-R OF WA</v>
          </cell>
          <cell r="G8405" t="str">
            <v/>
          </cell>
          <cell r="H8405" t="str">
            <v/>
          </cell>
        </row>
        <row r="8406">
          <cell r="A8406" t="str">
            <v>0068090700</v>
          </cell>
          <cell r="B8406" t="str">
            <v>00680</v>
          </cell>
          <cell r="C8406" t="str">
            <v>90700</v>
          </cell>
          <cell r="D8406">
            <v>40070</v>
          </cell>
          <cell r="E8406" t="str">
            <v>I</v>
          </cell>
          <cell r="F8406" t="str">
            <v>CO - ED COMPLEX/MULTI PURPOSE</v>
          </cell>
          <cell r="G8406" t="str">
            <v/>
          </cell>
          <cell r="H8406" t="str">
            <v/>
          </cell>
        </row>
        <row r="8407">
          <cell r="A8407" t="str">
            <v>0068090701</v>
          </cell>
          <cell r="B8407" t="str">
            <v>00680</v>
          </cell>
          <cell r="C8407" t="str">
            <v>90701</v>
          </cell>
          <cell r="D8407">
            <v>40070</v>
          </cell>
          <cell r="E8407" t="str">
            <v>I</v>
          </cell>
          <cell r="F8407" t="str">
            <v>CO - REHAB DISH MACHINE ROOMS</v>
          </cell>
          <cell r="G8407" t="str">
            <v/>
          </cell>
          <cell r="H8407" t="str">
            <v/>
          </cell>
        </row>
        <row r="8408">
          <cell r="A8408" t="str">
            <v>0068090712</v>
          </cell>
          <cell r="B8408" t="str">
            <v>00680</v>
          </cell>
          <cell r="C8408" t="str">
            <v>90712</v>
          </cell>
          <cell r="D8408">
            <v>40070</v>
          </cell>
          <cell r="E8408" t="str">
            <v>I</v>
          </cell>
          <cell r="F8408" t="str">
            <v>CO - RENOVATE HEATING SYS-ADMI</v>
          </cell>
          <cell r="G8408" t="str">
            <v/>
          </cell>
          <cell r="H8408" t="str">
            <v/>
          </cell>
        </row>
        <row r="8409">
          <cell r="A8409" t="str">
            <v>0068090713</v>
          </cell>
          <cell r="B8409" t="str">
            <v>00680</v>
          </cell>
          <cell r="C8409" t="str">
            <v>90713</v>
          </cell>
          <cell r="D8409">
            <v>40070</v>
          </cell>
          <cell r="E8409" t="str">
            <v>I</v>
          </cell>
          <cell r="F8409" t="str">
            <v>CO - REHAB RETURN &amp; SUPPLY PIP</v>
          </cell>
          <cell r="G8409" t="str">
            <v/>
          </cell>
          <cell r="H8409" t="str">
            <v/>
          </cell>
        </row>
        <row r="8410">
          <cell r="A8410" t="str">
            <v>0068090723</v>
          </cell>
          <cell r="B8410" t="str">
            <v>00680</v>
          </cell>
          <cell r="C8410" t="str">
            <v>90723</v>
          </cell>
          <cell r="D8410">
            <v>40070</v>
          </cell>
          <cell r="E8410" t="str">
            <v>I</v>
          </cell>
          <cell r="F8410" t="str">
            <v>CO - SPRINKLER SYS IN FURN. RE</v>
          </cell>
          <cell r="G8410" t="str">
            <v/>
          </cell>
          <cell r="H8410" t="str">
            <v/>
          </cell>
        </row>
        <row r="8411">
          <cell r="A8411" t="str">
            <v>0068090724</v>
          </cell>
          <cell r="B8411" t="str">
            <v>00680</v>
          </cell>
          <cell r="C8411" t="str">
            <v>90724</v>
          </cell>
          <cell r="D8411">
            <v>40070</v>
          </cell>
          <cell r="E8411" t="str">
            <v>I</v>
          </cell>
          <cell r="F8411" t="str">
            <v>CO - RETILE CORRIDORS-PERS BLD</v>
          </cell>
          <cell r="G8411" t="str">
            <v/>
          </cell>
          <cell r="H8411" t="str">
            <v/>
          </cell>
        </row>
        <row r="8412">
          <cell r="A8412" t="str">
            <v>0068090726</v>
          </cell>
          <cell r="B8412" t="str">
            <v>00680</v>
          </cell>
          <cell r="C8412" t="str">
            <v>90726</v>
          </cell>
          <cell r="D8412">
            <v>40070</v>
          </cell>
          <cell r="E8412" t="str">
            <v>I</v>
          </cell>
          <cell r="F8412" t="str">
            <v>CO - AUDITORIUM RENOVATION</v>
          </cell>
          <cell r="G8412" t="str">
            <v/>
          </cell>
          <cell r="H8412" t="str">
            <v/>
          </cell>
        </row>
        <row r="8413">
          <cell r="A8413" t="str">
            <v>0068090744</v>
          </cell>
          <cell r="B8413" t="str">
            <v>00680</v>
          </cell>
          <cell r="C8413" t="str">
            <v>90744</v>
          </cell>
          <cell r="D8413">
            <v>40070</v>
          </cell>
          <cell r="E8413" t="str">
            <v>I</v>
          </cell>
          <cell r="F8413" t="str">
            <v>CO - SEGREGATION UNIT</v>
          </cell>
          <cell r="G8413" t="str">
            <v/>
          </cell>
          <cell r="H8413" t="str">
            <v/>
          </cell>
        </row>
        <row r="8414">
          <cell r="A8414" t="str">
            <v>0068090765</v>
          </cell>
          <cell r="B8414" t="str">
            <v>00680</v>
          </cell>
          <cell r="C8414" t="str">
            <v>90765</v>
          </cell>
          <cell r="D8414">
            <v>40070</v>
          </cell>
          <cell r="E8414" t="str">
            <v>I</v>
          </cell>
          <cell r="F8414" t="str">
            <v>CO - POWERHOUSE BOILER REPAIRS</v>
          </cell>
          <cell r="G8414" t="str">
            <v/>
          </cell>
          <cell r="H8414" t="str">
            <v/>
          </cell>
        </row>
        <row r="8415">
          <cell r="A8415" t="str">
            <v>0068090770</v>
          </cell>
          <cell r="B8415" t="str">
            <v>00680</v>
          </cell>
          <cell r="C8415" t="str">
            <v>90770</v>
          </cell>
          <cell r="D8415">
            <v>40070</v>
          </cell>
          <cell r="E8415" t="str">
            <v>I</v>
          </cell>
          <cell r="F8415" t="str">
            <v>CO - PCB TRANSFORMER DISPOSAL</v>
          </cell>
          <cell r="G8415" t="str">
            <v/>
          </cell>
          <cell r="H8415" t="str">
            <v/>
          </cell>
        </row>
        <row r="8416">
          <cell r="A8416" t="str">
            <v>0068090800</v>
          </cell>
          <cell r="B8416" t="str">
            <v>00680</v>
          </cell>
          <cell r="C8416" t="str">
            <v>90800</v>
          </cell>
          <cell r="D8416">
            <v>40070</v>
          </cell>
          <cell r="E8416" t="str">
            <v>I</v>
          </cell>
          <cell r="F8416" t="str">
            <v>CO - ASBESTOS ABATEMENT-WESTVI</v>
          </cell>
          <cell r="G8416" t="str">
            <v/>
          </cell>
          <cell r="H8416" t="str">
            <v/>
          </cell>
        </row>
        <row r="8417">
          <cell r="A8417" t="str">
            <v>0068090802</v>
          </cell>
          <cell r="B8417" t="str">
            <v>00680</v>
          </cell>
          <cell r="C8417" t="str">
            <v>90802</v>
          </cell>
          <cell r="D8417">
            <v>40070</v>
          </cell>
          <cell r="E8417" t="str">
            <v>I</v>
          </cell>
          <cell r="F8417" t="str">
            <v>CO - NEW ROOF REPAIRS</v>
          </cell>
          <cell r="G8417" t="str">
            <v/>
          </cell>
          <cell r="H8417" t="str">
            <v/>
          </cell>
        </row>
        <row r="8418">
          <cell r="A8418" t="str">
            <v>0068090803</v>
          </cell>
          <cell r="B8418" t="str">
            <v>00680</v>
          </cell>
          <cell r="C8418" t="str">
            <v>90803</v>
          </cell>
          <cell r="D8418">
            <v>40070</v>
          </cell>
          <cell r="E8418" t="str">
            <v>I</v>
          </cell>
          <cell r="F8418" t="str">
            <v>CO - RENOVATE PSYCHIATRIC UNIT</v>
          </cell>
          <cell r="G8418" t="str">
            <v/>
          </cell>
          <cell r="H8418" t="str">
            <v/>
          </cell>
        </row>
        <row r="8419">
          <cell r="A8419" t="str">
            <v>0068090813</v>
          </cell>
          <cell r="B8419" t="str">
            <v>00680</v>
          </cell>
          <cell r="C8419" t="str">
            <v>90813</v>
          </cell>
          <cell r="D8419">
            <v>40070</v>
          </cell>
          <cell r="E8419" t="str">
            <v>I</v>
          </cell>
          <cell r="F8419" t="str">
            <v>CO - REHAB MEDICAL ISOLATION</v>
          </cell>
          <cell r="G8419" t="str">
            <v/>
          </cell>
          <cell r="H8419" t="str">
            <v/>
          </cell>
        </row>
        <row r="8420">
          <cell r="A8420" t="str">
            <v>0068090865</v>
          </cell>
          <cell r="B8420" t="str">
            <v>00680</v>
          </cell>
          <cell r="C8420" t="str">
            <v>90865</v>
          </cell>
          <cell r="D8420">
            <v>40070</v>
          </cell>
          <cell r="E8420" t="str">
            <v>I</v>
          </cell>
          <cell r="F8420" t="str">
            <v>CO - FIRE ALARM SYSTEMS-INST</v>
          </cell>
          <cell r="G8420" t="str">
            <v/>
          </cell>
          <cell r="H8420" t="str">
            <v/>
          </cell>
        </row>
        <row r="8421">
          <cell r="A8421" t="str">
            <v>0068090870</v>
          </cell>
          <cell r="B8421" t="str">
            <v>00680</v>
          </cell>
          <cell r="C8421" t="str">
            <v>90870</v>
          </cell>
          <cell r="D8421">
            <v>40070</v>
          </cell>
          <cell r="E8421" t="str">
            <v>I</v>
          </cell>
          <cell r="F8421" t="str">
            <v>CO - REPLACE EMERGENCY LIGHTS</v>
          </cell>
          <cell r="G8421" t="str">
            <v/>
          </cell>
          <cell r="H8421" t="str">
            <v/>
          </cell>
        </row>
        <row r="8422">
          <cell r="A8422" t="str">
            <v>0068090895</v>
          </cell>
          <cell r="B8422" t="str">
            <v>00680</v>
          </cell>
          <cell r="C8422" t="str">
            <v>90895</v>
          </cell>
          <cell r="D8422">
            <v>40070</v>
          </cell>
          <cell r="E8422" t="str">
            <v>I</v>
          </cell>
          <cell r="F8422" t="str">
            <v>CO - REMOVE UNDERGROUND STORAG</v>
          </cell>
          <cell r="G8422" t="str">
            <v/>
          </cell>
          <cell r="H8422" t="str">
            <v/>
          </cell>
        </row>
        <row r="8423">
          <cell r="A8423" t="str">
            <v>0068090902</v>
          </cell>
          <cell r="B8423" t="str">
            <v>00680</v>
          </cell>
          <cell r="C8423" t="str">
            <v>90902</v>
          </cell>
          <cell r="D8423">
            <v>40070</v>
          </cell>
          <cell r="E8423" t="str">
            <v>I</v>
          </cell>
          <cell r="F8423" t="str">
            <v>CO - MOTOR &amp; PUMP RENOVATION</v>
          </cell>
          <cell r="G8423" t="str">
            <v/>
          </cell>
          <cell r="H8423" t="str">
            <v/>
          </cell>
        </row>
        <row r="8424">
          <cell r="A8424" t="str">
            <v>0068090903</v>
          </cell>
          <cell r="B8424" t="str">
            <v>00680</v>
          </cell>
          <cell r="C8424" t="str">
            <v>90903</v>
          </cell>
          <cell r="D8424">
            <v>40070</v>
          </cell>
          <cell r="E8424" t="str">
            <v>I</v>
          </cell>
          <cell r="F8424" t="str">
            <v>CO - RECON DOMESTIC WATER TOWE</v>
          </cell>
          <cell r="G8424" t="str">
            <v/>
          </cell>
          <cell r="H8424" t="str">
            <v/>
          </cell>
        </row>
        <row r="8425">
          <cell r="A8425" t="str">
            <v>0068090913</v>
          </cell>
          <cell r="B8425" t="str">
            <v>00680</v>
          </cell>
          <cell r="C8425" t="str">
            <v>90913</v>
          </cell>
          <cell r="D8425">
            <v>40070</v>
          </cell>
          <cell r="E8425" t="str">
            <v>I</v>
          </cell>
          <cell r="F8425" t="str">
            <v>CO - TEST BOILER TUBE &amp; DRUMS</v>
          </cell>
          <cell r="G8425" t="str">
            <v/>
          </cell>
          <cell r="H8425" t="str">
            <v/>
          </cell>
        </row>
        <row r="8426">
          <cell r="A8426" t="str">
            <v>0068090917</v>
          </cell>
          <cell r="B8426" t="str">
            <v>00680</v>
          </cell>
          <cell r="C8426" t="str">
            <v>90917</v>
          </cell>
          <cell r="D8426">
            <v>40070</v>
          </cell>
          <cell r="E8426" t="str">
            <v>I</v>
          </cell>
          <cell r="F8426" t="str">
            <v>CO - ASBESTOS REMOVAL-PHASE 2</v>
          </cell>
          <cell r="G8426" t="str">
            <v/>
          </cell>
          <cell r="H8426" t="str">
            <v/>
          </cell>
        </row>
        <row r="8427">
          <cell r="A8427" t="str">
            <v>0068090918</v>
          </cell>
          <cell r="B8427" t="str">
            <v>00680</v>
          </cell>
          <cell r="C8427" t="str">
            <v>90918</v>
          </cell>
          <cell r="D8427">
            <v>40070</v>
          </cell>
          <cell r="E8427" t="str">
            <v>I</v>
          </cell>
          <cell r="F8427" t="str">
            <v>CO - UPGRADE ELECTRICAL PANEL</v>
          </cell>
          <cell r="G8427" t="str">
            <v/>
          </cell>
          <cell r="H8427" t="str">
            <v/>
          </cell>
        </row>
        <row r="8428">
          <cell r="A8428" t="str">
            <v>0068091023</v>
          </cell>
          <cell r="B8428" t="str">
            <v>00680</v>
          </cell>
          <cell r="C8428" t="str">
            <v>91023</v>
          </cell>
          <cell r="D8428">
            <v>40070</v>
          </cell>
          <cell r="E8428" t="str">
            <v>I</v>
          </cell>
          <cell r="F8428" t="str">
            <v>CO - INMATE COLLEGE FUND</v>
          </cell>
          <cell r="G8428" t="str">
            <v/>
          </cell>
          <cell r="H8428" t="str">
            <v/>
          </cell>
        </row>
        <row r="8429">
          <cell r="A8429" t="str">
            <v>0068091470</v>
          </cell>
          <cell r="B8429" t="str">
            <v>00680</v>
          </cell>
          <cell r="C8429" t="str">
            <v>91470</v>
          </cell>
          <cell r="D8429">
            <v>40070</v>
          </cell>
          <cell r="E8429" t="str">
            <v>I</v>
          </cell>
          <cell r="F8429" t="str">
            <v>CO - PERIMETER FENCE CHECKPOIN</v>
          </cell>
          <cell r="G8429" t="str">
            <v/>
          </cell>
          <cell r="H8429" t="str">
            <v/>
          </cell>
        </row>
        <row r="8430">
          <cell r="A8430" t="str">
            <v>0068091539</v>
          </cell>
          <cell r="B8430" t="str">
            <v>00680</v>
          </cell>
          <cell r="C8430" t="str">
            <v>91539</v>
          </cell>
          <cell r="D8430">
            <v>40070</v>
          </cell>
          <cell r="E8430" t="str">
            <v>I</v>
          </cell>
          <cell r="F8430" t="str">
            <v>CO - NEW WATER WELL</v>
          </cell>
          <cell r="G8430" t="str">
            <v/>
          </cell>
          <cell r="H8430" t="str">
            <v/>
          </cell>
        </row>
        <row r="8431">
          <cell r="A8431" t="str">
            <v>0068091599</v>
          </cell>
          <cell r="B8431" t="str">
            <v>00680</v>
          </cell>
          <cell r="C8431" t="str">
            <v>91599</v>
          </cell>
          <cell r="D8431">
            <v>40070</v>
          </cell>
          <cell r="E8431" t="str">
            <v>I</v>
          </cell>
          <cell r="F8431" t="str">
            <v>CO - NEW KITCHEN COLD STORAGE</v>
          </cell>
          <cell r="G8431" t="str">
            <v/>
          </cell>
          <cell r="H8431" t="str">
            <v/>
          </cell>
        </row>
        <row r="8432">
          <cell r="A8432" t="str">
            <v>0068091901</v>
          </cell>
          <cell r="B8432" t="str">
            <v>00680</v>
          </cell>
          <cell r="C8432" t="str">
            <v>91901</v>
          </cell>
          <cell r="D8432">
            <v>40070</v>
          </cell>
          <cell r="E8432" t="str">
            <v>I</v>
          </cell>
          <cell r="F8432" t="str">
            <v>CO - STEEL FLOOR SUPP MAIN KIT</v>
          </cell>
          <cell r="G8432" t="str">
            <v/>
          </cell>
          <cell r="H8432" t="str">
            <v/>
          </cell>
        </row>
        <row r="8433">
          <cell r="A8433" t="str">
            <v>0068091916</v>
          </cell>
          <cell r="B8433" t="str">
            <v>00680</v>
          </cell>
          <cell r="C8433" t="str">
            <v>91916</v>
          </cell>
          <cell r="D8433">
            <v>40070</v>
          </cell>
          <cell r="E8433" t="str">
            <v>I</v>
          </cell>
          <cell r="F8433" t="str">
            <v>CO - WCC DOG KENNELS</v>
          </cell>
          <cell r="G8433" t="str">
            <v/>
          </cell>
          <cell r="H8433" t="str">
            <v/>
          </cell>
        </row>
        <row r="8434">
          <cell r="A8434" t="str">
            <v>0068091917</v>
          </cell>
          <cell r="B8434" t="str">
            <v>00680</v>
          </cell>
          <cell r="C8434" t="str">
            <v>91917</v>
          </cell>
          <cell r="D8434">
            <v>40070</v>
          </cell>
          <cell r="E8434" t="str">
            <v>I</v>
          </cell>
          <cell r="F8434" t="str">
            <v>CO - ADA COMPLIANCE</v>
          </cell>
          <cell r="G8434" t="str">
            <v/>
          </cell>
          <cell r="H8434" t="str">
            <v/>
          </cell>
        </row>
        <row r="8435">
          <cell r="A8435" t="str">
            <v>0068091918</v>
          </cell>
          <cell r="B8435" t="str">
            <v>00680</v>
          </cell>
          <cell r="C8435" t="str">
            <v>91918</v>
          </cell>
          <cell r="D8435">
            <v>40070</v>
          </cell>
          <cell r="E8435" t="str">
            <v>I</v>
          </cell>
          <cell r="F8435" t="str">
            <v>CO - RENOVATION OF PHARMACY</v>
          </cell>
          <cell r="G8435" t="str">
            <v/>
          </cell>
          <cell r="H8435" t="str">
            <v/>
          </cell>
        </row>
        <row r="8436">
          <cell r="A8436" t="str">
            <v>0068091932</v>
          </cell>
          <cell r="B8436" t="str">
            <v>00680</v>
          </cell>
          <cell r="C8436" t="str">
            <v>91932</v>
          </cell>
          <cell r="D8436">
            <v>40070</v>
          </cell>
          <cell r="E8436" t="str">
            <v>I</v>
          </cell>
          <cell r="F8436" t="str">
            <v>CO - REBUILD 3 LACLEDE GEAR BO</v>
          </cell>
          <cell r="G8436" t="str">
            <v/>
          </cell>
          <cell r="H8436" t="str">
            <v/>
          </cell>
        </row>
        <row r="8437">
          <cell r="A8437" t="str">
            <v>0068091939</v>
          </cell>
          <cell r="B8437" t="str">
            <v>00680</v>
          </cell>
          <cell r="C8437" t="str">
            <v>91939</v>
          </cell>
          <cell r="D8437">
            <v>40070</v>
          </cell>
          <cell r="E8437" t="str">
            <v>I</v>
          </cell>
          <cell r="F8437" t="str">
            <v>CO - REHAB WATER SOFTENERS</v>
          </cell>
          <cell r="G8437" t="str">
            <v/>
          </cell>
          <cell r="H8437" t="str">
            <v/>
          </cell>
        </row>
        <row r="8438">
          <cell r="A8438" t="str">
            <v>0068091983</v>
          </cell>
          <cell r="B8438" t="str">
            <v>00680</v>
          </cell>
          <cell r="C8438" t="str">
            <v>91983</v>
          </cell>
          <cell r="D8438">
            <v>40070</v>
          </cell>
          <cell r="E8438" t="str">
            <v>I</v>
          </cell>
          <cell r="F8438" t="str">
            <v>CO - SKY MAST LIGHTING - GSC E</v>
          </cell>
          <cell r="G8438" t="str">
            <v/>
          </cell>
          <cell r="H8438" t="str">
            <v/>
          </cell>
        </row>
        <row r="8439">
          <cell r="A8439" t="str">
            <v>0068092002</v>
          </cell>
          <cell r="B8439" t="str">
            <v>00680</v>
          </cell>
          <cell r="C8439" t="str">
            <v>92002</v>
          </cell>
          <cell r="D8439">
            <v>40070</v>
          </cell>
          <cell r="E8439" t="str">
            <v>I</v>
          </cell>
          <cell r="F8439" t="str">
            <v>CO - 69 KV NIPSCO SERVICE</v>
          </cell>
          <cell r="G8439" t="str">
            <v/>
          </cell>
          <cell r="H8439" t="str">
            <v/>
          </cell>
        </row>
        <row r="8440">
          <cell r="A8440" t="str">
            <v>0068092003</v>
          </cell>
          <cell r="B8440" t="str">
            <v>00680</v>
          </cell>
          <cell r="C8440" t="str">
            <v>92003</v>
          </cell>
          <cell r="D8440">
            <v>40070</v>
          </cell>
          <cell r="E8440" t="str">
            <v>I</v>
          </cell>
          <cell r="F8440" t="str">
            <v>CO - ROOF REPAIRS</v>
          </cell>
          <cell r="G8440" t="str">
            <v/>
          </cell>
          <cell r="H8440" t="str">
            <v/>
          </cell>
        </row>
        <row r="8441">
          <cell r="A8441" t="str">
            <v>0068092021</v>
          </cell>
          <cell r="B8441" t="str">
            <v>00680</v>
          </cell>
          <cell r="C8441" t="str">
            <v>92021</v>
          </cell>
          <cell r="D8441">
            <v>40070</v>
          </cell>
          <cell r="E8441" t="str">
            <v>I</v>
          </cell>
          <cell r="F8441" t="str">
            <v>CO - OVERHAUL WELLS</v>
          </cell>
          <cell r="G8441" t="str">
            <v/>
          </cell>
          <cell r="H8441" t="str">
            <v/>
          </cell>
        </row>
        <row r="8442">
          <cell r="A8442" t="str">
            <v>0068092025</v>
          </cell>
          <cell r="B8442" t="str">
            <v>00680</v>
          </cell>
          <cell r="C8442" t="str">
            <v>92025</v>
          </cell>
          <cell r="D8442">
            <v>40070</v>
          </cell>
          <cell r="E8442" t="str">
            <v>I</v>
          </cell>
          <cell r="F8442" t="str">
            <v>CO - REHAB DEAERATION TANK</v>
          </cell>
          <cell r="G8442" t="str">
            <v/>
          </cell>
          <cell r="H8442" t="str">
            <v/>
          </cell>
        </row>
        <row r="8443">
          <cell r="A8443" t="str">
            <v>0068092028</v>
          </cell>
          <cell r="B8443" t="str">
            <v>00680</v>
          </cell>
          <cell r="C8443" t="str">
            <v>92028</v>
          </cell>
          <cell r="D8443">
            <v>40070</v>
          </cell>
          <cell r="E8443" t="str">
            <v>I</v>
          </cell>
          <cell r="F8443" t="str">
            <v>CO - TUCK POINTING</v>
          </cell>
          <cell r="G8443" t="str">
            <v/>
          </cell>
          <cell r="H8443" t="str">
            <v/>
          </cell>
        </row>
        <row r="8444">
          <cell r="A8444" t="str">
            <v>0068092029</v>
          </cell>
          <cell r="B8444" t="str">
            <v>00680</v>
          </cell>
          <cell r="C8444" t="str">
            <v>92029</v>
          </cell>
          <cell r="D8444">
            <v>40070</v>
          </cell>
          <cell r="E8444" t="str">
            <v>I</v>
          </cell>
          <cell r="F8444" t="str">
            <v>CO - REPLACE DOORS</v>
          </cell>
          <cell r="G8444" t="str">
            <v/>
          </cell>
          <cell r="H8444" t="str">
            <v/>
          </cell>
        </row>
        <row r="8445">
          <cell r="A8445" t="str">
            <v>0068092032</v>
          </cell>
          <cell r="B8445" t="str">
            <v>00680</v>
          </cell>
          <cell r="C8445" t="str">
            <v>92032</v>
          </cell>
          <cell r="D8445">
            <v>40070</v>
          </cell>
          <cell r="E8445" t="str">
            <v>I</v>
          </cell>
          <cell r="F8445" t="str">
            <v>CO - R&amp;R COOLING SYSTEMS</v>
          </cell>
          <cell r="G8445" t="str">
            <v/>
          </cell>
          <cell r="H8445" t="str">
            <v/>
          </cell>
        </row>
        <row r="8446">
          <cell r="A8446" t="str">
            <v>0068092040</v>
          </cell>
          <cell r="B8446" t="str">
            <v>00680</v>
          </cell>
          <cell r="C8446" t="str">
            <v>92040</v>
          </cell>
          <cell r="D8446">
            <v>40070</v>
          </cell>
          <cell r="E8446" t="str">
            <v>I</v>
          </cell>
          <cell r="F8446" t="str">
            <v>CO - RENOVATE SEGREGATION UNIT</v>
          </cell>
          <cell r="G8446" t="str">
            <v/>
          </cell>
          <cell r="H8446" t="str">
            <v/>
          </cell>
        </row>
        <row r="8447">
          <cell r="A8447" t="str">
            <v>0068092047</v>
          </cell>
          <cell r="B8447" t="str">
            <v>00680</v>
          </cell>
          <cell r="C8447" t="str">
            <v>92047</v>
          </cell>
          <cell r="D8447">
            <v>40070</v>
          </cell>
          <cell r="E8447" t="str">
            <v>I</v>
          </cell>
          <cell r="F8447" t="str">
            <v>CO - REPAIR POWERHOUSE CHIMNEY</v>
          </cell>
          <cell r="G8447" t="str">
            <v/>
          </cell>
          <cell r="H8447" t="str">
            <v/>
          </cell>
        </row>
        <row r="8448">
          <cell r="A8448" t="str">
            <v>0068092052</v>
          </cell>
          <cell r="B8448" t="str">
            <v>00680</v>
          </cell>
          <cell r="C8448" t="str">
            <v>92052</v>
          </cell>
          <cell r="D8448">
            <v>40070</v>
          </cell>
          <cell r="E8448" t="str">
            <v>I</v>
          </cell>
          <cell r="F8448" t="str">
            <v>CO - NEW CHECKPOINT BUILDING</v>
          </cell>
          <cell r="G8448" t="str">
            <v/>
          </cell>
          <cell r="H8448" t="str">
            <v/>
          </cell>
        </row>
        <row r="8449">
          <cell r="A8449" t="str">
            <v>0068092058</v>
          </cell>
          <cell r="B8449" t="str">
            <v>00680</v>
          </cell>
          <cell r="C8449" t="str">
            <v>92058</v>
          </cell>
          <cell r="D8449">
            <v>40070</v>
          </cell>
          <cell r="E8449" t="str">
            <v>I</v>
          </cell>
          <cell r="F8449" t="str">
            <v>CO - RENOVATE BATHROOMS/SHOWER</v>
          </cell>
          <cell r="G8449" t="str">
            <v/>
          </cell>
          <cell r="H8449" t="str">
            <v/>
          </cell>
        </row>
        <row r="8450">
          <cell r="A8450" t="str">
            <v>0068092065</v>
          </cell>
          <cell r="B8450" t="str">
            <v>00680</v>
          </cell>
          <cell r="C8450" t="str">
            <v>92065</v>
          </cell>
          <cell r="D8450">
            <v>40070</v>
          </cell>
          <cell r="E8450" t="str">
            <v>I</v>
          </cell>
          <cell r="F8450" t="str">
            <v>CO - RENOVATE LAUNDRY</v>
          </cell>
          <cell r="G8450" t="str">
            <v/>
          </cell>
          <cell r="H8450" t="str">
            <v/>
          </cell>
        </row>
        <row r="8451">
          <cell r="A8451" t="str">
            <v>0068092126</v>
          </cell>
          <cell r="B8451" t="str">
            <v>00680</v>
          </cell>
          <cell r="C8451" t="str">
            <v>92126</v>
          </cell>
          <cell r="D8451">
            <v>40070</v>
          </cell>
          <cell r="E8451" t="str">
            <v>I</v>
          </cell>
          <cell r="F8451" t="str">
            <v>CO - HIGH MAST LIGHTING</v>
          </cell>
          <cell r="G8451" t="str">
            <v/>
          </cell>
          <cell r="H8451" t="str">
            <v/>
          </cell>
        </row>
        <row r="8452">
          <cell r="A8452" t="str">
            <v>0068113790</v>
          </cell>
          <cell r="B8452" t="str">
            <v>00681</v>
          </cell>
          <cell r="C8452" t="str">
            <v>13790</v>
          </cell>
          <cell r="D8452">
            <v>732</v>
          </cell>
          <cell r="E8452" t="str">
            <v>A</v>
          </cell>
          <cell r="F8452" t="str">
            <v>WESTVILLE TRANSITIONAL FACILIT</v>
          </cell>
          <cell r="G8452" t="str">
            <v>3</v>
          </cell>
          <cell r="H8452" t="str">
            <v>1000</v>
          </cell>
        </row>
        <row r="8453">
          <cell r="A8453" t="str">
            <v>0068170570</v>
          </cell>
          <cell r="B8453" t="str">
            <v>00681</v>
          </cell>
          <cell r="C8453" t="str">
            <v>70570</v>
          </cell>
          <cell r="D8453">
            <v>41821</v>
          </cell>
          <cell r="E8453" t="str">
            <v>I</v>
          </cell>
          <cell r="F8453" t="str">
            <v>WCT Postwar Constr Fund</v>
          </cell>
          <cell r="G8453" t="str">
            <v>7</v>
          </cell>
          <cell r="H8453" t="str">
            <v>3800</v>
          </cell>
        </row>
        <row r="8454">
          <cell r="A8454" t="str">
            <v>0068213800</v>
          </cell>
          <cell r="B8454" t="str">
            <v>00682</v>
          </cell>
          <cell r="C8454" t="str">
            <v>13800</v>
          </cell>
          <cell r="D8454">
            <v>40725</v>
          </cell>
          <cell r="E8454" t="str">
            <v>I</v>
          </cell>
          <cell r="F8454" t="str">
            <v>Inactivate after year-end</v>
          </cell>
          <cell r="G8454" t="str">
            <v>3</v>
          </cell>
          <cell r="H8454" t="str">
            <v>1000</v>
          </cell>
        </row>
        <row r="8455">
          <cell r="A8455" t="str">
            <v>0068215280</v>
          </cell>
          <cell r="B8455" t="str">
            <v>00682</v>
          </cell>
          <cell r="C8455" t="str">
            <v>15280</v>
          </cell>
          <cell r="D8455">
            <v>732</v>
          </cell>
          <cell r="E8455" t="str">
            <v>I</v>
          </cell>
          <cell r="F8455" t="str">
            <v>MAXIMUM CONTROL FACILITY</v>
          </cell>
          <cell r="G8455" t="str">
            <v>3</v>
          </cell>
          <cell r="H8455" t="str">
            <v>1000</v>
          </cell>
        </row>
        <row r="8456">
          <cell r="A8456" t="str">
            <v>0068262500</v>
          </cell>
          <cell r="B8456" t="str">
            <v>00682</v>
          </cell>
          <cell r="C8456" t="str">
            <v>62500</v>
          </cell>
          <cell r="D8456">
            <v>40071</v>
          </cell>
          <cell r="E8456" t="str">
            <v>I</v>
          </cell>
          <cell r="F8456" t="str">
            <v>DOC DOEd Fund</v>
          </cell>
          <cell r="G8456" t="str">
            <v>7</v>
          </cell>
          <cell r="H8456" t="str">
            <v>8084</v>
          </cell>
        </row>
        <row r="8457">
          <cell r="A8457" t="str">
            <v>0068270570</v>
          </cell>
          <cell r="B8457" t="str">
            <v>00682</v>
          </cell>
          <cell r="C8457" t="str">
            <v>70570</v>
          </cell>
          <cell r="D8457">
            <v>41821</v>
          </cell>
          <cell r="E8457" t="str">
            <v>I</v>
          </cell>
          <cell r="F8457" t="str">
            <v>WCT Postwar Constr Fund</v>
          </cell>
          <cell r="G8457" t="str">
            <v>7</v>
          </cell>
          <cell r="H8457" t="str">
            <v>3800</v>
          </cell>
        </row>
        <row r="8458">
          <cell r="A8458" t="str">
            <v>0068270572</v>
          </cell>
          <cell r="B8458" t="str">
            <v>00682</v>
          </cell>
          <cell r="C8458" t="str">
            <v>70572</v>
          </cell>
          <cell r="D8458">
            <v>732</v>
          </cell>
          <cell r="E8458" t="str">
            <v>I</v>
          </cell>
          <cell r="F8458" t="str">
            <v>MaxCtlFac Postwar Constr Fund</v>
          </cell>
          <cell r="G8458" t="str">
            <v>7</v>
          </cell>
          <cell r="H8458" t="str">
            <v>3800</v>
          </cell>
        </row>
        <row r="8459">
          <cell r="A8459" t="str">
            <v>0068510630</v>
          </cell>
          <cell r="B8459" t="str">
            <v>00685</v>
          </cell>
          <cell r="C8459" t="str">
            <v>10630</v>
          </cell>
          <cell r="D8459">
            <v>40071</v>
          </cell>
          <cell r="E8459" t="str">
            <v>I</v>
          </cell>
          <cell r="F8459" t="str">
            <v>PROPERTY MANAGEMENT OTHER</v>
          </cell>
          <cell r="G8459" t="str">
            <v>3</v>
          </cell>
          <cell r="H8459" t="str">
            <v>1000</v>
          </cell>
        </row>
        <row r="8460">
          <cell r="A8460" t="str">
            <v>0068513039</v>
          </cell>
          <cell r="B8460" t="str">
            <v>00685</v>
          </cell>
          <cell r="C8460" t="str">
            <v>13039</v>
          </cell>
          <cell r="D8460">
            <v>732</v>
          </cell>
          <cell r="E8460" t="str">
            <v>A</v>
          </cell>
          <cell r="F8460" t="str">
            <v>Capital Reversions - RCFW</v>
          </cell>
          <cell r="G8460" t="str">
            <v>3</v>
          </cell>
          <cell r="H8460" t="str">
            <v>1000</v>
          </cell>
        </row>
        <row r="8461">
          <cell r="A8461" t="str">
            <v>0068513780</v>
          </cell>
          <cell r="B8461" t="str">
            <v>00685</v>
          </cell>
          <cell r="C8461" t="str">
            <v>13780</v>
          </cell>
          <cell r="D8461">
            <v>40071</v>
          </cell>
          <cell r="E8461" t="str">
            <v>I</v>
          </cell>
          <cell r="F8461" t="str">
            <v>WESTVILLE CORR FACILITY</v>
          </cell>
          <cell r="G8461" t="str">
            <v>3</v>
          </cell>
          <cell r="H8461" t="str">
            <v>1000</v>
          </cell>
        </row>
        <row r="8462">
          <cell r="A8462" t="str">
            <v>0068513800</v>
          </cell>
          <cell r="B8462" t="str">
            <v>00685</v>
          </cell>
          <cell r="C8462" t="str">
            <v>13800</v>
          </cell>
          <cell r="D8462">
            <v>40071</v>
          </cell>
          <cell r="E8462" t="str">
            <v>I</v>
          </cell>
          <cell r="F8462" t="str">
            <v>WESTVILLE MAX CONTROL COMPLEX</v>
          </cell>
          <cell r="G8462" t="str">
            <v>3</v>
          </cell>
          <cell r="H8462" t="str">
            <v>1000</v>
          </cell>
        </row>
        <row r="8463">
          <cell r="A8463" t="str">
            <v>0068513810</v>
          </cell>
          <cell r="B8463" t="str">
            <v>00685</v>
          </cell>
          <cell r="C8463" t="str">
            <v>13810</v>
          </cell>
          <cell r="D8463">
            <v>732</v>
          </cell>
          <cell r="E8463" t="str">
            <v>A</v>
          </cell>
          <cell r="F8463" t="str">
            <v>ROCKVILLE CORR FACILITY</v>
          </cell>
          <cell r="G8463" t="str">
            <v>3</v>
          </cell>
          <cell r="H8463" t="str">
            <v>1000</v>
          </cell>
        </row>
        <row r="8464">
          <cell r="A8464" t="str">
            <v>0068514700</v>
          </cell>
          <cell r="B8464" t="str">
            <v>00685</v>
          </cell>
          <cell r="C8464" t="str">
            <v>14700</v>
          </cell>
          <cell r="D8464">
            <v>40071</v>
          </cell>
          <cell r="E8464" t="str">
            <v>I</v>
          </cell>
          <cell r="F8464" t="str">
            <v>PROFESSIONAL DEVELOPMENT DIST</v>
          </cell>
          <cell r="G8464" t="str">
            <v>3</v>
          </cell>
          <cell r="H8464" t="str">
            <v>1000</v>
          </cell>
        </row>
        <row r="8465">
          <cell r="A8465" t="str">
            <v>0068519510</v>
          </cell>
          <cell r="B8465" t="str">
            <v>00685</v>
          </cell>
          <cell r="C8465" t="str">
            <v>19510</v>
          </cell>
          <cell r="D8465">
            <v>732</v>
          </cell>
          <cell r="E8465" t="str">
            <v>A</v>
          </cell>
          <cell r="F8465" t="str">
            <v>RCF GF Constr Fund</v>
          </cell>
          <cell r="G8465" t="str">
            <v>7</v>
          </cell>
          <cell r="H8465" t="str">
            <v>1000</v>
          </cell>
        </row>
        <row r="8466">
          <cell r="A8466" t="str">
            <v>0068519511</v>
          </cell>
          <cell r="B8466" t="str">
            <v>00685</v>
          </cell>
          <cell r="C8466" t="str">
            <v>19511</v>
          </cell>
          <cell r="D8466">
            <v>732</v>
          </cell>
          <cell r="E8466" t="str">
            <v>A</v>
          </cell>
          <cell r="F8466" t="str">
            <v>Rockville Corr Fac GF PM</v>
          </cell>
          <cell r="G8466" t="str">
            <v>7</v>
          </cell>
          <cell r="H8466" t="str">
            <v>1000</v>
          </cell>
        </row>
        <row r="8467">
          <cell r="A8467" t="str">
            <v>0068562500</v>
          </cell>
          <cell r="B8467" t="str">
            <v>00685</v>
          </cell>
          <cell r="C8467" t="str">
            <v>62500</v>
          </cell>
          <cell r="D8467">
            <v>732</v>
          </cell>
          <cell r="E8467" t="str">
            <v>A</v>
          </cell>
          <cell r="F8467" t="str">
            <v>DOC DOEd Fund</v>
          </cell>
          <cell r="G8467" t="str">
            <v>7</v>
          </cell>
          <cell r="H8467" t="str">
            <v>8084</v>
          </cell>
        </row>
        <row r="8468">
          <cell r="A8468" t="str">
            <v>0068562545</v>
          </cell>
          <cell r="B8468" t="str">
            <v>00685</v>
          </cell>
          <cell r="C8468" t="str">
            <v>62545</v>
          </cell>
          <cell r="D8468">
            <v>732</v>
          </cell>
          <cell r="E8468" t="str">
            <v>A</v>
          </cell>
          <cell r="F8468" t="str">
            <v>RCF NEA IMLS Fund</v>
          </cell>
          <cell r="G8468" t="str">
            <v>7</v>
          </cell>
          <cell r="H8468" t="str">
            <v>8045</v>
          </cell>
        </row>
        <row r="8469">
          <cell r="A8469" t="str">
            <v>0068562546</v>
          </cell>
          <cell r="B8469" t="str">
            <v>00685</v>
          </cell>
          <cell r="C8469" t="str">
            <v>62546</v>
          </cell>
          <cell r="D8469">
            <v>732</v>
          </cell>
          <cell r="E8469" t="str">
            <v>I</v>
          </cell>
          <cell r="F8469" t="str">
            <v>RCF NEA IMLS Fund</v>
          </cell>
          <cell r="G8469" t="str">
            <v>7</v>
          </cell>
          <cell r="H8469" t="str">
            <v>8045</v>
          </cell>
        </row>
        <row r="8470">
          <cell r="A8470" t="str">
            <v>0068570573</v>
          </cell>
          <cell r="B8470" t="str">
            <v>00685</v>
          </cell>
          <cell r="C8470" t="str">
            <v>70573</v>
          </cell>
          <cell r="D8470">
            <v>732</v>
          </cell>
          <cell r="E8470" t="str">
            <v>A</v>
          </cell>
          <cell r="F8470" t="str">
            <v>RCF Postwar Constr Fund</v>
          </cell>
          <cell r="G8470" t="str">
            <v>7</v>
          </cell>
          <cell r="H8470" t="str">
            <v>3800</v>
          </cell>
        </row>
        <row r="8471">
          <cell r="A8471" t="str">
            <v>0068589221</v>
          </cell>
          <cell r="B8471" t="str">
            <v>00685</v>
          </cell>
          <cell r="C8471" t="str">
            <v>89221</v>
          </cell>
          <cell r="D8471">
            <v>40071</v>
          </cell>
          <cell r="E8471" t="str">
            <v>I</v>
          </cell>
          <cell r="F8471" t="str">
            <v>ERROR FUND CENTER</v>
          </cell>
          <cell r="G8471" t="str">
            <v>3</v>
          </cell>
          <cell r="H8471" t="str">
            <v>3800</v>
          </cell>
        </row>
        <row r="8472">
          <cell r="A8472" t="str">
            <v>0068589227</v>
          </cell>
          <cell r="B8472" t="str">
            <v>00685</v>
          </cell>
          <cell r="C8472" t="str">
            <v>89227</v>
          </cell>
          <cell r="D8472">
            <v>40071</v>
          </cell>
          <cell r="E8472" t="str">
            <v>I</v>
          </cell>
          <cell r="F8472" t="str">
            <v>ERROR FUND CENTER</v>
          </cell>
          <cell r="G8472" t="str">
            <v>3</v>
          </cell>
          <cell r="H8472" t="str">
            <v>3800</v>
          </cell>
        </row>
        <row r="8473">
          <cell r="A8473" t="str">
            <v>0068589538</v>
          </cell>
          <cell r="B8473" t="str">
            <v>00685</v>
          </cell>
          <cell r="C8473" t="str">
            <v>89538</v>
          </cell>
          <cell r="D8473">
            <v>41821</v>
          </cell>
          <cell r="E8473" t="str">
            <v>I</v>
          </cell>
          <cell r="F8473" t="str">
            <v>ERROR FUND CENTER</v>
          </cell>
          <cell r="G8473" t="str">
            <v>3</v>
          </cell>
          <cell r="H8473" t="str">
            <v>1000</v>
          </cell>
        </row>
        <row r="8474">
          <cell r="A8474" t="str">
            <v>0068590253</v>
          </cell>
          <cell r="B8474" t="str">
            <v>00685</v>
          </cell>
          <cell r="C8474" t="str">
            <v>90253</v>
          </cell>
          <cell r="D8474">
            <v>40070</v>
          </cell>
          <cell r="E8474" t="str">
            <v>I</v>
          </cell>
          <cell r="F8474" t="str">
            <v>CO - FEMALE HOUSING</v>
          </cell>
          <cell r="G8474" t="str">
            <v/>
          </cell>
          <cell r="H8474" t="str">
            <v/>
          </cell>
        </row>
        <row r="8475">
          <cell r="A8475" t="str">
            <v>0068590629</v>
          </cell>
          <cell r="B8475" t="str">
            <v>00685</v>
          </cell>
          <cell r="C8475" t="str">
            <v>90629</v>
          </cell>
          <cell r="D8475">
            <v>40070</v>
          </cell>
          <cell r="E8475" t="str">
            <v>I</v>
          </cell>
          <cell r="F8475" t="str">
            <v>CO - PREVENTIVE MAINTENANCE</v>
          </cell>
          <cell r="G8475" t="str">
            <v/>
          </cell>
          <cell r="H8475" t="str">
            <v/>
          </cell>
        </row>
        <row r="8476">
          <cell r="A8476" t="str">
            <v>0068590706</v>
          </cell>
          <cell r="B8476" t="str">
            <v>00685</v>
          </cell>
          <cell r="C8476" t="str">
            <v>90706</v>
          </cell>
          <cell r="D8476">
            <v>40070</v>
          </cell>
          <cell r="E8476" t="str">
            <v>I</v>
          </cell>
          <cell r="F8476" t="str">
            <v>CO - WAREHOUSE ADDITION</v>
          </cell>
          <cell r="G8476" t="str">
            <v/>
          </cell>
          <cell r="H8476" t="str">
            <v/>
          </cell>
        </row>
        <row r="8477">
          <cell r="A8477" t="str">
            <v>0068590725</v>
          </cell>
          <cell r="B8477" t="str">
            <v>00685</v>
          </cell>
          <cell r="C8477" t="str">
            <v>90725</v>
          </cell>
          <cell r="D8477">
            <v>40070</v>
          </cell>
          <cell r="E8477" t="str">
            <v>I</v>
          </cell>
          <cell r="F8477" t="str">
            <v>CO - RECONSTRUCT BLDG/UTIL GAR</v>
          </cell>
          <cell r="G8477" t="str">
            <v/>
          </cell>
          <cell r="H8477" t="str">
            <v/>
          </cell>
        </row>
        <row r="8478">
          <cell r="A8478" t="str">
            <v>0068590756</v>
          </cell>
          <cell r="B8478" t="str">
            <v>00685</v>
          </cell>
          <cell r="C8478" t="str">
            <v>90756</v>
          </cell>
          <cell r="D8478">
            <v>40070</v>
          </cell>
          <cell r="E8478" t="str">
            <v>I</v>
          </cell>
          <cell r="F8478" t="str">
            <v>CO - FIRE ALARM SYSTEM</v>
          </cell>
          <cell r="G8478" t="str">
            <v/>
          </cell>
          <cell r="H8478" t="str">
            <v/>
          </cell>
        </row>
        <row r="8479">
          <cell r="A8479" t="str">
            <v>0068590778</v>
          </cell>
          <cell r="B8479" t="str">
            <v>00685</v>
          </cell>
          <cell r="C8479" t="str">
            <v>90778</v>
          </cell>
          <cell r="D8479">
            <v>40070</v>
          </cell>
          <cell r="E8479" t="str">
            <v>I</v>
          </cell>
          <cell r="F8479" t="str">
            <v>CO - INSTALL NEW ROOF-3 BUILDI</v>
          </cell>
          <cell r="G8479" t="str">
            <v/>
          </cell>
          <cell r="H8479" t="str">
            <v/>
          </cell>
        </row>
        <row r="8480">
          <cell r="A8480" t="str">
            <v>0068590795</v>
          </cell>
          <cell r="B8480" t="str">
            <v>00685</v>
          </cell>
          <cell r="C8480" t="str">
            <v>90795</v>
          </cell>
          <cell r="D8480">
            <v>40070</v>
          </cell>
          <cell r="E8480" t="str">
            <v>I</v>
          </cell>
          <cell r="F8480" t="str">
            <v>CO - REPLACE TRANSFORMERS</v>
          </cell>
          <cell r="G8480" t="str">
            <v/>
          </cell>
          <cell r="H8480" t="str">
            <v/>
          </cell>
        </row>
        <row r="8481">
          <cell r="A8481" t="str">
            <v>0068590804</v>
          </cell>
          <cell r="B8481" t="str">
            <v>00685</v>
          </cell>
          <cell r="C8481" t="str">
            <v>90804</v>
          </cell>
          <cell r="D8481">
            <v>40070</v>
          </cell>
          <cell r="E8481" t="str">
            <v>I</v>
          </cell>
          <cell r="F8481" t="str">
            <v>CO - DRAINAGE</v>
          </cell>
          <cell r="G8481" t="str">
            <v/>
          </cell>
          <cell r="H8481" t="str">
            <v/>
          </cell>
        </row>
        <row r="8482">
          <cell r="A8482" t="str">
            <v>0068590807</v>
          </cell>
          <cell r="B8482" t="str">
            <v>00685</v>
          </cell>
          <cell r="C8482" t="str">
            <v>90807</v>
          </cell>
          <cell r="D8482">
            <v>40070</v>
          </cell>
          <cell r="E8482" t="str">
            <v>I</v>
          </cell>
          <cell r="F8482" t="str">
            <v>CO - CONVERT ROCKVILLE TRAININ</v>
          </cell>
          <cell r="G8482" t="str">
            <v/>
          </cell>
          <cell r="H8482" t="str">
            <v/>
          </cell>
        </row>
        <row r="8483">
          <cell r="A8483" t="str">
            <v>0068590847</v>
          </cell>
          <cell r="B8483" t="str">
            <v>00685</v>
          </cell>
          <cell r="C8483" t="str">
            <v>90847</v>
          </cell>
          <cell r="D8483">
            <v>40070</v>
          </cell>
          <cell r="E8483" t="str">
            <v>I</v>
          </cell>
          <cell r="F8483" t="str">
            <v>CO - ADDITION TO VISITING CENT</v>
          </cell>
          <cell r="G8483" t="str">
            <v/>
          </cell>
          <cell r="H8483" t="str">
            <v/>
          </cell>
        </row>
        <row r="8484">
          <cell r="A8484" t="str">
            <v>0068590856</v>
          </cell>
          <cell r="B8484" t="str">
            <v>00685</v>
          </cell>
          <cell r="C8484" t="str">
            <v>90856</v>
          </cell>
          <cell r="D8484">
            <v>40070</v>
          </cell>
          <cell r="E8484" t="str">
            <v>I</v>
          </cell>
          <cell r="F8484" t="str">
            <v>CO - REMOVE &amp; INSTALL GAS TANK</v>
          </cell>
          <cell r="G8484" t="str">
            <v/>
          </cell>
          <cell r="H8484" t="str">
            <v/>
          </cell>
        </row>
        <row r="8485">
          <cell r="A8485" t="str">
            <v>0068591903</v>
          </cell>
          <cell r="B8485" t="str">
            <v>00685</v>
          </cell>
          <cell r="C8485" t="str">
            <v>91903</v>
          </cell>
          <cell r="D8485">
            <v>40070</v>
          </cell>
          <cell r="E8485" t="str">
            <v>I</v>
          </cell>
          <cell r="F8485" t="str">
            <v>CO - FLOOR AND FLOOR JOIST</v>
          </cell>
          <cell r="G8485" t="str">
            <v/>
          </cell>
          <cell r="H8485" t="str">
            <v/>
          </cell>
        </row>
        <row r="8486">
          <cell r="A8486" t="str">
            <v>0068592070</v>
          </cell>
          <cell r="B8486" t="str">
            <v>00685</v>
          </cell>
          <cell r="C8486" t="str">
            <v>92070</v>
          </cell>
          <cell r="D8486">
            <v>40070</v>
          </cell>
          <cell r="E8486" t="str">
            <v>I</v>
          </cell>
          <cell r="F8486" t="str">
            <v>CO - VARIOUS R&amp;R PROJECTS</v>
          </cell>
          <cell r="G8486" t="str">
            <v/>
          </cell>
          <cell r="H8486" t="str">
            <v/>
          </cell>
        </row>
        <row r="8487">
          <cell r="A8487" t="str">
            <v>0068592091</v>
          </cell>
          <cell r="B8487" t="str">
            <v>00685</v>
          </cell>
          <cell r="C8487" t="str">
            <v>92091</v>
          </cell>
          <cell r="D8487">
            <v>40070</v>
          </cell>
          <cell r="E8487" t="str">
            <v>I</v>
          </cell>
          <cell r="F8487" t="str">
            <v>CO - REPLACE ROOF, FLOOR AND W</v>
          </cell>
          <cell r="G8487" t="str">
            <v/>
          </cell>
          <cell r="H8487" t="str">
            <v/>
          </cell>
        </row>
        <row r="8488">
          <cell r="A8488" t="str">
            <v>0068713041</v>
          </cell>
          <cell r="B8488" t="str">
            <v>00687</v>
          </cell>
          <cell r="C8488" t="str">
            <v>13041</v>
          </cell>
          <cell r="D8488">
            <v>732</v>
          </cell>
          <cell r="E8488" t="str">
            <v>A</v>
          </cell>
          <cell r="F8488" t="str">
            <v>Capital Reversions - SBJCF</v>
          </cell>
          <cell r="G8488" t="str">
            <v>3</v>
          </cell>
          <cell r="H8488" t="str">
            <v>1000</v>
          </cell>
        </row>
        <row r="8489">
          <cell r="A8489" t="str">
            <v>0068713820</v>
          </cell>
          <cell r="B8489" t="str">
            <v>00687</v>
          </cell>
          <cell r="C8489" t="str">
            <v>13820</v>
          </cell>
          <cell r="D8489">
            <v>732</v>
          </cell>
          <cell r="E8489" t="str">
            <v>A</v>
          </cell>
          <cell r="F8489" t="str">
            <v>SOUTH BEND JUV CORR. FACILITY</v>
          </cell>
          <cell r="G8489" t="str">
            <v>3</v>
          </cell>
          <cell r="H8489" t="str">
            <v>1000</v>
          </cell>
        </row>
        <row r="8490">
          <cell r="A8490" t="str">
            <v>0068719515</v>
          </cell>
          <cell r="B8490" t="str">
            <v>00687</v>
          </cell>
          <cell r="C8490" t="str">
            <v>19515</v>
          </cell>
          <cell r="D8490">
            <v>732</v>
          </cell>
          <cell r="E8490" t="str">
            <v>A</v>
          </cell>
          <cell r="F8490" t="str">
            <v>SBJCF GF Constr Fund</v>
          </cell>
          <cell r="G8490" t="str">
            <v>7</v>
          </cell>
          <cell r="H8490" t="str">
            <v>1000</v>
          </cell>
        </row>
        <row r="8491">
          <cell r="A8491" t="str">
            <v>0068719516</v>
          </cell>
          <cell r="B8491" t="str">
            <v>00687</v>
          </cell>
          <cell r="C8491" t="str">
            <v>19516</v>
          </cell>
          <cell r="D8491">
            <v>732</v>
          </cell>
          <cell r="E8491" t="str">
            <v>A</v>
          </cell>
          <cell r="F8491" t="str">
            <v>South Bend Juv Corr Fac GF PM</v>
          </cell>
          <cell r="G8491" t="str">
            <v>7</v>
          </cell>
          <cell r="H8491" t="str">
            <v>1000</v>
          </cell>
        </row>
        <row r="8492">
          <cell r="A8492" t="str">
            <v>0068762500</v>
          </cell>
          <cell r="B8492" t="str">
            <v>00687</v>
          </cell>
          <cell r="C8492" t="str">
            <v>62500</v>
          </cell>
          <cell r="D8492">
            <v>732</v>
          </cell>
          <cell r="E8492" t="str">
            <v>A</v>
          </cell>
          <cell r="F8492" t="str">
            <v>DOC DOEd Fund</v>
          </cell>
          <cell r="G8492" t="str">
            <v>7</v>
          </cell>
          <cell r="H8492" t="str">
            <v>8084</v>
          </cell>
        </row>
        <row r="8493">
          <cell r="A8493" t="str">
            <v>0069010099</v>
          </cell>
          <cell r="B8493" t="str">
            <v>00690</v>
          </cell>
          <cell r="C8493" t="str">
            <v>10099</v>
          </cell>
          <cell r="D8493">
            <v>40071</v>
          </cell>
          <cell r="E8493" t="str">
            <v>I</v>
          </cell>
          <cell r="F8493" t="str">
            <v>CLOSING CENTER</v>
          </cell>
          <cell r="G8493" t="str">
            <v>3</v>
          </cell>
          <cell r="H8493" t="str">
            <v>1000</v>
          </cell>
        </row>
        <row r="8494">
          <cell r="A8494" t="str">
            <v>0069010640</v>
          </cell>
          <cell r="B8494" t="str">
            <v>00690</v>
          </cell>
          <cell r="C8494" t="str">
            <v>10640</v>
          </cell>
          <cell r="D8494">
            <v>40071</v>
          </cell>
          <cell r="E8494" t="str">
            <v>I</v>
          </cell>
          <cell r="F8494" t="str">
            <v>OPERATIONS DIVISIONS</v>
          </cell>
          <cell r="G8494" t="str">
            <v>3</v>
          </cell>
          <cell r="H8494" t="str">
            <v>1000</v>
          </cell>
        </row>
        <row r="8495">
          <cell r="A8495" t="str">
            <v>0069013042</v>
          </cell>
          <cell r="B8495" t="str">
            <v>00690</v>
          </cell>
          <cell r="C8495" t="str">
            <v>13042</v>
          </cell>
          <cell r="D8495">
            <v>732</v>
          </cell>
          <cell r="E8495" t="str">
            <v>A</v>
          </cell>
          <cell r="F8495" t="str">
            <v>Capital Reversions -Plainfield</v>
          </cell>
          <cell r="G8495" t="str">
            <v>3</v>
          </cell>
          <cell r="H8495" t="str">
            <v>1000</v>
          </cell>
        </row>
        <row r="8496">
          <cell r="A8496" t="str">
            <v>0069013840</v>
          </cell>
          <cell r="B8496" t="str">
            <v>00690</v>
          </cell>
          <cell r="C8496" t="str">
            <v>13840</v>
          </cell>
          <cell r="D8496">
            <v>732</v>
          </cell>
          <cell r="E8496" t="str">
            <v>A</v>
          </cell>
          <cell r="F8496" t="str">
            <v>PLAINFIELD CORR. FACILITY</v>
          </cell>
          <cell r="G8496" t="str">
            <v>3</v>
          </cell>
          <cell r="H8496" t="str">
            <v>1000</v>
          </cell>
        </row>
        <row r="8497">
          <cell r="A8497" t="str">
            <v>0069017740</v>
          </cell>
          <cell r="B8497" t="str">
            <v>00690</v>
          </cell>
          <cell r="C8497" t="str">
            <v>17740</v>
          </cell>
          <cell r="D8497">
            <v>732</v>
          </cell>
          <cell r="E8497" t="str">
            <v>A</v>
          </cell>
          <cell r="F8497" t="str">
            <v>INSURANCE RECOVERY</v>
          </cell>
          <cell r="G8497" t="str">
            <v>5</v>
          </cell>
          <cell r="H8497" t="str">
            <v>1000</v>
          </cell>
        </row>
        <row r="8498">
          <cell r="A8498" t="str">
            <v>0069019520</v>
          </cell>
          <cell r="B8498" t="str">
            <v>00690</v>
          </cell>
          <cell r="C8498" t="str">
            <v>19520</v>
          </cell>
          <cell r="D8498">
            <v>732</v>
          </cell>
          <cell r="E8498" t="str">
            <v>A</v>
          </cell>
          <cell r="F8498" t="str">
            <v>Plain CF GF Constr Fund</v>
          </cell>
          <cell r="G8498" t="str">
            <v>7</v>
          </cell>
          <cell r="H8498" t="str">
            <v>1000</v>
          </cell>
        </row>
        <row r="8499">
          <cell r="A8499" t="str">
            <v>0069019521</v>
          </cell>
          <cell r="B8499" t="str">
            <v>00690</v>
          </cell>
          <cell r="C8499" t="str">
            <v>19521</v>
          </cell>
          <cell r="D8499">
            <v>732</v>
          </cell>
          <cell r="E8499" t="str">
            <v>A</v>
          </cell>
          <cell r="F8499" t="str">
            <v>Plainfield Corr Fac GF PM</v>
          </cell>
          <cell r="G8499" t="str">
            <v>7</v>
          </cell>
          <cell r="H8499" t="str">
            <v>1000</v>
          </cell>
        </row>
        <row r="8500">
          <cell r="A8500" t="str">
            <v>0069045660</v>
          </cell>
          <cell r="B8500" t="str">
            <v>00690</v>
          </cell>
          <cell r="C8500" t="str">
            <v>45660</v>
          </cell>
          <cell r="D8500">
            <v>732</v>
          </cell>
          <cell r="E8500" t="str">
            <v>I</v>
          </cell>
          <cell r="F8500" t="str">
            <v>CAREER AWARENESS EDUCATION</v>
          </cell>
          <cell r="G8500" t="str">
            <v>6</v>
          </cell>
          <cell r="H8500" t="str">
            <v>6000</v>
          </cell>
        </row>
        <row r="8501">
          <cell r="A8501" t="str">
            <v>0069047380</v>
          </cell>
          <cell r="B8501" t="str">
            <v>00690</v>
          </cell>
          <cell r="C8501" t="str">
            <v>47380</v>
          </cell>
          <cell r="D8501">
            <v>732</v>
          </cell>
          <cell r="E8501" t="str">
            <v>I</v>
          </cell>
          <cell r="F8501" t="str">
            <v>VOCATIONAL ED FUND</v>
          </cell>
          <cell r="G8501" t="str">
            <v>6</v>
          </cell>
          <cell r="H8501" t="str">
            <v>6000</v>
          </cell>
        </row>
        <row r="8502">
          <cell r="A8502" t="str">
            <v>0069062500</v>
          </cell>
          <cell r="B8502" t="str">
            <v>00690</v>
          </cell>
          <cell r="C8502" t="str">
            <v>62500</v>
          </cell>
          <cell r="D8502">
            <v>732</v>
          </cell>
          <cell r="E8502" t="str">
            <v>A</v>
          </cell>
          <cell r="F8502" t="str">
            <v>DOC DOEd Fund</v>
          </cell>
          <cell r="G8502" t="str">
            <v>7</v>
          </cell>
          <cell r="H8502" t="str">
            <v>8084</v>
          </cell>
        </row>
        <row r="8503">
          <cell r="A8503" t="str">
            <v>0069062530</v>
          </cell>
          <cell r="B8503" t="str">
            <v>00690</v>
          </cell>
          <cell r="C8503" t="str">
            <v>62530</v>
          </cell>
          <cell r="D8503">
            <v>732</v>
          </cell>
          <cell r="E8503" t="str">
            <v>A</v>
          </cell>
          <cell r="F8503" t="str">
            <v>PCF DOJ Fund</v>
          </cell>
          <cell r="G8503" t="str">
            <v>7</v>
          </cell>
          <cell r="H8503" t="str">
            <v>8016</v>
          </cell>
        </row>
        <row r="8504">
          <cell r="A8504" t="str">
            <v>0069062545</v>
          </cell>
          <cell r="B8504" t="str">
            <v>00690</v>
          </cell>
          <cell r="C8504" t="str">
            <v>62545</v>
          </cell>
          <cell r="D8504">
            <v>732</v>
          </cell>
          <cell r="E8504" t="str">
            <v>A</v>
          </cell>
          <cell r="F8504" t="str">
            <v>Plainfield IMLS Fund</v>
          </cell>
          <cell r="G8504" t="str">
            <v>7</v>
          </cell>
          <cell r="H8504" t="str">
            <v>8045</v>
          </cell>
        </row>
        <row r="8505">
          <cell r="A8505" t="str">
            <v>0069062620</v>
          </cell>
          <cell r="B8505" t="str">
            <v>00690</v>
          </cell>
          <cell r="C8505" t="str">
            <v>62620</v>
          </cell>
          <cell r="D8505">
            <v>40071</v>
          </cell>
          <cell r="E8505" t="str">
            <v>I</v>
          </cell>
          <cell r="F8505" t="str">
            <v>DOE DOEd Fund</v>
          </cell>
          <cell r="G8505" t="str">
            <v>7</v>
          </cell>
          <cell r="H8505" t="str">
            <v>8084</v>
          </cell>
        </row>
        <row r="8506">
          <cell r="A8506" t="str">
            <v>0069070574</v>
          </cell>
          <cell r="B8506" t="str">
            <v>00690</v>
          </cell>
          <cell r="C8506" t="str">
            <v>70574</v>
          </cell>
          <cell r="D8506">
            <v>732</v>
          </cell>
          <cell r="E8506" t="str">
            <v>A</v>
          </cell>
          <cell r="F8506" t="str">
            <v>Plain CF Postwar Constr Fund</v>
          </cell>
          <cell r="G8506" t="str">
            <v>7</v>
          </cell>
          <cell r="H8506" t="str">
            <v>3800</v>
          </cell>
        </row>
        <row r="8507">
          <cell r="A8507" t="str">
            <v>0069071360</v>
          </cell>
          <cell r="B8507" t="str">
            <v>00690</v>
          </cell>
          <cell r="C8507" t="str">
            <v>71360</v>
          </cell>
          <cell r="D8507">
            <v>40071</v>
          </cell>
          <cell r="E8507" t="str">
            <v>I</v>
          </cell>
          <cell r="F8507" t="str">
            <v>COMPOSTING AND RECYCLING PROJ</v>
          </cell>
          <cell r="G8507" t="str">
            <v>6</v>
          </cell>
          <cell r="H8507" t="str">
            <v>5150</v>
          </cell>
        </row>
        <row r="8508">
          <cell r="A8508" t="str">
            <v>0069089209</v>
          </cell>
          <cell r="B8508" t="str">
            <v>00690</v>
          </cell>
          <cell r="C8508" t="str">
            <v>89209</v>
          </cell>
          <cell r="D8508">
            <v>40071</v>
          </cell>
          <cell r="E8508" t="str">
            <v>I</v>
          </cell>
          <cell r="F8508" t="str">
            <v>ERROR FUND CENTER</v>
          </cell>
          <cell r="G8508" t="str">
            <v>3</v>
          </cell>
          <cell r="H8508" t="str">
            <v>3800</v>
          </cell>
        </row>
        <row r="8509">
          <cell r="A8509" t="str">
            <v>0069089210</v>
          </cell>
          <cell r="B8509" t="str">
            <v>00690</v>
          </cell>
          <cell r="C8509" t="str">
            <v>89210</v>
          </cell>
          <cell r="D8509">
            <v>40071</v>
          </cell>
          <cell r="E8509" t="str">
            <v>I</v>
          </cell>
          <cell r="F8509" t="str">
            <v>ERROR FUND CENTER</v>
          </cell>
          <cell r="G8509" t="str">
            <v>3</v>
          </cell>
          <cell r="H8509" t="str">
            <v>3800</v>
          </cell>
        </row>
        <row r="8510">
          <cell r="A8510" t="str">
            <v>0069089218</v>
          </cell>
          <cell r="B8510" t="str">
            <v>00690</v>
          </cell>
          <cell r="C8510" t="str">
            <v>89218</v>
          </cell>
          <cell r="D8510">
            <v>40071</v>
          </cell>
          <cell r="E8510" t="str">
            <v>I</v>
          </cell>
          <cell r="F8510" t="str">
            <v>ERROR FUND CENTER</v>
          </cell>
          <cell r="G8510" t="str">
            <v>3</v>
          </cell>
          <cell r="H8510" t="str">
            <v>3800</v>
          </cell>
        </row>
        <row r="8511">
          <cell r="A8511" t="str">
            <v>0069089230</v>
          </cell>
          <cell r="B8511" t="str">
            <v>00690</v>
          </cell>
          <cell r="C8511" t="str">
            <v>89230</v>
          </cell>
          <cell r="D8511">
            <v>40071</v>
          </cell>
          <cell r="E8511" t="str">
            <v>I</v>
          </cell>
          <cell r="F8511" t="str">
            <v>ERROR FUND CENTER</v>
          </cell>
          <cell r="G8511" t="str">
            <v>3</v>
          </cell>
          <cell r="H8511" t="str">
            <v>3800</v>
          </cell>
        </row>
        <row r="8512">
          <cell r="A8512" t="str">
            <v>0069089232</v>
          </cell>
          <cell r="B8512" t="str">
            <v>00690</v>
          </cell>
          <cell r="C8512" t="str">
            <v>89232</v>
          </cell>
          <cell r="D8512">
            <v>40071</v>
          </cell>
          <cell r="E8512" t="str">
            <v>I</v>
          </cell>
          <cell r="F8512" t="str">
            <v>ERROR FUND CENTER</v>
          </cell>
          <cell r="G8512" t="str">
            <v>3</v>
          </cell>
          <cell r="H8512" t="str">
            <v>3800</v>
          </cell>
        </row>
        <row r="8513">
          <cell r="A8513" t="str">
            <v>0069089443</v>
          </cell>
          <cell r="B8513" t="str">
            <v>00690</v>
          </cell>
          <cell r="C8513" t="str">
            <v>89443</v>
          </cell>
          <cell r="D8513">
            <v>40071</v>
          </cell>
          <cell r="E8513" t="str">
            <v>I</v>
          </cell>
          <cell r="F8513" t="str">
            <v>CO- REMOVE/REPLACE ROOFING</v>
          </cell>
          <cell r="G8513" t="str">
            <v>3</v>
          </cell>
          <cell r="H8513" t="str">
            <v>3800</v>
          </cell>
        </row>
        <row r="8514">
          <cell r="A8514" t="str">
            <v>0069089538</v>
          </cell>
          <cell r="B8514" t="str">
            <v>00690</v>
          </cell>
          <cell r="C8514" t="str">
            <v>89538</v>
          </cell>
          <cell r="D8514">
            <v>41821</v>
          </cell>
          <cell r="E8514" t="str">
            <v>I</v>
          </cell>
          <cell r="F8514" t="str">
            <v>ERROR FUND CENTER</v>
          </cell>
          <cell r="G8514" t="str">
            <v>3</v>
          </cell>
          <cell r="H8514" t="str">
            <v>1000</v>
          </cell>
        </row>
        <row r="8515">
          <cell r="A8515" t="str">
            <v>0069089933</v>
          </cell>
          <cell r="B8515" t="str">
            <v>00690</v>
          </cell>
          <cell r="C8515" t="str">
            <v>89933</v>
          </cell>
          <cell r="D8515">
            <v>40071</v>
          </cell>
          <cell r="E8515" t="str">
            <v>I</v>
          </cell>
          <cell r="F8515" t="str">
            <v>ERROR FUND CENTER</v>
          </cell>
          <cell r="G8515" t="str">
            <v>3</v>
          </cell>
          <cell r="H8515" t="str">
            <v>1000</v>
          </cell>
        </row>
        <row r="8516">
          <cell r="A8516" t="str">
            <v>0069089934</v>
          </cell>
          <cell r="B8516" t="str">
            <v>00690</v>
          </cell>
          <cell r="C8516" t="str">
            <v>89934</v>
          </cell>
          <cell r="D8516">
            <v>40071</v>
          </cell>
          <cell r="E8516" t="str">
            <v>I</v>
          </cell>
          <cell r="F8516" t="str">
            <v>ERROR FUND CENTER</v>
          </cell>
          <cell r="G8516" t="str">
            <v>3</v>
          </cell>
          <cell r="H8516" t="str">
            <v>1000</v>
          </cell>
        </row>
        <row r="8517">
          <cell r="A8517" t="str">
            <v>0069089981</v>
          </cell>
          <cell r="B8517" t="str">
            <v>00690</v>
          </cell>
          <cell r="C8517" t="str">
            <v>89981</v>
          </cell>
          <cell r="D8517">
            <v>40071</v>
          </cell>
          <cell r="E8517" t="str">
            <v>I</v>
          </cell>
          <cell r="F8517" t="str">
            <v>ERROR FUND CENTER</v>
          </cell>
          <cell r="G8517" t="str">
            <v>3</v>
          </cell>
          <cell r="H8517" t="str">
            <v>1000</v>
          </cell>
        </row>
        <row r="8518">
          <cell r="A8518" t="str">
            <v>0069090189</v>
          </cell>
          <cell r="B8518" t="str">
            <v>00690</v>
          </cell>
          <cell r="C8518" t="str">
            <v>90189</v>
          </cell>
          <cell r="D8518">
            <v>40070</v>
          </cell>
          <cell r="E8518" t="str">
            <v>I</v>
          </cell>
          <cell r="F8518" t="str">
            <v>CO - NEW KITCHEN FACILITY</v>
          </cell>
          <cell r="G8518" t="str">
            <v/>
          </cell>
          <cell r="H8518" t="str">
            <v/>
          </cell>
        </row>
        <row r="8519">
          <cell r="A8519" t="str">
            <v>0069090254</v>
          </cell>
          <cell r="B8519" t="str">
            <v>00690</v>
          </cell>
          <cell r="C8519" t="str">
            <v>90254</v>
          </cell>
          <cell r="D8519">
            <v>40070</v>
          </cell>
          <cell r="E8519" t="str">
            <v>I</v>
          </cell>
          <cell r="F8519" t="str">
            <v>CO - EMERGENCY HOUSING</v>
          </cell>
          <cell r="G8519" t="str">
            <v/>
          </cell>
          <cell r="H8519" t="str">
            <v/>
          </cell>
        </row>
        <row r="8520">
          <cell r="A8520" t="str">
            <v>0069090320</v>
          </cell>
          <cell r="B8520" t="str">
            <v>00690</v>
          </cell>
          <cell r="C8520" t="str">
            <v>90320</v>
          </cell>
          <cell r="D8520">
            <v>40070</v>
          </cell>
          <cell r="E8520" t="str">
            <v>I</v>
          </cell>
          <cell r="F8520" t="str">
            <v>CO - REPLACE WAREHOUSE ROOF</v>
          </cell>
          <cell r="G8520" t="str">
            <v/>
          </cell>
          <cell r="H8520" t="str">
            <v/>
          </cell>
        </row>
        <row r="8521">
          <cell r="A8521" t="str">
            <v>0069090453</v>
          </cell>
          <cell r="B8521" t="str">
            <v>00690</v>
          </cell>
          <cell r="C8521" t="str">
            <v>90453</v>
          </cell>
          <cell r="D8521">
            <v>40070</v>
          </cell>
          <cell r="E8521" t="str">
            <v>I</v>
          </cell>
          <cell r="F8521" t="str">
            <v>CO - MEDICAL SERVICE PAYMENTS</v>
          </cell>
          <cell r="G8521" t="str">
            <v/>
          </cell>
          <cell r="H8521" t="str">
            <v/>
          </cell>
        </row>
        <row r="8522">
          <cell r="A8522" t="str">
            <v>0069090636</v>
          </cell>
          <cell r="B8522" t="str">
            <v>00690</v>
          </cell>
          <cell r="C8522" t="str">
            <v>90636</v>
          </cell>
          <cell r="D8522">
            <v>40070</v>
          </cell>
          <cell r="E8522" t="str">
            <v>I</v>
          </cell>
          <cell r="F8522" t="str">
            <v>CO - PREVENTIVE MAINTENANCE</v>
          </cell>
          <cell r="G8522" t="str">
            <v/>
          </cell>
          <cell r="H8522" t="str">
            <v/>
          </cell>
        </row>
        <row r="8523">
          <cell r="A8523" t="str">
            <v>0069090640</v>
          </cell>
          <cell r="B8523" t="str">
            <v>00690</v>
          </cell>
          <cell r="C8523" t="str">
            <v>90640</v>
          </cell>
          <cell r="D8523">
            <v>40070</v>
          </cell>
          <cell r="E8523" t="str">
            <v>I</v>
          </cell>
          <cell r="F8523" t="str">
            <v>CO - UNITS-REFRIGERATION SYSTE</v>
          </cell>
          <cell r="G8523" t="str">
            <v/>
          </cell>
          <cell r="H8523" t="str">
            <v/>
          </cell>
        </row>
        <row r="8524">
          <cell r="A8524" t="str">
            <v>0069090641</v>
          </cell>
          <cell r="B8524" t="str">
            <v>00690</v>
          </cell>
          <cell r="C8524" t="str">
            <v>90641</v>
          </cell>
          <cell r="D8524">
            <v>40070</v>
          </cell>
          <cell r="E8524" t="str">
            <v>I</v>
          </cell>
          <cell r="F8524" t="str">
            <v>CO - UNITS-REFRIGERATION SYSTE</v>
          </cell>
          <cell r="G8524" t="str">
            <v/>
          </cell>
          <cell r="H8524" t="str">
            <v/>
          </cell>
        </row>
        <row r="8525">
          <cell r="A8525" t="str">
            <v>0069090653</v>
          </cell>
          <cell r="B8525" t="str">
            <v>00690</v>
          </cell>
          <cell r="C8525" t="str">
            <v>90653</v>
          </cell>
          <cell r="D8525">
            <v>40070</v>
          </cell>
          <cell r="E8525" t="str">
            <v>I</v>
          </cell>
          <cell r="F8525" t="str">
            <v>CO - HOUSING UNIT EQUIPMENT</v>
          </cell>
          <cell r="G8525" t="str">
            <v/>
          </cell>
          <cell r="H8525" t="str">
            <v/>
          </cell>
        </row>
        <row r="8526">
          <cell r="A8526" t="str">
            <v>0069090685</v>
          </cell>
          <cell r="B8526" t="str">
            <v>00690</v>
          </cell>
          <cell r="C8526" t="str">
            <v>90685</v>
          </cell>
          <cell r="D8526">
            <v>40070</v>
          </cell>
          <cell r="E8526" t="str">
            <v>I</v>
          </cell>
          <cell r="F8526" t="str">
            <v>CO - CONDENSATE LINES PHASE II</v>
          </cell>
          <cell r="G8526" t="str">
            <v/>
          </cell>
          <cell r="H8526" t="str">
            <v/>
          </cell>
        </row>
        <row r="8527">
          <cell r="A8527" t="str">
            <v>0069090690</v>
          </cell>
          <cell r="B8527" t="str">
            <v>00690</v>
          </cell>
          <cell r="C8527" t="str">
            <v>90690</v>
          </cell>
          <cell r="D8527">
            <v>40070</v>
          </cell>
          <cell r="E8527" t="str">
            <v>I</v>
          </cell>
          <cell r="F8527" t="str">
            <v>CO - EDUCATION BLDG ADDITION</v>
          </cell>
          <cell r="G8527" t="str">
            <v/>
          </cell>
          <cell r="H8527" t="str">
            <v/>
          </cell>
        </row>
        <row r="8528">
          <cell r="A8528" t="str">
            <v>0069090737</v>
          </cell>
          <cell r="B8528" t="str">
            <v>00690</v>
          </cell>
          <cell r="C8528" t="str">
            <v>90737</v>
          </cell>
          <cell r="D8528">
            <v>40070</v>
          </cell>
          <cell r="E8528" t="str">
            <v>I</v>
          </cell>
          <cell r="F8528" t="str">
            <v>CO - REROOF SUPT HOUSE/TOWERS</v>
          </cell>
          <cell r="G8528" t="str">
            <v/>
          </cell>
          <cell r="H8528" t="str">
            <v/>
          </cell>
        </row>
        <row r="8529">
          <cell r="A8529" t="str">
            <v>0069090745</v>
          </cell>
          <cell r="B8529" t="str">
            <v>00690</v>
          </cell>
          <cell r="C8529" t="str">
            <v>90745</v>
          </cell>
          <cell r="D8529">
            <v>40070</v>
          </cell>
          <cell r="E8529" t="str">
            <v>I</v>
          </cell>
          <cell r="F8529" t="str">
            <v>CO - INMATE HOUSING</v>
          </cell>
          <cell r="G8529" t="str">
            <v/>
          </cell>
          <cell r="H8529" t="str">
            <v/>
          </cell>
        </row>
        <row r="8530">
          <cell r="A8530" t="str">
            <v>0069090757</v>
          </cell>
          <cell r="B8530" t="str">
            <v>00690</v>
          </cell>
          <cell r="C8530" t="str">
            <v>90757</v>
          </cell>
          <cell r="D8530">
            <v>40070</v>
          </cell>
          <cell r="E8530" t="str">
            <v>I</v>
          </cell>
          <cell r="F8530" t="str">
            <v>CO - EXPANSION OF SECURITY FEN</v>
          </cell>
          <cell r="G8530" t="str">
            <v/>
          </cell>
          <cell r="H8530" t="str">
            <v/>
          </cell>
        </row>
        <row r="8531">
          <cell r="A8531" t="str">
            <v>0069090791</v>
          </cell>
          <cell r="B8531" t="str">
            <v>00690</v>
          </cell>
          <cell r="C8531" t="str">
            <v>90791</v>
          </cell>
          <cell r="D8531">
            <v>40070</v>
          </cell>
          <cell r="E8531" t="str">
            <v>I</v>
          </cell>
          <cell r="F8531" t="str">
            <v>CO - KITCHEN/DINING RM A&amp;E</v>
          </cell>
          <cell r="G8531" t="str">
            <v/>
          </cell>
          <cell r="H8531" t="str">
            <v/>
          </cell>
        </row>
        <row r="8532">
          <cell r="A8532" t="str">
            <v>0069090838</v>
          </cell>
          <cell r="B8532" t="str">
            <v>00690</v>
          </cell>
          <cell r="C8532" t="str">
            <v>90838</v>
          </cell>
          <cell r="D8532">
            <v>40070</v>
          </cell>
          <cell r="E8532" t="str">
            <v>I</v>
          </cell>
          <cell r="F8532" t="str">
            <v>CO - RELOCATE ARMORY</v>
          </cell>
          <cell r="G8532" t="str">
            <v/>
          </cell>
          <cell r="H8532" t="str">
            <v/>
          </cell>
        </row>
        <row r="8533">
          <cell r="A8533" t="str">
            <v>0069090858</v>
          </cell>
          <cell r="B8533" t="str">
            <v>00690</v>
          </cell>
          <cell r="C8533" t="str">
            <v>90858</v>
          </cell>
          <cell r="D8533">
            <v>40070</v>
          </cell>
          <cell r="E8533" t="str">
            <v>I</v>
          </cell>
          <cell r="F8533" t="str">
            <v>CO - SMOKE DETECTOR SYS IN SCH</v>
          </cell>
          <cell r="G8533" t="str">
            <v/>
          </cell>
          <cell r="H8533" t="str">
            <v/>
          </cell>
        </row>
        <row r="8534">
          <cell r="A8534" t="str">
            <v>0069090866</v>
          </cell>
          <cell r="B8534" t="str">
            <v>00690</v>
          </cell>
          <cell r="C8534" t="str">
            <v>90866</v>
          </cell>
          <cell r="D8534">
            <v>40070</v>
          </cell>
          <cell r="E8534" t="str">
            <v>I</v>
          </cell>
          <cell r="F8534" t="str">
            <v>CO - CUSTODY CONTROL RM RECONS</v>
          </cell>
          <cell r="G8534" t="str">
            <v/>
          </cell>
          <cell r="H8534" t="str">
            <v/>
          </cell>
        </row>
        <row r="8535">
          <cell r="A8535" t="str">
            <v>0069090885</v>
          </cell>
          <cell r="B8535" t="str">
            <v>00690</v>
          </cell>
          <cell r="C8535" t="str">
            <v>90885</v>
          </cell>
          <cell r="D8535">
            <v>40070</v>
          </cell>
          <cell r="E8535" t="str">
            <v>I</v>
          </cell>
          <cell r="F8535" t="str">
            <v>CO - WATER TOWER</v>
          </cell>
          <cell r="G8535" t="str">
            <v/>
          </cell>
          <cell r="H8535" t="str">
            <v/>
          </cell>
        </row>
        <row r="8536">
          <cell r="A8536" t="str">
            <v>0069090896</v>
          </cell>
          <cell r="B8536" t="str">
            <v>00690</v>
          </cell>
          <cell r="C8536" t="str">
            <v>90896</v>
          </cell>
          <cell r="D8536">
            <v>40070</v>
          </cell>
          <cell r="E8536" t="str">
            <v>I</v>
          </cell>
          <cell r="F8536" t="str">
            <v>CO - REPL WATER STEAM &amp; CONDEN</v>
          </cell>
          <cell r="G8536" t="str">
            <v/>
          </cell>
          <cell r="H8536" t="str">
            <v/>
          </cell>
        </row>
        <row r="8537">
          <cell r="A8537" t="str">
            <v>0069090904</v>
          </cell>
          <cell r="B8537" t="str">
            <v>00690</v>
          </cell>
          <cell r="C8537" t="str">
            <v>90904</v>
          </cell>
          <cell r="D8537">
            <v>40070</v>
          </cell>
          <cell r="E8537" t="str">
            <v>I</v>
          </cell>
          <cell r="F8537" t="str">
            <v>CO - TOTAL RENOV OF S DORMITOR</v>
          </cell>
          <cell r="G8537" t="str">
            <v/>
          </cell>
          <cell r="H8537" t="str">
            <v/>
          </cell>
        </row>
        <row r="8538">
          <cell r="A8538" t="str">
            <v>0069091595</v>
          </cell>
          <cell r="B8538" t="str">
            <v>00690</v>
          </cell>
          <cell r="C8538" t="str">
            <v>91595</v>
          </cell>
          <cell r="D8538">
            <v>40070</v>
          </cell>
          <cell r="E8538" t="str">
            <v>I</v>
          </cell>
          <cell r="F8538" t="str">
            <v>CO - SWIMMING POOL REMOVAL</v>
          </cell>
          <cell r="G8538" t="str">
            <v/>
          </cell>
          <cell r="H8538" t="str">
            <v/>
          </cell>
        </row>
        <row r="8539">
          <cell r="A8539" t="str">
            <v>0069091644</v>
          </cell>
          <cell r="B8539" t="str">
            <v>00690</v>
          </cell>
          <cell r="C8539" t="str">
            <v>91644</v>
          </cell>
          <cell r="D8539">
            <v>40070</v>
          </cell>
          <cell r="E8539" t="str">
            <v>I</v>
          </cell>
          <cell r="F8539" t="str">
            <v>CO - A&amp;E FOR WINDOW REPLACEMEN</v>
          </cell>
          <cell r="G8539" t="str">
            <v/>
          </cell>
          <cell r="H8539" t="str">
            <v/>
          </cell>
        </row>
        <row r="8540">
          <cell r="A8540" t="str">
            <v>0069091771</v>
          </cell>
          <cell r="B8540" t="str">
            <v>00690</v>
          </cell>
          <cell r="C8540" t="str">
            <v>91771</v>
          </cell>
          <cell r="D8540">
            <v>40070</v>
          </cell>
          <cell r="E8540" t="str">
            <v>I</v>
          </cell>
          <cell r="F8540" t="str">
            <v>CO - MEDICAL SERVICE PAYMENTS</v>
          </cell>
          <cell r="G8540" t="str">
            <v/>
          </cell>
          <cell r="H8540" t="str">
            <v/>
          </cell>
        </row>
        <row r="8541">
          <cell r="A8541" t="str">
            <v>0069091944</v>
          </cell>
          <cell r="B8541" t="str">
            <v>00690</v>
          </cell>
          <cell r="C8541" t="str">
            <v>91944</v>
          </cell>
          <cell r="D8541">
            <v>40070</v>
          </cell>
          <cell r="E8541" t="str">
            <v>I</v>
          </cell>
          <cell r="F8541" t="str">
            <v>CO - PRIMARY ELECTRICAL FEED U</v>
          </cell>
          <cell r="G8541" t="str">
            <v/>
          </cell>
          <cell r="H8541" t="str">
            <v/>
          </cell>
        </row>
        <row r="8542">
          <cell r="A8542" t="str">
            <v>0069091945</v>
          </cell>
          <cell r="B8542" t="str">
            <v>00690</v>
          </cell>
          <cell r="C8542" t="str">
            <v>91945</v>
          </cell>
          <cell r="D8542">
            <v>40070</v>
          </cell>
          <cell r="E8542" t="str">
            <v>I</v>
          </cell>
          <cell r="F8542" t="str">
            <v>CO - INSTALL EMERGENCY GENERAT</v>
          </cell>
          <cell r="G8542" t="str">
            <v/>
          </cell>
          <cell r="H8542" t="str">
            <v/>
          </cell>
        </row>
        <row r="8543">
          <cell r="A8543" t="str">
            <v>0069091951</v>
          </cell>
          <cell r="B8543" t="str">
            <v>00690</v>
          </cell>
          <cell r="C8543" t="str">
            <v>91951</v>
          </cell>
          <cell r="D8543">
            <v>40070</v>
          </cell>
          <cell r="E8543" t="str">
            <v>I</v>
          </cell>
          <cell r="F8543" t="str">
            <v>CO - UPGRADE SIX COOLERS, FREE</v>
          </cell>
          <cell r="G8543" t="str">
            <v/>
          </cell>
          <cell r="H8543" t="str">
            <v/>
          </cell>
        </row>
        <row r="8544">
          <cell r="A8544" t="str">
            <v>0069091974</v>
          </cell>
          <cell r="B8544" t="str">
            <v>00690</v>
          </cell>
          <cell r="C8544" t="str">
            <v>91974</v>
          </cell>
          <cell r="D8544">
            <v>40070</v>
          </cell>
          <cell r="E8544" t="str">
            <v>I</v>
          </cell>
          <cell r="F8544" t="str">
            <v>CO - PAVE PARKING LOTS</v>
          </cell>
          <cell r="G8544" t="str">
            <v/>
          </cell>
          <cell r="H8544" t="str">
            <v/>
          </cell>
        </row>
        <row r="8545">
          <cell r="A8545" t="str">
            <v>0069091984</v>
          </cell>
          <cell r="B8545" t="str">
            <v>00690</v>
          </cell>
          <cell r="C8545" t="str">
            <v>91984</v>
          </cell>
          <cell r="D8545">
            <v>40070</v>
          </cell>
          <cell r="E8545" t="str">
            <v>I</v>
          </cell>
          <cell r="F8545" t="str">
            <v>CO - RE-SURFACE BRICK FACE WAL</v>
          </cell>
          <cell r="G8545" t="str">
            <v/>
          </cell>
          <cell r="H8545" t="str">
            <v/>
          </cell>
        </row>
        <row r="8546">
          <cell r="A8546" t="str">
            <v>0069091989</v>
          </cell>
          <cell r="B8546" t="str">
            <v>00690</v>
          </cell>
          <cell r="C8546" t="str">
            <v>91989</v>
          </cell>
          <cell r="D8546">
            <v>40070</v>
          </cell>
          <cell r="E8546" t="str">
            <v>I</v>
          </cell>
          <cell r="F8546" t="str">
            <v>CO - HOSPITAL RENOVATION</v>
          </cell>
          <cell r="G8546" t="str">
            <v/>
          </cell>
          <cell r="H8546" t="str">
            <v/>
          </cell>
        </row>
        <row r="8547">
          <cell r="A8547" t="str">
            <v>0069091998</v>
          </cell>
          <cell r="B8547" t="str">
            <v>00690</v>
          </cell>
          <cell r="C8547" t="str">
            <v>91998</v>
          </cell>
          <cell r="D8547">
            <v>40070</v>
          </cell>
          <cell r="E8547" t="str">
            <v>I</v>
          </cell>
          <cell r="F8547" t="str">
            <v>CO - RENOVATE GATES ONE AND TW</v>
          </cell>
          <cell r="G8547" t="str">
            <v/>
          </cell>
          <cell r="H8547" t="str">
            <v/>
          </cell>
        </row>
        <row r="8548">
          <cell r="A8548" t="str">
            <v>0069092011</v>
          </cell>
          <cell r="B8548" t="str">
            <v>00690</v>
          </cell>
          <cell r="C8548" t="str">
            <v>92011</v>
          </cell>
          <cell r="D8548">
            <v>40070</v>
          </cell>
          <cell r="E8548" t="str">
            <v>I</v>
          </cell>
          <cell r="F8548" t="str">
            <v>CO - RENOVATE 4 INCH SEWER LIN</v>
          </cell>
          <cell r="G8548" t="str">
            <v/>
          </cell>
          <cell r="H8548" t="str">
            <v/>
          </cell>
        </row>
        <row r="8549">
          <cell r="A8549" t="str">
            <v>0069092012</v>
          </cell>
          <cell r="B8549" t="str">
            <v>00690</v>
          </cell>
          <cell r="C8549" t="str">
            <v>92012</v>
          </cell>
          <cell r="D8549">
            <v>40070</v>
          </cell>
          <cell r="E8549" t="str">
            <v>I</v>
          </cell>
          <cell r="F8549" t="str">
            <v>CO - RENOVATE GUARD TOWERS</v>
          </cell>
          <cell r="G8549" t="str">
            <v/>
          </cell>
          <cell r="H8549" t="str">
            <v/>
          </cell>
        </row>
        <row r="8550">
          <cell r="A8550" t="str">
            <v>0069092026</v>
          </cell>
          <cell r="B8550" t="str">
            <v>00690</v>
          </cell>
          <cell r="C8550" t="str">
            <v>92026</v>
          </cell>
          <cell r="D8550">
            <v>40070</v>
          </cell>
          <cell r="E8550" t="str">
            <v>I</v>
          </cell>
          <cell r="F8550" t="str">
            <v>CO - UPGRADE ELECTR. POWER FEE</v>
          </cell>
          <cell r="G8550" t="str">
            <v/>
          </cell>
          <cell r="H8550" t="str">
            <v/>
          </cell>
        </row>
        <row r="8551">
          <cell r="A8551" t="str">
            <v>0069092046</v>
          </cell>
          <cell r="B8551" t="str">
            <v>00690</v>
          </cell>
          <cell r="C8551" t="str">
            <v>92046</v>
          </cell>
          <cell r="D8551">
            <v>40070</v>
          </cell>
          <cell r="E8551" t="str">
            <v>I</v>
          </cell>
          <cell r="F8551" t="str">
            <v>CO - RENOVATE 5 GUARD TOWERS</v>
          </cell>
          <cell r="G8551" t="str">
            <v/>
          </cell>
          <cell r="H8551" t="str">
            <v/>
          </cell>
        </row>
        <row r="8552">
          <cell r="A8552" t="str">
            <v>0069092051</v>
          </cell>
          <cell r="B8552" t="str">
            <v>00690</v>
          </cell>
          <cell r="C8552" t="str">
            <v>92051</v>
          </cell>
          <cell r="D8552">
            <v>40070</v>
          </cell>
          <cell r="E8552" t="str">
            <v>I</v>
          </cell>
          <cell r="F8552" t="str">
            <v>CO - DEFECTIVE BRICK RESURFACE</v>
          </cell>
          <cell r="G8552" t="str">
            <v/>
          </cell>
          <cell r="H8552" t="str">
            <v/>
          </cell>
        </row>
        <row r="8553">
          <cell r="A8553" t="str">
            <v>0069092059</v>
          </cell>
          <cell r="B8553" t="str">
            <v>00690</v>
          </cell>
          <cell r="C8553" t="str">
            <v>92059</v>
          </cell>
          <cell r="D8553">
            <v>40070</v>
          </cell>
          <cell r="E8553" t="str">
            <v>I</v>
          </cell>
          <cell r="F8553" t="str">
            <v>CO - NORTH DORMITORY REHAB</v>
          </cell>
          <cell r="G8553" t="str">
            <v/>
          </cell>
          <cell r="H8553" t="str">
            <v/>
          </cell>
        </row>
        <row r="8554">
          <cell r="A8554" t="str">
            <v>0069092066</v>
          </cell>
          <cell r="B8554" t="str">
            <v>00690</v>
          </cell>
          <cell r="C8554" t="str">
            <v>92066</v>
          </cell>
          <cell r="D8554">
            <v>40070</v>
          </cell>
          <cell r="E8554" t="str">
            <v>I</v>
          </cell>
          <cell r="F8554" t="str">
            <v>CO - CONDENSATE &amp; STEAM PIT RE</v>
          </cell>
          <cell r="G8554" t="str">
            <v/>
          </cell>
          <cell r="H8554" t="str">
            <v/>
          </cell>
        </row>
        <row r="8555">
          <cell r="A8555" t="str">
            <v>0069092098</v>
          </cell>
          <cell r="B8555" t="str">
            <v>00690</v>
          </cell>
          <cell r="C8555" t="str">
            <v>92098</v>
          </cell>
          <cell r="D8555">
            <v>40070</v>
          </cell>
          <cell r="E8555" t="str">
            <v>I</v>
          </cell>
          <cell r="F8555" t="str">
            <v>CO - NORTH DORM RENOVATION</v>
          </cell>
          <cell r="G8555" t="str">
            <v/>
          </cell>
          <cell r="H8555" t="str">
            <v/>
          </cell>
        </row>
        <row r="8556">
          <cell r="A8556" t="str">
            <v>0069092102</v>
          </cell>
          <cell r="B8556" t="str">
            <v>00690</v>
          </cell>
          <cell r="C8556" t="str">
            <v>92102</v>
          </cell>
          <cell r="D8556">
            <v>40070</v>
          </cell>
          <cell r="E8556" t="str">
            <v>I</v>
          </cell>
          <cell r="F8556" t="str">
            <v>CO - REROOF THREE BUILDINGS</v>
          </cell>
          <cell r="G8556" t="str">
            <v/>
          </cell>
          <cell r="H8556" t="str">
            <v/>
          </cell>
        </row>
        <row r="8557">
          <cell r="A8557" t="str">
            <v>0069513043</v>
          </cell>
          <cell r="B8557" t="str">
            <v>00695</v>
          </cell>
          <cell r="C8557" t="str">
            <v>13043</v>
          </cell>
          <cell r="D8557">
            <v>732</v>
          </cell>
          <cell r="E8557" t="str">
            <v>A</v>
          </cell>
          <cell r="F8557" t="str">
            <v>Capital Reversions - RDC</v>
          </cell>
          <cell r="G8557" t="str">
            <v>3</v>
          </cell>
          <cell r="H8557" t="str">
            <v>1000</v>
          </cell>
        </row>
        <row r="8558">
          <cell r="A8558" t="str">
            <v>0069513840</v>
          </cell>
          <cell r="B8558" t="str">
            <v>00695</v>
          </cell>
          <cell r="C8558" t="str">
            <v>13840</v>
          </cell>
          <cell r="D8558">
            <v>40071</v>
          </cell>
          <cell r="E8558" t="str">
            <v>I</v>
          </cell>
          <cell r="F8558" t="str">
            <v>PLAINFIELD CORR. FACILITY-P/Y</v>
          </cell>
          <cell r="G8558" t="str">
            <v>3</v>
          </cell>
          <cell r="H8558" t="str">
            <v>1000</v>
          </cell>
        </row>
        <row r="8559">
          <cell r="A8559" t="str">
            <v>0069513850</v>
          </cell>
          <cell r="B8559" t="str">
            <v>00695</v>
          </cell>
          <cell r="C8559" t="str">
            <v>13850</v>
          </cell>
          <cell r="D8559">
            <v>732</v>
          </cell>
          <cell r="E8559" t="str">
            <v>A</v>
          </cell>
          <cell r="F8559" t="str">
            <v>RECEPTION DIAGNOSTIC CENTER</v>
          </cell>
          <cell r="G8559" t="str">
            <v>3</v>
          </cell>
          <cell r="H8559" t="str">
            <v>1000</v>
          </cell>
        </row>
        <row r="8560">
          <cell r="A8560" t="str">
            <v>0069519520</v>
          </cell>
          <cell r="B8560" t="str">
            <v>00695</v>
          </cell>
          <cell r="C8560" t="str">
            <v>19520</v>
          </cell>
          <cell r="D8560">
            <v>40071</v>
          </cell>
          <cell r="E8560" t="str">
            <v>I</v>
          </cell>
          <cell r="F8560" t="str">
            <v>Plain CF GF Constr Fund</v>
          </cell>
          <cell r="G8560" t="str">
            <v>7</v>
          </cell>
          <cell r="H8560" t="str">
            <v>1000</v>
          </cell>
        </row>
        <row r="8561">
          <cell r="A8561" t="str">
            <v>0069519530</v>
          </cell>
          <cell r="B8561" t="str">
            <v>00695</v>
          </cell>
          <cell r="C8561" t="str">
            <v>19530</v>
          </cell>
          <cell r="D8561">
            <v>732</v>
          </cell>
          <cell r="E8561" t="str">
            <v>A</v>
          </cell>
          <cell r="F8561" t="str">
            <v>Recep GF Constr Fund</v>
          </cell>
          <cell r="G8561" t="str">
            <v>7</v>
          </cell>
          <cell r="H8561" t="str">
            <v>1000</v>
          </cell>
        </row>
        <row r="8562">
          <cell r="A8562" t="str">
            <v>0069519531</v>
          </cell>
          <cell r="B8562" t="str">
            <v>00695</v>
          </cell>
          <cell r="C8562" t="str">
            <v>19531</v>
          </cell>
          <cell r="D8562">
            <v>732</v>
          </cell>
          <cell r="E8562" t="str">
            <v>A</v>
          </cell>
          <cell r="F8562" t="str">
            <v>Recep Diag Ctr GF PM</v>
          </cell>
          <cell r="G8562" t="str">
            <v>7</v>
          </cell>
          <cell r="H8562" t="str">
            <v>1000</v>
          </cell>
        </row>
        <row r="8563">
          <cell r="A8563" t="str">
            <v>0069570576</v>
          </cell>
          <cell r="B8563" t="str">
            <v>00695</v>
          </cell>
          <cell r="C8563" t="str">
            <v>70576</v>
          </cell>
          <cell r="D8563">
            <v>732</v>
          </cell>
          <cell r="E8563" t="str">
            <v>A</v>
          </cell>
          <cell r="F8563" t="str">
            <v>Recep Postwar Constr Fund</v>
          </cell>
          <cell r="G8563" t="str">
            <v>7</v>
          </cell>
          <cell r="H8563" t="str">
            <v>3800</v>
          </cell>
        </row>
        <row r="8564">
          <cell r="A8564" t="str">
            <v>0069589223</v>
          </cell>
          <cell r="B8564" t="str">
            <v>00695</v>
          </cell>
          <cell r="C8564" t="str">
            <v>89223</v>
          </cell>
          <cell r="D8564">
            <v>40071</v>
          </cell>
          <cell r="E8564" t="str">
            <v>I</v>
          </cell>
          <cell r="F8564" t="str">
            <v>ERROR FUND CENTER</v>
          </cell>
          <cell r="G8564" t="str">
            <v>3</v>
          </cell>
          <cell r="H8564" t="str">
            <v>3800</v>
          </cell>
        </row>
        <row r="8565">
          <cell r="A8565" t="str">
            <v>0069589240</v>
          </cell>
          <cell r="B8565" t="str">
            <v>00695</v>
          </cell>
          <cell r="C8565" t="str">
            <v>89240</v>
          </cell>
          <cell r="D8565">
            <v>40071</v>
          </cell>
          <cell r="E8565" t="str">
            <v>I</v>
          </cell>
          <cell r="F8565" t="str">
            <v>ERROR FUND CENTER</v>
          </cell>
          <cell r="G8565" t="str">
            <v>3</v>
          </cell>
          <cell r="H8565" t="str">
            <v>3800</v>
          </cell>
        </row>
        <row r="8566">
          <cell r="A8566" t="str">
            <v>0069589538</v>
          </cell>
          <cell r="B8566" t="str">
            <v>00695</v>
          </cell>
          <cell r="C8566" t="str">
            <v>89538</v>
          </cell>
          <cell r="D8566">
            <v>41821</v>
          </cell>
          <cell r="E8566" t="str">
            <v>I</v>
          </cell>
          <cell r="F8566" t="str">
            <v>ERROR FUND CENTER</v>
          </cell>
          <cell r="G8566" t="str">
            <v>3</v>
          </cell>
          <cell r="H8566" t="str">
            <v>1000</v>
          </cell>
        </row>
        <row r="8567">
          <cell r="A8567" t="str">
            <v>0069589928</v>
          </cell>
          <cell r="B8567" t="str">
            <v>00695</v>
          </cell>
          <cell r="C8567" t="str">
            <v>89928</v>
          </cell>
          <cell r="D8567">
            <v>40071</v>
          </cell>
          <cell r="E8567" t="str">
            <v>I</v>
          </cell>
          <cell r="F8567" t="str">
            <v>ERROR FUND CENTER</v>
          </cell>
          <cell r="G8567" t="str">
            <v>3</v>
          </cell>
          <cell r="H8567" t="str">
            <v>1000</v>
          </cell>
        </row>
        <row r="8568">
          <cell r="A8568" t="str">
            <v>0069589929</v>
          </cell>
          <cell r="B8568" t="str">
            <v>00695</v>
          </cell>
          <cell r="C8568" t="str">
            <v>89929</v>
          </cell>
          <cell r="D8568">
            <v>40071</v>
          </cell>
          <cell r="E8568" t="str">
            <v>I</v>
          </cell>
          <cell r="F8568" t="str">
            <v>ERROR FUND CENTER</v>
          </cell>
          <cell r="G8568" t="str">
            <v>3</v>
          </cell>
          <cell r="H8568" t="str">
            <v>1000</v>
          </cell>
        </row>
        <row r="8569">
          <cell r="A8569" t="str">
            <v>0069590454</v>
          </cell>
          <cell r="B8569" t="str">
            <v>00695</v>
          </cell>
          <cell r="C8569" t="str">
            <v>90454</v>
          </cell>
          <cell r="D8569">
            <v>40070</v>
          </cell>
          <cell r="E8569" t="str">
            <v>I</v>
          </cell>
          <cell r="F8569" t="str">
            <v>CO - MEDICAL SERVICE PAYMENTS</v>
          </cell>
          <cell r="G8569" t="str">
            <v/>
          </cell>
          <cell r="H8569" t="str">
            <v/>
          </cell>
        </row>
        <row r="8570">
          <cell r="A8570" t="str">
            <v>0069590654</v>
          </cell>
          <cell r="B8570" t="str">
            <v>00695</v>
          </cell>
          <cell r="C8570" t="str">
            <v>90654</v>
          </cell>
          <cell r="D8570">
            <v>40070</v>
          </cell>
          <cell r="E8570" t="str">
            <v>I</v>
          </cell>
          <cell r="F8570" t="str">
            <v>CO - PREVENTIVE MAINTENANCE</v>
          </cell>
          <cell r="G8570" t="str">
            <v/>
          </cell>
          <cell r="H8570" t="str">
            <v/>
          </cell>
        </row>
        <row r="8571">
          <cell r="A8571" t="str">
            <v>0069590762</v>
          </cell>
          <cell r="B8571" t="str">
            <v>00695</v>
          </cell>
          <cell r="C8571" t="str">
            <v>90762</v>
          </cell>
          <cell r="D8571">
            <v>40070</v>
          </cell>
          <cell r="E8571" t="str">
            <v>I</v>
          </cell>
          <cell r="F8571" t="str">
            <v>CO - SECURITY GLASS CONTROL RO</v>
          </cell>
          <cell r="G8571" t="str">
            <v/>
          </cell>
          <cell r="H8571" t="str">
            <v/>
          </cell>
        </row>
        <row r="8572">
          <cell r="A8572" t="str">
            <v>0069590827</v>
          </cell>
          <cell r="B8572" t="str">
            <v>00695</v>
          </cell>
          <cell r="C8572" t="str">
            <v>90827</v>
          </cell>
          <cell r="D8572">
            <v>40070</v>
          </cell>
          <cell r="E8572" t="str">
            <v>I</v>
          </cell>
          <cell r="F8572" t="str">
            <v>CO - CELL SINK/TOILET REPLACE</v>
          </cell>
          <cell r="G8572" t="str">
            <v/>
          </cell>
          <cell r="H8572" t="str">
            <v/>
          </cell>
        </row>
        <row r="8573">
          <cell r="A8573" t="str">
            <v>0069590886</v>
          </cell>
          <cell r="B8573" t="str">
            <v>00695</v>
          </cell>
          <cell r="C8573" t="str">
            <v>90886</v>
          </cell>
          <cell r="D8573">
            <v>40070</v>
          </cell>
          <cell r="E8573" t="str">
            <v>I</v>
          </cell>
          <cell r="F8573" t="str">
            <v>CO - REPLACE ALL EXIT DOORS</v>
          </cell>
          <cell r="G8573" t="str">
            <v/>
          </cell>
          <cell r="H8573" t="str">
            <v/>
          </cell>
        </row>
        <row r="8574">
          <cell r="A8574" t="str">
            <v>0069590887</v>
          </cell>
          <cell r="B8574" t="str">
            <v>00695</v>
          </cell>
          <cell r="C8574" t="str">
            <v>90887</v>
          </cell>
          <cell r="D8574">
            <v>40070</v>
          </cell>
          <cell r="E8574" t="str">
            <v>I</v>
          </cell>
          <cell r="F8574" t="str">
            <v>CO - SECURE RANGE OFFICER STAT</v>
          </cell>
          <cell r="G8574" t="str">
            <v/>
          </cell>
          <cell r="H8574" t="str">
            <v/>
          </cell>
        </row>
        <row r="8575">
          <cell r="A8575" t="str">
            <v>0069590897</v>
          </cell>
          <cell r="B8575" t="str">
            <v>00695</v>
          </cell>
          <cell r="C8575" t="str">
            <v>90897</v>
          </cell>
          <cell r="D8575">
            <v>40070</v>
          </cell>
          <cell r="E8575" t="str">
            <v>I</v>
          </cell>
          <cell r="F8575" t="str">
            <v>CO - REPLACE RDC ROOF</v>
          </cell>
          <cell r="G8575" t="str">
            <v/>
          </cell>
          <cell r="H8575" t="str">
            <v/>
          </cell>
        </row>
        <row r="8576">
          <cell r="A8576" t="str">
            <v>0069591933</v>
          </cell>
          <cell r="B8576" t="str">
            <v>00695</v>
          </cell>
          <cell r="C8576" t="str">
            <v>91933</v>
          </cell>
          <cell r="D8576">
            <v>40070</v>
          </cell>
          <cell r="E8576" t="str">
            <v>I</v>
          </cell>
          <cell r="F8576" t="str">
            <v>CO - EMERGENCY GENERATOR</v>
          </cell>
          <cell r="G8576" t="str">
            <v/>
          </cell>
          <cell r="H8576" t="str">
            <v/>
          </cell>
        </row>
        <row r="8577">
          <cell r="A8577" t="str">
            <v>0069591981</v>
          </cell>
          <cell r="B8577" t="str">
            <v>00695</v>
          </cell>
          <cell r="C8577" t="str">
            <v>91981</v>
          </cell>
          <cell r="D8577">
            <v>40070</v>
          </cell>
          <cell r="E8577" t="str">
            <v>I</v>
          </cell>
          <cell r="F8577" t="str">
            <v>CO - LOCKING GEARS</v>
          </cell>
          <cell r="G8577" t="str">
            <v/>
          </cell>
          <cell r="H8577" t="str">
            <v/>
          </cell>
        </row>
        <row r="8578">
          <cell r="A8578" t="str">
            <v>0069591990</v>
          </cell>
          <cell r="B8578" t="str">
            <v>00695</v>
          </cell>
          <cell r="C8578" t="str">
            <v>91990</v>
          </cell>
          <cell r="D8578">
            <v>40070</v>
          </cell>
          <cell r="E8578" t="str">
            <v>I</v>
          </cell>
          <cell r="F8578" t="str">
            <v>CO - REPLACE ELECTRIC GENERATO</v>
          </cell>
          <cell r="G8578" t="str">
            <v/>
          </cell>
          <cell r="H8578" t="str">
            <v/>
          </cell>
        </row>
        <row r="8579">
          <cell r="A8579" t="str">
            <v>0069592022</v>
          </cell>
          <cell r="B8579" t="str">
            <v>00695</v>
          </cell>
          <cell r="C8579" t="str">
            <v>92022</v>
          </cell>
          <cell r="D8579">
            <v>40070</v>
          </cell>
          <cell r="E8579" t="str">
            <v>I</v>
          </cell>
          <cell r="F8579" t="str">
            <v>CO - HEAT EXCHANGER SYSTEM</v>
          </cell>
          <cell r="G8579" t="str">
            <v/>
          </cell>
          <cell r="H8579" t="str">
            <v/>
          </cell>
        </row>
        <row r="8580">
          <cell r="A8580" t="str">
            <v>0069592023</v>
          </cell>
          <cell r="B8580" t="str">
            <v>00695</v>
          </cell>
          <cell r="C8580" t="str">
            <v>92023</v>
          </cell>
          <cell r="D8580">
            <v>40070</v>
          </cell>
          <cell r="E8580" t="str">
            <v>I</v>
          </cell>
          <cell r="F8580" t="str">
            <v>CO - REPLACE WATER PIPES</v>
          </cell>
          <cell r="G8580" t="str">
            <v/>
          </cell>
          <cell r="H8580" t="str">
            <v/>
          </cell>
        </row>
        <row r="8581">
          <cell r="A8581" t="str">
            <v>0069592035</v>
          </cell>
          <cell r="B8581" t="str">
            <v>00695</v>
          </cell>
          <cell r="C8581" t="str">
            <v>92035</v>
          </cell>
          <cell r="D8581">
            <v>40070</v>
          </cell>
          <cell r="E8581" t="str">
            <v>I</v>
          </cell>
          <cell r="F8581" t="str">
            <v>CO - ELECTRICAL CIRCUITS</v>
          </cell>
          <cell r="G8581" t="str">
            <v/>
          </cell>
          <cell r="H8581" t="str">
            <v/>
          </cell>
        </row>
        <row r="8582">
          <cell r="A8582" t="str">
            <v>0069592071</v>
          </cell>
          <cell r="B8582" t="str">
            <v>00695</v>
          </cell>
          <cell r="C8582" t="str">
            <v>92071</v>
          </cell>
          <cell r="D8582">
            <v>40070</v>
          </cell>
          <cell r="E8582" t="str">
            <v>I</v>
          </cell>
          <cell r="F8582" t="str">
            <v>CO - REWORK LOCKING GEARS</v>
          </cell>
          <cell r="G8582" t="str">
            <v/>
          </cell>
          <cell r="H8582" t="str">
            <v/>
          </cell>
        </row>
        <row r="8583">
          <cell r="A8583" t="str">
            <v>0069592120</v>
          </cell>
          <cell r="B8583" t="str">
            <v>00695</v>
          </cell>
          <cell r="C8583" t="str">
            <v>92120</v>
          </cell>
          <cell r="D8583">
            <v>40070</v>
          </cell>
          <cell r="E8583" t="str">
            <v>I</v>
          </cell>
          <cell r="F8583" t="str">
            <v>CO - REPLACE CONTROL PANELS</v>
          </cell>
          <cell r="G8583" t="str">
            <v/>
          </cell>
          <cell r="H8583" t="str">
            <v/>
          </cell>
        </row>
        <row r="8584">
          <cell r="A8584" t="str">
            <v>0069592123</v>
          </cell>
          <cell r="B8584" t="str">
            <v>00695</v>
          </cell>
          <cell r="C8584" t="str">
            <v>92123</v>
          </cell>
          <cell r="D8584">
            <v>40070</v>
          </cell>
          <cell r="E8584" t="str">
            <v>I</v>
          </cell>
          <cell r="F8584" t="str">
            <v>CO - REPLACE LIGHTING FIXTURES</v>
          </cell>
          <cell r="G8584" t="str">
            <v/>
          </cell>
          <cell r="H8584" t="str">
            <v/>
          </cell>
        </row>
        <row r="8585">
          <cell r="A8585" t="str">
            <v>0069713044</v>
          </cell>
          <cell r="B8585" t="str">
            <v>00697</v>
          </cell>
          <cell r="C8585" t="str">
            <v>13044</v>
          </cell>
          <cell r="D8585">
            <v>732</v>
          </cell>
          <cell r="E8585" t="str">
            <v>A</v>
          </cell>
          <cell r="F8585" t="str">
            <v>Capital Reversions - ECF</v>
          </cell>
          <cell r="G8585" t="str">
            <v>3</v>
          </cell>
          <cell r="H8585" t="str">
            <v>1000</v>
          </cell>
        </row>
        <row r="8586">
          <cell r="A8586" t="str">
            <v>0069713860</v>
          </cell>
          <cell r="B8586" t="str">
            <v>00697</v>
          </cell>
          <cell r="C8586" t="str">
            <v>13860</v>
          </cell>
          <cell r="D8586">
            <v>732</v>
          </cell>
          <cell r="E8586" t="str">
            <v>A</v>
          </cell>
          <cell r="F8586" t="str">
            <v>EDINBURGH CORR FACILITY</v>
          </cell>
          <cell r="G8586" t="str">
            <v>3</v>
          </cell>
          <cell r="H8586" t="str">
            <v>1000</v>
          </cell>
        </row>
        <row r="8587">
          <cell r="A8587" t="str">
            <v>0069719535</v>
          </cell>
          <cell r="B8587" t="str">
            <v>00697</v>
          </cell>
          <cell r="C8587" t="str">
            <v>19535</v>
          </cell>
          <cell r="D8587">
            <v>732</v>
          </cell>
          <cell r="E8587" t="str">
            <v>A</v>
          </cell>
          <cell r="F8587" t="str">
            <v>ECF GF Constr Fund</v>
          </cell>
          <cell r="G8587" t="str">
            <v>7</v>
          </cell>
          <cell r="H8587" t="str">
            <v>1000</v>
          </cell>
        </row>
        <row r="8588">
          <cell r="A8588" t="str">
            <v>0069719536</v>
          </cell>
          <cell r="B8588" t="str">
            <v>00697</v>
          </cell>
          <cell r="C8588" t="str">
            <v>19536</v>
          </cell>
          <cell r="D8588">
            <v>732</v>
          </cell>
          <cell r="E8588" t="str">
            <v>A</v>
          </cell>
          <cell r="F8588" t="str">
            <v>Edinburgh Corr Fac GF PM</v>
          </cell>
          <cell r="G8588" t="str">
            <v>7</v>
          </cell>
          <cell r="H8588" t="str">
            <v>1000</v>
          </cell>
        </row>
        <row r="8589">
          <cell r="A8589" t="str">
            <v>0069770577</v>
          </cell>
          <cell r="B8589" t="str">
            <v>00697</v>
          </cell>
          <cell r="C8589" t="str">
            <v>70577</v>
          </cell>
          <cell r="D8589">
            <v>732</v>
          </cell>
          <cell r="E8589" t="str">
            <v>A</v>
          </cell>
          <cell r="F8589" t="str">
            <v>ECF Postwar Constr Fund</v>
          </cell>
          <cell r="G8589" t="str">
            <v>7</v>
          </cell>
          <cell r="H8589" t="str">
            <v>3800</v>
          </cell>
        </row>
        <row r="8590">
          <cell r="A8590" t="str">
            <v>0070010680</v>
          </cell>
          <cell r="B8590" t="str">
            <v>00700</v>
          </cell>
          <cell r="C8590" t="str">
            <v>10680</v>
          </cell>
          <cell r="D8590">
            <v>732</v>
          </cell>
          <cell r="E8590" t="str">
            <v>A</v>
          </cell>
          <cell r="F8590" t="str">
            <v>INNOVATIVE SCHOOL IMPROVEMENT</v>
          </cell>
          <cell r="G8590" t="str">
            <v>3</v>
          </cell>
          <cell r="H8590" t="str">
            <v>1000</v>
          </cell>
        </row>
        <row r="8591">
          <cell r="A8591" t="str">
            <v>0070010700</v>
          </cell>
          <cell r="B8591" t="str">
            <v>00700</v>
          </cell>
          <cell r="C8591" t="str">
            <v>10700</v>
          </cell>
          <cell r="D8591">
            <v>732</v>
          </cell>
          <cell r="E8591" t="str">
            <v>A</v>
          </cell>
          <cell r="F8591" t="str">
            <v>RESEARCH &amp; DEVELOPMENT</v>
          </cell>
          <cell r="G8591" t="str">
            <v>3</v>
          </cell>
          <cell r="H8591" t="str">
            <v>1000</v>
          </cell>
        </row>
        <row r="8592">
          <cell r="A8592" t="str">
            <v>0070010720</v>
          </cell>
          <cell r="B8592" t="str">
            <v>00700</v>
          </cell>
          <cell r="C8592" t="str">
            <v>10720</v>
          </cell>
          <cell r="D8592">
            <v>732</v>
          </cell>
          <cell r="E8592" t="str">
            <v>I</v>
          </cell>
          <cell r="F8592" t="str">
            <v>FORT WAYNE DESEG COURT ORDER</v>
          </cell>
          <cell r="G8592" t="str">
            <v>3</v>
          </cell>
          <cell r="H8592" t="str">
            <v>1000</v>
          </cell>
        </row>
        <row r="8593">
          <cell r="A8593" t="str">
            <v>0070010740</v>
          </cell>
          <cell r="B8593" t="str">
            <v>00700</v>
          </cell>
          <cell r="C8593" t="str">
            <v>10740</v>
          </cell>
          <cell r="D8593">
            <v>732</v>
          </cell>
          <cell r="E8593" t="str">
            <v>A</v>
          </cell>
          <cell r="F8593" t="str">
            <v>GRADUATION EXAM REMEDIATION</v>
          </cell>
          <cell r="G8593" t="str">
            <v>3</v>
          </cell>
          <cell r="H8593" t="str">
            <v>1000</v>
          </cell>
        </row>
        <row r="8594">
          <cell r="A8594" t="str">
            <v>0070011090</v>
          </cell>
          <cell r="B8594" t="str">
            <v>00700</v>
          </cell>
          <cell r="C8594" t="str">
            <v>11090</v>
          </cell>
          <cell r="D8594">
            <v>732</v>
          </cell>
          <cell r="E8594" t="str">
            <v>A</v>
          </cell>
          <cell r="F8594" t="str">
            <v>STATE BOARD OF EDUCATION</v>
          </cell>
          <cell r="G8594" t="str">
            <v>3</v>
          </cell>
          <cell r="H8594" t="str">
            <v>1000</v>
          </cell>
        </row>
        <row r="8595">
          <cell r="A8595" t="str">
            <v>0070011100</v>
          </cell>
          <cell r="B8595" t="str">
            <v>00700</v>
          </cell>
          <cell r="C8595" t="str">
            <v>11100</v>
          </cell>
          <cell r="D8595">
            <v>732</v>
          </cell>
          <cell r="E8595" t="str">
            <v>A</v>
          </cell>
          <cell r="F8595" t="str">
            <v>NON-ENGLISH SPEAKING PROGRAM</v>
          </cell>
          <cell r="G8595" t="str">
            <v>3</v>
          </cell>
          <cell r="H8595" t="str">
            <v>1000</v>
          </cell>
        </row>
        <row r="8596">
          <cell r="A8596" t="str">
            <v>0070011230</v>
          </cell>
          <cell r="B8596" t="str">
            <v>00700</v>
          </cell>
          <cell r="C8596" t="str">
            <v>11230</v>
          </cell>
          <cell r="D8596">
            <v>732</v>
          </cell>
          <cell r="E8596" t="str">
            <v>A</v>
          </cell>
          <cell r="F8596" t="str">
            <v>ALTERNATIVE EDUCATION</v>
          </cell>
          <cell r="G8596" t="str">
            <v>3</v>
          </cell>
          <cell r="H8596" t="str">
            <v>1000</v>
          </cell>
        </row>
        <row r="8597">
          <cell r="A8597" t="str">
            <v>0070011320</v>
          </cell>
          <cell r="B8597" t="str">
            <v>00700</v>
          </cell>
          <cell r="C8597" t="str">
            <v>11320</v>
          </cell>
          <cell r="D8597">
            <v>732</v>
          </cell>
          <cell r="E8597" t="str">
            <v>I</v>
          </cell>
          <cell r="F8597" t="str">
            <v>SCHOOL LIB PRINT MATERIALS GRN</v>
          </cell>
          <cell r="G8597" t="str">
            <v>3</v>
          </cell>
          <cell r="H8597" t="str">
            <v>1000</v>
          </cell>
        </row>
        <row r="8598">
          <cell r="A8598" t="str">
            <v>0070011500</v>
          </cell>
          <cell r="B8598" t="str">
            <v>00700</v>
          </cell>
          <cell r="C8598" t="str">
            <v>11500</v>
          </cell>
          <cell r="D8598">
            <v>732</v>
          </cell>
          <cell r="E8598" t="str">
            <v>I</v>
          </cell>
          <cell r="F8598" t="str">
            <v>IN CNCL FOR ECON EDUC(PERS FIN</v>
          </cell>
          <cell r="G8598" t="str">
            <v>3</v>
          </cell>
          <cell r="H8598" t="str">
            <v>1000</v>
          </cell>
        </row>
        <row r="8599">
          <cell r="A8599" t="str">
            <v>0070011550</v>
          </cell>
          <cell r="B8599" t="str">
            <v>00700</v>
          </cell>
          <cell r="C8599" t="str">
            <v>11550</v>
          </cell>
          <cell r="D8599">
            <v>732</v>
          </cell>
          <cell r="E8599" t="str">
            <v>A</v>
          </cell>
          <cell r="F8599" t="str">
            <v>FULL DAY KINDERGARTEN</v>
          </cell>
          <cell r="G8599" t="str">
            <v>3</v>
          </cell>
          <cell r="H8599" t="str">
            <v>1000</v>
          </cell>
        </row>
        <row r="8600">
          <cell r="A8600" t="str">
            <v>0070011560</v>
          </cell>
          <cell r="B8600" t="str">
            <v>00700</v>
          </cell>
          <cell r="C8600" t="str">
            <v>11560</v>
          </cell>
          <cell r="D8600">
            <v>732</v>
          </cell>
          <cell r="E8600" t="str">
            <v>I</v>
          </cell>
          <cell r="F8600" t="str">
            <v>READING DIAGNOSTIC ASSESSMENT</v>
          </cell>
          <cell r="G8600" t="str">
            <v>3</v>
          </cell>
          <cell r="H8600" t="str">
            <v>1000</v>
          </cell>
        </row>
        <row r="8601">
          <cell r="A8601" t="str">
            <v>0070011600</v>
          </cell>
          <cell r="B8601" t="str">
            <v>00700</v>
          </cell>
          <cell r="C8601" t="str">
            <v>11600</v>
          </cell>
          <cell r="D8601">
            <v>732</v>
          </cell>
          <cell r="E8601" t="str">
            <v>I</v>
          </cell>
          <cell r="F8601" t="str">
            <v>CHARTER SCHOOLS ADMINIS</v>
          </cell>
          <cell r="G8601" t="str">
            <v>3</v>
          </cell>
          <cell r="H8601" t="str">
            <v>1000</v>
          </cell>
        </row>
        <row r="8602">
          <cell r="A8602" t="str">
            <v>0070012020</v>
          </cell>
          <cell r="B8602" t="str">
            <v>00700</v>
          </cell>
          <cell r="C8602" t="str">
            <v>12020</v>
          </cell>
          <cell r="D8602">
            <v>732</v>
          </cell>
          <cell r="E8602" t="str">
            <v>I</v>
          </cell>
          <cell r="F8602" t="str">
            <v>PROFESSIONAL STANDARD OPERATIN</v>
          </cell>
          <cell r="G8602" t="str">
            <v>3</v>
          </cell>
          <cell r="H8602" t="str">
            <v>1000</v>
          </cell>
        </row>
        <row r="8603">
          <cell r="A8603" t="str">
            <v>0070012415</v>
          </cell>
          <cell r="B8603" t="str">
            <v>00700</v>
          </cell>
          <cell r="C8603" t="str">
            <v>12415</v>
          </cell>
          <cell r="D8603">
            <v>732</v>
          </cell>
          <cell r="E8603" t="str">
            <v>A</v>
          </cell>
          <cell r="F8603" t="str">
            <v>Perkins State Match</v>
          </cell>
          <cell r="G8603" t="str">
            <v>3</v>
          </cell>
          <cell r="H8603" t="str">
            <v>1000</v>
          </cell>
        </row>
        <row r="8604">
          <cell r="A8604" t="str">
            <v>0070012575</v>
          </cell>
          <cell r="B8604" t="str">
            <v>00700</v>
          </cell>
          <cell r="C8604" t="str">
            <v>12575</v>
          </cell>
          <cell r="D8604">
            <v>732</v>
          </cell>
          <cell r="E8604" t="str">
            <v>A</v>
          </cell>
          <cell r="F8604" t="str">
            <v>Excellence in Perf Awards</v>
          </cell>
          <cell r="G8604" t="str">
            <v>3</v>
          </cell>
          <cell r="H8604" t="str">
            <v>1000</v>
          </cell>
        </row>
        <row r="8605">
          <cell r="A8605" t="str">
            <v>0070013092</v>
          </cell>
          <cell r="B8605" t="str">
            <v>00700</v>
          </cell>
          <cell r="C8605" t="str">
            <v>13092</v>
          </cell>
          <cell r="D8605">
            <v>732</v>
          </cell>
          <cell r="E8605" t="str">
            <v>A</v>
          </cell>
          <cell r="F8605" t="str">
            <v>School Performance Awards</v>
          </cell>
          <cell r="G8605" t="str">
            <v>3</v>
          </cell>
          <cell r="H8605" t="str">
            <v>1000</v>
          </cell>
        </row>
        <row r="8606">
          <cell r="A8606" t="str">
            <v>0070013093</v>
          </cell>
          <cell r="B8606" t="str">
            <v>00700</v>
          </cell>
          <cell r="C8606" t="str">
            <v>13093</v>
          </cell>
          <cell r="D8606">
            <v>732</v>
          </cell>
          <cell r="E8606" t="str">
            <v>A</v>
          </cell>
          <cell r="F8606" t="str">
            <v>Distribution for Adult Learner</v>
          </cell>
          <cell r="G8606" t="str">
            <v>3</v>
          </cell>
          <cell r="H8606" t="str">
            <v>1000</v>
          </cell>
        </row>
        <row r="8607">
          <cell r="A8607" t="str">
            <v>0070013124</v>
          </cell>
          <cell r="B8607" t="str">
            <v>00700</v>
          </cell>
          <cell r="C8607" t="str">
            <v>13124</v>
          </cell>
          <cell r="D8607">
            <v>732</v>
          </cell>
          <cell r="E8607" t="str">
            <v>A</v>
          </cell>
          <cell r="F8607" t="str">
            <v>School Traffic Safety</v>
          </cell>
          <cell r="G8607" t="str">
            <v>3</v>
          </cell>
          <cell r="H8607" t="str">
            <v>1000</v>
          </cell>
        </row>
        <row r="8608">
          <cell r="A8608" t="str">
            <v>0070013802</v>
          </cell>
          <cell r="B8608" t="str">
            <v>00700</v>
          </cell>
          <cell r="C8608" t="str">
            <v>13802</v>
          </cell>
          <cell r="D8608">
            <v>732</v>
          </cell>
          <cell r="E8608" t="str">
            <v>A</v>
          </cell>
          <cell r="F8608" t="str">
            <v>SCHOOL IMPROVEMENT PROGRAMS</v>
          </cell>
          <cell r="G8608" t="str">
            <v>5</v>
          </cell>
          <cell r="H8608" t="str">
            <v>1000</v>
          </cell>
        </row>
        <row r="8609">
          <cell r="A8609" t="str">
            <v>0070013846</v>
          </cell>
          <cell r="B8609" t="str">
            <v>00700</v>
          </cell>
          <cell r="C8609" t="str">
            <v>13846</v>
          </cell>
          <cell r="D8609">
            <v>732</v>
          </cell>
          <cell r="E8609" t="str">
            <v>A</v>
          </cell>
          <cell r="F8609" t="str">
            <v>DAVID C FORD EDUC TECH PROGRAM</v>
          </cell>
          <cell r="G8609" t="str">
            <v>3</v>
          </cell>
          <cell r="H8609" t="str">
            <v>1000</v>
          </cell>
        </row>
        <row r="8610">
          <cell r="A8610" t="str">
            <v>0070013870</v>
          </cell>
          <cell r="B8610" t="str">
            <v>00700</v>
          </cell>
          <cell r="C8610" t="str">
            <v>13870</v>
          </cell>
          <cell r="D8610">
            <v>732</v>
          </cell>
          <cell r="E8610" t="str">
            <v>A</v>
          </cell>
          <cell r="F8610" t="str">
            <v>SUPT. OF PUBLIC INSTRUCTION</v>
          </cell>
          <cell r="G8610" t="str">
            <v>3</v>
          </cell>
          <cell r="H8610" t="str">
            <v>1000</v>
          </cell>
        </row>
        <row r="8611">
          <cell r="A8611" t="str">
            <v>0070013880</v>
          </cell>
          <cell r="B8611" t="str">
            <v>00700</v>
          </cell>
          <cell r="C8611" t="str">
            <v>13880</v>
          </cell>
          <cell r="D8611">
            <v>732</v>
          </cell>
          <cell r="E8611" t="str">
            <v>I</v>
          </cell>
          <cell r="F8611" t="str">
            <v>TRF TUITION ST EM-CHILDREN</v>
          </cell>
          <cell r="G8611" t="str">
            <v>3</v>
          </cell>
          <cell r="H8611" t="str">
            <v>1000</v>
          </cell>
        </row>
        <row r="8612">
          <cell r="A8612" t="str">
            <v>0070013900</v>
          </cell>
          <cell r="B8612" t="str">
            <v>00700</v>
          </cell>
          <cell r="C8612" t="str">
            <v>13900</v>
          </cell>
          <cell r="D8612">
            <v>732</v>
          </cell>
          <cell r="E8612" t="str">
            <v>A</v>
          </cell>
          <cell r="F8612" t="str">
            <v>TRF TUITION II(MENTAL HEALTH)</v>
          </cell>
          <cell r="G8612" t="str">
            <v>3</v>
          </cell>
          <cell r="H8612" t="str">
            <v>1000</v>
          </cell>
        </row>
        <row r="8613">
          <cell r="A8613" t="str">
            <v>0070013930</v>
          </cell>
          <cell r="B8613" t="str">
            <v>00700</v>
          </cell>
          <cell r="C8613" t="str">
            <v>13930</v>
          </cell>
          <cell r="D8613">
            <v>732</v>
          </cell>
          <cell r="E8613" t="str">
            <v>A</v>
          </cell>
          <cell r="F8613" t="str">
            <v>PRINCIPALS' LEADERSHIP ACCAD</v>
          </cell>
          <cell r="G8613" t="str">
            <v>3</v>
          </cell>
          <cell r="H8613" t="str">
            <v>1000</v>
          </cell>
        </row>
        <row r="8614">
          <cell r="A8614" t="str">
            <v>0070013940</v>
          </cell>
          <cell r="B8614" t="str">
            <v>00700</v>
          </cell>
          <cell r="C8614" t="str">
            <v>13940</v>
          </cell>
          <cell r="D8614">
            <v>732</v>
          </cell>
          <cell r="E8614" t="str">
            <v>A</v>
          </cell>
          <cell r="F8614" t="str">
            <v>SCHOOL SAFETY TRAINING</v>
          </cell>
          <cell r="G8614" t="str">
            <v>3</v>
          </cell>
          <cell r="H8614" t="str">
            <v>1000</v>
          </cell>
        </row>
        <row r="8615">
          <cell r="A8615" t="str">
            <v>0070013950</v>
          </cell>
          <cell r="B8615" t="str">
            <v>00700</v>
          </cell>
          <cell r="C8615" t="str">
            <v>13950</v>
          </cell>
          <cell r="D8615">
            <v>732</v>
          </cell>
          <cell r="E8615" t="str">
            <v>A</v>
          </cell>
          <cell r="F8615" t="str">
            <v>TESTING &amp; REMEDIATION</v>
          </cell>
          <cell r="G8615" t="str">
            <v>3</v>
          </cell>
          <cell r="H8615" t="str">
            <v>1000</v>
          </cell>
        </row>
        <row r="8616">
          <cell r="A8616" t="str">
            <v>0070013960</v>
          </cell>
          <cell r="B8616" t="str">
            <v>00700</v>
          </cell>
          <cell r="C8616" t="str">
            <v>13960</v>
          </cell>
          <cell r="D8616">
            <v>732</v>
          </cell>
          <cell r="E8616" t="str">
            <v>I</v>
          </cell>
          <cell r="F8616" t="str">
            <v>VOCATIONAL YOUTH ORGANIZATION</v>
          </cell>
          <cell r="G8616" t="str">
            <v>3</v>
          </cell>
          <cell r="H8616" t="str">
            <v>1000</v>
          </cell>
        </row>
        <row r="8617">
          <cell r="A8617" t="str">
            <v>0070013970</v>
          </cell>
          <cell r="B8617" t="str">
            <v>00700</v>
          </cell>
          <cell r="C8617" t="str">
            <v>13970</v>
          </cell>
          <cell r="D8617">
            <v>732</v>
          </cell>
          <cell r="E8617" t="str">
            <v>I</v>
          </cell>
          <cell r="F8617" t="str">
            <v>DISTRESSED SCHOOL FUND</v>
          </cell>
          <cell r="G8617" t="str">
            <v>3</v>
          </cell>
          <cell r="H8617" t="str">
            <v>1000</v>
          </cell>
        </row>
        <row r="8618">
          <cell r="A8618" t="str">
            <v>0070013980</v>
          </cell>
          <cell r="B8618" t="str">
            <v>00700</v>
          </cell>
          <cell r="C8618" t="str">
            <v>13980</v>
          </cell>
          <cell r="D8618">
            <v>732</v>
          </cell>
          <cell r="E8618" t="str">
            <v>A</v>
          </cell>
          <cell r="F8618" t="str">
            <v>GIFTED/TALENTED</v>
          </cell>
          <cell r="G8618" t="str">
            <v>3</v>
          </cell>
          <cell r="H8618" t="str">
            <v>1000</v>
          </cell>
        </row>
        <row r="8619">
          <cell r="A8619" t="str">
            <v>0070014060</v>
          </cell>
          <cell r="B8619" t="str">
            <v>00700</v>
          </cell>
          <cell r="C8619" t="str">
            <v>14060</v>
          </cell>
          <cell r="D8619">
            <v>732</v>
          </cell>
          <cell r="E8619" t="str">
            <v>A</v>
          </cell>
          <cell r="F8619" t="str">
            <v>DIST FOR ADULT CAREER &amp; TECH E</v>
          </cell>
          <cell r="G8619" t="str">
            <v>3</v>
          </cell>
          <cell r="H8619" t="str">
            <v>1000</v>
          </cell>
        </row>
        <row r="8620">
          <cell r="A8620" t="str">
            <v>0070014100</v>
          </cell>
          <cell r="B8620" t="str">
            <v>00700</v>
          </cell>
          <cell r="C8620" t="str">
            <v>14100</v>
          </cell>
          <cell r="D8620">
            <v>732</v>
          </cell>
          <cell r="E8620" t="str">
            <v>A</v>
          </cell>
          <cell r="F8620" t="str">
            <v>BEST BUDDIES</v>
          </cell>
          <cell r="G8620" t="str">
            <v>3</v>
          </cell>
          <cell r="H8620" t="str">
            <v>1000</v>
          </cell>
        </row>
        <row r="8621">
          <cell r="A8621" t="str">
            <v>0070014130</v>
          </cell>
          <cell r="B8621" t="str">
            <v>00700</v>
          </cell>
          <cell r="C8621" t="str">
            <v>14130</v>
          </cell>
          <cell r="D8621">
            <v>732</v>
          </cell>
          <cell r="E8621" t="str">
            <v>A</v>
          </cell>
          <cell r="F8621" t="str">
            <v>Special Education Alternative</v>
          </cell>
          <cell r="G8621" t="str">
            <v>3</v>
          </cell>
          <cell r="H8621" t="str">
            <v>1000</v>
          </cell>
        </row>
        <row r="8622">
          <cell r="A8622" t="str">
            <v>0070014140</v>
          </cell>
          <cell r="B8622" t="str">
            <v>00700</v>
          </cell>
          <cell r="C8622" t="str">
            <v>14140</v>
          </cell>
          <cell r="D8622">
            <v>732</v>
          </cell>
          <cell r="E8622" t="str">
            <v>A</v>
          </cell>
          <cell r="F8622" t="str">
            <v>PSAT PROGRAM</v>
          </cell>
          <cell r="G8622" t="str">
            <v>3</v>
          </cell>
          <cell r="H8622" t="str">
            <v>1000</v>
          </cell>
        </row>
        <row r="8623">
          <cell r="A8623" t="str">
            <v>0070014390</v>
          </cell>
          <cell r="B8623" t="str">
            <v>00700</v>
          </cell>
          <cell r="C8623" t="str">
            <v>14390</v>
          </cell>
          <cell r="D8623">
            <v>732</v>
          </cell>
          <cell r="E8623" t="str">
            <v>I</v>
          </cell>
          <cell r="F8623" t="str">
            <v>SCHL BUSINESS OFFICIAL ACADEMY</v>
          </cell>
          <cell r="G8623" t="str">
            <v>3</v>
          </cell>
          <cell r="H8623" t="str">
            <v>1000</v>
          </cell>
        </row>
        <row r="8624">
          <cell r="A8624" t="str">
            <v>0070014400</v>
          </cell>
          <cell r="B8624" t="str">
            <v>00700</v>
          </cell>
          <cell r="C8624" t="str">
            <v>14400</v>
          </cell>
          <cell r="D8624">
            <v>732</v>
          </cell>
          <cell r="E8624" t="str">
            <v>I</v>
          </cell>
          <cell r="F8624" t="str">
            <v>SCHL CORP CONSOLIDATION STUDIE</v>
          </cell>
          <cell r="G8624" t="str">
            <v>3</v>
          </cell>
          <cell r="H8624" t="str">
            <v>1000</v>
          </cell>
        </row>
        <row r="8625">
          <cell r="A8625" t="str">
            <v>0070014420</v>
          </cell>
          <cell r="B8625" t="str">
            <v>00700</v>
          </cell>
          <cell r="C8625" t="str">
            <v>14420</v>
          </cell>
          <cell r="D8625">
            <v>732</v>
          </cell>
          <cell r="E8625" t="str">
            <v>A</v>
          </cell>
          <cell r="F8625" t="str">
            <v>EARLY INTERVENTION PROG ASSESS</v>
          </cell>
          <cell r="G8625" t="str">
            <v>3</v>
          </cell>
          <cell r="H8625" t="str">
            <v>1000</v>
          </cell>
        </row>
        <row r="8626">
          <cell r="A8626" t="str">
            <v>0070014430</v>
          </cell>
          <cell r="B8626" t="str">
            <v>00700</v>
          </cell>
          <cell r="C8626" t="str">
            <v>14430</v>
          </cell>
          <cell r="D8626">
            <v>732</v>
          </cell>
          <cell r="E8626" t="str">
            <v>I</v>
          </cell>
          <cell r="F8626" t="str">
            <v>ADDITIONAL TUITION SUPP DIST</v>
          </cell>
          <cell r="G8626" t="str">
            <v>3</v>
          </cell>
          <cell r="H8626" t="str">
            <v>1000</v>
          </cell>
        </row>
        <row r="8627">
          <cell r="A8627" t="str">
            <v>0070014530</v>
          </cell>
          <cell r="B8627" t="str">
            <v>00700</v>
          </cell>
          <cell r="C8627" t="str">
            <v>14530</v>
          </cell>
          <cell r="D8627">
            <v>732</v>
          </cell>
          <cell r="E8627" t="str">
            <v>A</v>
          </cell>
          <cell r="F8627" t="str">
            <v>O.A.S.I. CONTRIBUTIONS TEACHER</v>
          </cell>
          <cell r="G8627" t="str">
            <v>3</v>
          </cell>
          <cell r="H8627" t="str">
            <v>1000</v>
          </cell>
        </row>
        <row r="8628">
          <cell r="A8628" t="str">
            <v>0070014690</v>
          </cell>
          <cell r="B8628" t="str">
            <v>00700</v>
          </cell>
          <cell r="C8628" t="str">
            <v>14690</v>
          </cell>
          <cell r="D8628">
            <v>732</v>
          </cell>
          <cell r="E8628" t="str">
            <v>I</v>
          </cell>
          <cell r="F8628" t="str">
            <v>TECH PREP DISTRIBUTION</v>
          </cell>
          <cell r="G8628" t="str">
            <v>3</v>
          </cell>
          <cell r="H8628" t="str">
            <v>1000</v>
          </cell>
        </row>
        <row r="8629">
          <cell r="A8629" t="str">
            <v>0070014700</v>
          </cell>
          <cell r="B8629" t="str">
            <v>00700</v>
          </cell>
          <cell r="C8629" t="str">
            <v>14700</v>
          </cell>
          <cell r="D8629">
            <v>732</v>
          </cell>
          <cell r="E8629" t="str">
            <v>A</v>
          </cell>
          <cell r="F8629" t="str">
            <v>PROFESSIONAL DEVELOPMENT DIST</v>
          </cell>
          <cell r="G8629" t="str">
            <v>3</v>
          </cell>
          <cell r="H8629" t="str">
            <v>1000</v>
          </cell>
        </row>
        <row r="8630">
          <cell r="A8630" t="str">
            <v>0070014750</v>
          </cell>
          <cell r="B8630" t="str">
            <v>00700</v>
          </cell>
          <cell r="C8630" t="str">
            <v>14750</v>
          </cell>
          <cell r="D8630">
            <v>732</v>
          </cell>
          <cell r="E8630" t="str">
            <v>I</v>
          </cell>
          <cell r="F8630" t="str">
            <v>EARLY INTERVENTION PROGRAM</v>
          </cell>
          <cell r="G8630" t="str">
            <v>3</v>
          </cell>
          <cell r="H8630" t="str">
            <v>1000</v>
          </cell>
        </row>
        <row r="8631">
          <cell r="A8631" t="str">
            <v>0070014820</v>
          </cell>
          <cell r="B8631" t="str">
            <v>00700</v>
          </cell>
          <cell r="C8631" t="str">
            <v>14820</v>
          </cell>
          <cell r="D8631">
            <v>732</v>
          </cell>
          <cell r="E8631" t="str">
            <v>I</v>
          </cell>
          <cell r="F8631" t="str">
            <v>ACCESS INDIANA</v>
          </cell>
          <cell r="G8631" t="str">
            <v>3</v>
          </cell>
          <cell r="H8631" t="str">
            <v>1000</v>
          </cell>
        </row>
        <row r="8632">
          <cell r="A8632" t="str">
            <v>0070014930</v>
          </cell>
          <cell r="B8632" t="str">
            <v>00700</v>
          </cell>
          <cell r="C8632" t="str">
            <v>14930</v>
          </cell>
          <cell r="D8632">
            <v>732</v>
          </cell>
          <cell r="E8632" t="str">
            <v>A</v>
          </cell>
          <cell r="F8632" t="str">
            <v>TRF TO ST SCHOOL TUITION FND</v>
          </cell>
          <cell r="G8632" t="str">
            <v>3</v>
          </cell>
          <cell r="H8632" t="str">
            <v>1000</v>
          </cell>
        </row>
        <row r="8633">
          <cell r="A8633" t="str">
            <v>0070014940</v>
          </cell>
          <cell r="B8633" t="str">
            <v>00700</v>
          </cell>
          <cell r="C8633" t="str">
            <v>14940</v>
          </cell>
          <cell r="D8633">
            <v>732</v>
          </cell>
          <cell r="E8633" t="str">
            <v>I</v>
          </cell>
          <cell r="F8633" t="str">
            <v>TRF TO SCHOOL TRANSPORT FUND</v>
          </cell>
          <cell r="G8633" t="str">
            <v>3</v>
          </cell>
          <cell r="H8633" t="str">
            <v>1000</v>
          </cell>
        </row>
        <row r="8634">
          <cell r="A8634" t="str">
            <v>0070014970</v>
          </cell>
          <cell r="B8634" t="str">
            <v>00700</v>
          </cell>
          <cell r="C8634" t="str">
            <v>14970</v>
          </cell>
          <cell r="D8634">
            <v>732</v>
          </cell>
          <cell r="E8634" t="str">
            <v>A</v>
          </cell>
          <cell r="F8634" t="str">
            <v>CAREER &amp; TECHNICAL EDUCATION</v>
          </cell>
          <cell r="G8634" t="str">
            <v>3</v>
          </cell>
          <cell r="H8634" t="str">
            <v>1000</v>
          </cell>
        </row>
        <row r="8635">
          <cell r="A8635" t="str">
            <v>0070015010</v>
          </cell>
          <cell r="B8635" t="str">
            <v>00700</v>
          </cell>
          <cell r="C8635" t="str">
            <v>15010</v>
          </cell>
          <cell r="D8635">
            <v>732</v>
          </cell>
          <cell r="E8635" t="str">
            <v>I</v>
          </cell>
          <cell r="F8635" t="str">
            <v>A.D.A. FLAT GRANT</v>
          </cell>
          <cell r="G8635" t="str">
            <v>3</v>
          </cell>
          <cell r="H8635" t="str">
            <v>1000</v>
          </cell>
        </row>
        <row r="8636">
          <cell r="A8636" t="str">
            <v>0070015040</v>
          </cell>
          <cell r="B8636" t="str">
            <v>00700</v>
          </cell>
          <cell r="C8636" t="str">
            <v>15040</v>
          </cell>
          <cell r="D8636">
            <v>732</v>
          </cell>
          <cell r="E8636" t="str">
            <v>A</v>
          </cell>
          <cell r="F8636" t="str">
            <v>SUMMER SCHOOL DISTRIBUTION</v>
          </cell>
          <cell r="G8636" t="str">
            <v>3</v>
          </cell>
          <cell r="H8636" t="str">
            <v>1000</v>
          </cell>
        </row>
        <row r="8637">
          <cell r="A8637" t="str">
            <v>0070015060</v>
          </cell>
          <cell r="B8637" t="str">
            <v>00700</v>
          </cell>
          <cell r="C8637" t="str">
            <v>15060</v>
          </cell>
          <cell r="D8637">
            <v>732</v>
          </cell>
          <cell r="E8637" t="str">
            <v>A</v>
          </cell>
          <cell r="F8637" t="str">
            <v>PRIMETIME PROGRAM</v>
          </cell>
          <cell r="G8637" t="str">
            <v>3</v>
          </cell>
          <cell r="H8637" t="str">
            <v>1000</v>
          </cell>
        </row>
        <row r="8638">
          <cell r="A8638" t="str">
            <v>0070015070</v>
          </cell>
          <cell r="B8638" t="str">
            <v>00700</v>
          </cell>
          <cell r="C8638" t="str">
            <v>15070</v>
          </cell>
          <cell r="D8638">
            <v>732</v>
          </cell>
          <cell r="E8638" t="str">
            <v>A</v>
          </cell>
          <cell r="F8638" t="str">
            <v>ADULT EDUCATION DISTRIBUTION</v>
          </cell>
          <cell r="G8638" t="str">
            <v>3</v>
          </cell>
          <cell r="H8638" t="str">
            <v>1000</v>
          </cell>
        </row>
        <row r="8639">
          <cell r="A8639" t="str">
            <v>0070015120</v>
          </cell>
          <cell r="B8639" t="str">
            <v>00700</v>
          </cell>
          <cell r="C8639" t="str">
            <v>15120</v>
          </cell>
          <cell r="D8639">
            <v>732</v>
          </cell>
          <cell r="E8639" t="str">
            <v>A</v>
          </cell>
          <cell r="F8639" t="str">
            <v>NATIONAL SCHOOL LUNCH MOE</v>
          </cell>
          <cell r="G8639" t="str">
            <v>3</v>
          </cell>
          <cell r="H8639" t="str">
            <v>1000</v>
          </cell>
        </row>
        <row r="8640">
          <cell r="A8640" t="str">
            <v>0070015430</v>
          </cell>
          <cell r="B8640" t="str">
            <v>00700</v>
          </cell>
          <cell r="C8640" t="str">
            <v>15430</v>
          </cell>
          <cell r="D8640">
            <v>732</v>
          </cell>
          <cell r="E8640" t="str">
            <v>I</v>
          </cell>
          <cell r="F8640" t="str">
            <v>JAPANESE/CHINESE INITIATIVE</v>
          </cell>
          <cell r="G8640" t="str">
            <v>3</v>
          </cell>
          <cell r="H8640" t="str">
            <v>1000</v>
          </cell>
        </row>
        <row r="8641">
          <cell r="A8641" t="str">
            <v>0070015440</v>
          </cell>
          <cell r="B8641" t="str">
            <v>00700</v>
          </cell>
          <cell r="C8641" t="str">
            <v>15440</v>
          </cell>
          <cell r="D8641">
            <v>732</v>
          </cell>
          <cell r="E8641" t="str">
            <v>I</v>
          </cell>
          <cell r="F8641" t="str">
            <v>RECRUIT BEST &amp; BRIGHTEST</v>
          </cell>
          <cell r="G8641" t="str">
            <v>3</v>
          </cell>
          <cell r="H8641" t="str">
            <v>1000</v>
          </cell>
        </row>
        <row r="8642">
          <cell r="A8642" t="str">
            <v>0070015450</v>
          </cell>
          <cell r="B8642" t="str">
            <v>00700</v>
          </cell>
          <cell r="C8642" t="str">
            <v>15450</v>
          </cell>
          <cell r="D8642">
            <v>732</v>
          </cell>
          <cell r="E8642" t="str">
            <v>I</v>
          </cell>
          <cell r="F8642" t="str">
            <v>PERFORMANCE REWARDS</v>
          </cell>
          <cell r="G8642" t="str">
            <v>3</v>
          </cell>
          <cell r="H8642" t="str">
            <v>1000</v>
          </cell>
        </row>
        <row r="8643">
          <cell r="A8643" t="str">
            <v>0070015460</v>
          </cell>
          <cell r="B8643" t="str">
            <v>00700</v>
          </cell>
          <cell r="C8643" t="str">
            <v>15460</v>
          </cell>
          <cell r="D8643">
            <v>732</v>
          </cell>
          <cell r="E8643" t="str">
            <v>A</v>
          </cell>
          <cell r="F8643" t="str">
            <v>DOE-SUPT'S OFFICE</v>
          </cell>
          <cell r="G8643" t="str">
            <v>3</v>
          </cell>
          <cell r="H8643" t="str">
            <v>1000</v>
          </cell>
        </row>
        <row r="8644">
          <cell r="A8644" t="str">
            <v>0070015470</v>
          </cell>
          <cell r="B8644" t="str">
            <v>00700</v>
          </cell>
          <cell r="C8644" t="str">
            <v>15470</v>
          </cell>
          <cell r="D8644">
            <v>732</v>
          </cell>
          <cell r="E8644" t="str">
            <v>A</v>
          </cell>
          <cell r="F8644" t="str">
            <v>CTR-ADMIN/FINANCIAL MGT</v>
          </cell>
          <cell r="G8644" t="str">
            <v>3</v>
          </cell>
          <cell r="H8644" t="str">
            <v>1000</v>
          </cell>
        </row>
        <row r="8645">
          <cell r="A8645" t="str">
            <v>0070015480</v>
          </cell>
          <cell r="B8645" t="str">
            <v>00700</v>
          </cell>
          <cell r="C8645" t="str">
            <v>15480</v>
          </cell>
          <cell r="D8645">
            <v>732</v>
          </cell>
          <cell r="E8645" t="str">
            <v>I</v>
          </cell>
          <cell r="F8645" t="str">
            <v>DOE-DEPUTY SUPT'S OFFICE</v>
          </cell>
          <cell r="G8645" t="str">
            <v>3</v>
          </cell>
          <cell r="H8645" t="str">
            <v>1000</v>
          </cell>
        </row>
        <row r="8646">
          <cell r="A8646" t="str">
            <v>0070015490</v>
          </cell>
          <cell r="B8646" t="str">
            <v>00700</v>
          </cell>
          <cell r="C8646" t="str">
            <v>15490</v>
          </cell>
          <cell r="D8646">
            <v>732</v>
          </cell>
          <cell r="E8646" t="str">
            <v>A</v>
          </cell>
          <cell r="F8646" t="str">
            <v>CTR-SCHOOL ASSESSMENT</v>
          </cell>
          <cell r="G8646" t="str">
            <v>3</v>
          </cell>
          <cell r="H8646" t="str">
            <v>1000</v>
          </cell>
        </row>
        <row r="8647">
          <cell r="A8647" t="str">
            <v>0070015500</v>
          </cell>
          <cell r="B8647" t="str">
            <v>00700</v>
          </cell>
          <cell r="C8647" t="str">
            <v>15500</v>
          </cell>
          <cell r="D8647">
            <v>732</v>
          </cell>
          <cell r="E8647" t="str">
            <v>A</v>
          </cell>
          <cell r="F8647" t="str">
            <v>CTR-COM RELA/SPEL POP</v>
          </cell>
          <cell r="G8647" t="str">
            <v>3</v>
          </cell>
          <cell r="H8647" t="str">
            <v>1000</v>
          </cell>
        </row>
        <row r="8648">
          <cell r="A8648" t="str">
            <v>0070015510</v>
          </cell>
          <cell r="B8648" t="str">
            <v>00700</v>
          </cell>
          <cell r="C8648" t="str">
            <v>15510</v>
          </cell>
          <cell r="D8648">
            <v>732</v>
          </cell>
          <cell r="E8648" t="str">
            <v>A</v>
          </cell>
          <cell r="F8648" t="str">
            <v>CTR-SCHOOL IMPROVEMENT</v>
          </cell>
          <cell r="G8648" t="str">
            <v>3</v>
          </cell>
          <cell r="H8648" t="str">
            <v>1000</v>
          </cell>
        </row>
        <row r="8649">
          <cell r="A8649" t="str">
            <v>0070015520</v>
          </cell>
          <cell r="B8649" t="str">
            <v>00700</v>
          </cell>
          <cell r="C8649" t="str">
            <v>15520</v>
          </cell>
          <cell r="D8649">
            <v>40725</v>
          </cell>
          <cell r="E8649" t="str">
            <v>A</v>
          </cell>
          <cell r="F8649" t="str">
            <v>Professional Standards Div.</v>
          </cell>
          <cell r="G8649" t="str">
            <v>3</v>
          </cell>
          <cell r="H8649" t="str">
            <v>1000</v>
          </cell>
        </row>
        <row r="8650">
          <cell r="A8650" t="str">
            <v>0070015530</v>
          </cell>
          <cell r="B8650" t="str">
            <v>00700</v>
          </cell>
          <cell r="C8650" t="str">
            <v>15530</v>
          </cell>
          <cell r="D8650">
            <v>732</v>
          </cell>
          <cell r="E8650" t="str">
            <v>A</v>
          </cell>
          <cell r="F8650" t="str">
            <v>EDUC SERVICES CENTERS</v>
          </cell>
          <cell r="G8650" t="str">
            <v>3</v>
          </cell>
          <cell r="H8650" t="str">
            <v>1000</v>
          </cell>
        </row>
        <row r="8651">
          <cell r="A8651" t="str">
            <v>0070015540</v>
          </cell>
          <cell r="B8651" t="str">
            <v>00700</v>
          </cell>
          <cell r="C8651" t="str">
            <v>15540</v>
          </cell>
          <cell r="D8651">
            <v>732</v>
          </cell>
          <cell r="E8651" t="str">
            <v>A</v>
          </cell>
          <cell r="F8651" t="str">
            <v>ACCREDITATION SYSTEM</v>
          </cell>
          <cell r="G8651" t="str">
            <v>3</v>
          </cell>
          <cell r="H8651" t="str">
            <v>1000</v>
          </cell>
        </row>
        <row r="8652">
          <cell r="A8652" t="str">
            <v>0070015550</v>
          </cell>
          <cell r="B8652" t="str">
            <v>00700</v>
          </cell>
          <cell r="C8652" t="str">
            <v>15550</v>
          </cell>
          <cell r="D8652">
            <v>732</v>
          </cell>
          <cell r="E8652" t="str">
            <v>I</v>
          </cell>
          <cell r="F8652" t="str">
            <v>BEGINNING TCHR INTERNSHIP</v>
          </cell>
          <cell r="G8652" t="str">
            <v>3</v>
          </cell>
          <cell r="H8652" t="str">
            <v>1000</v>
          </cell>
        </row>
        <row r="8653">
          <cell r="A8653" t="str">
            <v>0070015560</v>
          </cell>
          <cell r="B8653" t="str">
            <v>00700</v>
          </cell>
          <cell r="C8653" t="str">
            <v>15560</v>
          </cell>
          <cell r="D8653">
            <v>732</v>
          </cell>
          <cell r="E8653" t="str">
            <v>I</v>
          </cell>
          <cell r="F8653" t="str">
            <v>EDUC OPPORTUNITY-AT RISK</v>
          </cell>
          <cell r="G8653" t="str">
            <v>3</v>
          </cell>
          <cell r="H8653" t="str">
            <v>1000</v>
          </cell>
        </row>
        <row r="8654">
          <cell r="A8654" t="str">
            <v>0070015570</v>
          </cell>
          <cell r="B8654" t="str">
            <v>00700</v>
          </cell>
          <cell r="C8654" t="str">
            <v>15570</v>
          </cell>
          <cell r="D8654">
            <v>732</v>
          </cell>
          <cell r="E8654" t="str">
            <v>A</v>
          </cell>
          <cell r="F8654" t="str">
            <v>TEXTBOOK REIMBURSEMENT</v>
          </cell>
          <cell r="G8654" t="str">
            <v>3</v>
          </cell>
          <cell r="H8654" t="str">
            <v>1000</v>
          </cell>
        </row>
        <row r="8655">
          <cell r="A8655" t="str">
            <v>0070015580</v>
          </cell>
          <cell r="B8655" t="str">
            <v>00700</v>
          </cell>
          <cell r="C8655" t="str">
            <v>15580</v>
          </cell>
          <cell r="D8655">
            <v>732</v>
          </cell>
          <cell r="E8655" t="str">
            <v>I</v>
          </cell>
          <cell r="F8655" t="str">
            <v>NORTHWEST ID PUBLIC TV</v>
          </cell>
          <cell r="G8655" t="str">
            <v>3</v>
          </cell>
          <cell r="H8655" t="str">
            <v>1000</v>
          </cell>
        </row>
        <row r="8656">
          <cell r="A8656" t="str">
            <v>0070015590</v>
          </cell>
          <cell r="B8656" t="str">
            <v>00700</v>
          </cell>
          <cell r="C8656" t="str">
            <v>15590</v>
          </cell>
          <cell r="D8656">
            <v>732</v>
          </cell>
          <cell r="E8656" t="str">
            <v>A</v>
          </cell>
          <cell r="F8656" t="str">
            <v>RILEY HOSPITAL</v>
          </cell>
          <cell r="G8656" t="str">
            <v>3</v>
          </cell>
          <cell r="H8656" t="str">
            <v>1000</v>
          </cell>
        </row>
        <row r="8657">
          <cell r="A8657" t="str">
            <v>0070015600</v>
          </cell>
          <cell r="B8657" t="str">
            <v>00700</v>
          </cell>
          <cell r="C8657" t="str">
            <v>15600</v>
          </cell>
          <cell r="D8657">
            <v>732</v>
          </cell>
          <cell r="E8657" t="str">
            <v>A</v>
          </cell>
          <cell r="F8657" t="str">
            <v>COMPUTER LEARNING &amp; TRNG</v>
          </cell>
          <cell r="G8657" t="str">
            <v>3</v>
          </cell>
          <cell r="H8657" t="str">
            <v>1000</v>
          </cell>
        </row>
        <row r="8658">
          <cell r="A8658" t="str">
            <v>0070015840</v>
          </cell>
          <cell r="B8658" t="str">
            <v>00700</v>
          </cell>
          <cell r="C8658" t="str">
            <v>15840</v>
          </cell>
          <cell r="D8658">
            <v>732</v>
          </cell>
          <cell r="E8658" t="str">
            <v>I</v>
          </cell>
          <cell r="F8658" t="str">
            <v>GOVERNORS SCHOLARS ACADEMY</v>
          </cell>
          <cell r="G8658" t="str">
            <v>3</v>
          </cell>
          <cell r="H8658" t="str">
            <v>1000</v>
          </cell>
        </row>
        <row r="8659">
          <cell r="A8659" t="str">
            <v>0070016020</v>
          </cell>
          <cell r="B8659" t="str">
            <v>00700</v>
          </cell>
          <cell r="C8659" t="str">
            <v>16020</v>
          </cell>
          <cell r="D8659">
            <v>732</v>
          </cell>
          <cell r="E8659" t="str">
            <v>A</v>
          </cell>
          <cell r="F8659" t="str">
            <v>SPECIAL EDUCATION PRESCHOOL</v>
          </cell>
          <cell r="G8659" t="str">
            <v>3</v>
          </cell>
          <cell r="H8659" t="str">
            <v>1000</v>
          </cell>
        </row>
        <row r="8660">
          <cell r="A8660" t="str">
            <v>0070016360</v>
          </cell>
          <cell r="B8660" t="str">
            <v>00700</v>
          </cell>
          <cell r="C8660" t="str">
            <v>16360</v>
          </cell>
          <cell r="D8660">
            <v>732</v>
          </cell>
          <cell r="E8660" t="str">
            <v>I</v>
          </cell>
          <cell r="F8660" t="str">
            <v>GEOGRAPHY EDUCATION</v>
          </cell>
          <cell r="G8660" t="str">
            <v>3</v>
          </cell>
          <cell r="H8660" t="str">
            <v>1000</v>
          </cell>
        </row>
        <row r="8661">
          <cell r="A8661" t="str">
            <v>0070016380</v>
          </cell>
          <cell r="B8661" t="str">
            <v>00700</v>
          </cell>
          <cell r="C8661" t="str">
            <v>16380</v>
          </cell>
          <cell r="D8661">
            <v>40071</v>
          </cell>
          <cell r="E8661" t="str">
            <v>I</v>
          </cell>
          <cell r="F8661" t="str">
            <v>SAND NOURISHMENT</v>
          </cell>
          <cell r="G8661" t="str">
            <v>3</v>
          </cell>
          <cell r="H8661" t="str">
            <v>1000</v>
          </cell>
        </row>
        <row r="8662">
          <cell r="A8662" t="str">
            <v>0070016390</v>
          </cell>
          <cell r="B8662" t="str">
            <v>00700</v>
          </cell>
          <cell r="C8662" t="str">
            <v>16390</v>
          </cell>
          <cell r="D8662">
            <v>732</v>
          </cell>
          <cell r="E8662" t="str">
            <v>A</v>
          </cell>
          <cell r="F8662" t="str">
            <v>EDUCATION CERTIFICATION LICENS</v>
          </cell>
          <cell r="G8662" t="str">
            <v>3</v>
          </cell>
          <cell r="H8662" t="str">
            <v>1000</v>
          </cell>
        </row>
        <row r="8663">
          <cell r="A8663" t="str">
            <v>0070016430</v>
          </cell>
          <cell r="B8663" t="str">
            <v>00700</v>
          </cell>
          <cell r="C8663" t="str">
            <v>16430</v>
          </cell>
          <cell r="D8663">
            <v>732</v>
          </cell>
          <cell r="E8663" t="str">
            <v>I</v>
          </cell>
          <cell r="F8663" t="str">
            <v>ACADEMIC COMPETITION</v>
          </cell>
          <cell r="G8663" t="str">
            <v>3</v>
          </cell>
          <cell r="H8663" t="str">
            <v>1000</v>
          </cell>
        </row>
        <row r="8664">
          <cell r="A8664" t="str">
            <v>0070016450</v>
          </cell>
          <cell r="B8664" t="str">
            <v>00700</v>
          </cell>
          <cell r="C8664" t="str">
            <v>16450</v>
          </cell>
          <cell r="D8664">
            <v>732</v>
          </cell>
          <cell r="E8664" t="str">
            <v>I</v>
          </cell>
          <cell r="F8664" t="str">
            <v>STUDENT SVC SUMMER INST PILOT</v>
          </cell>
          <cell r="G8664" t="str">
            <v>3</v>
          </cell>
          <cell r="H8664" t="str">
            <v>1000</v>
          </cell>
        </row>
        <row r="8665">
          <cell r="A8665" t="str">
            <v>0070016460</v>
          </cell>
          <cell r="B8665" t="str">
            <v>00700</v>
          </cell>
          <cell r="C8665" t="str">
            <v>16460</v>
          </cell>
          <cell r="D8665">
            <v>732</v>
          </cell>
          <cell r="E8665" t="str">
            <v>I</v>
          </cell>
          <cell r="F8665" t="str">
            <v>GED-ON-TV PROGRAM</v>
          </cell>
          <cell r="G8665" t="str">
            <v>3</v>
          </cell>
          <cell r="H8665" t="str">
            <v>1000</v>
          </cell>
        </row>
        <row r="8666">
          <cell r="A8666" t="str">
            <v>0070016480</v>
          </cell>
          <cell r="B8666" t="str">
            <v>00700</v>
          </cell>
          <cell r="C8666" t="str">
            <v>16480</v>
          </cell>
          <cell r="D8666">
            <v>732</v>
          </cell>
          <cell r="E8666" t="str">
            <v>A</v>
          </cell>
          <cell r="F8666" t="str">
            <v>DRUG FREE SCHOOLS</v>
          </cell>
          <cell r="G8666" t="str">
            <v>3</v>
          </cell>
          <cell r="H8666" t="str">
            <v>1000</v>
          </cell>
        </row>
        <row r="8667">
          <cell r="A8667" t="str">
            <v>0070016650</v>
          </cell>
          <cell r="B8667" t="str">
            <v>00700</v>
          </cell>
          <cell r="C8667" t="str">
            <v>16650</v>
          </cell>
          <cell r="D8667">
            <v>41821</v>
          </cell>
          <cell r="E8667" t="str">
            <v>A</v>
          </cell>
          <cell r="F8667" t="str">
            <v>Public Television Distribution</v>
          </cell>
          <cell r="G8667" t="str">
            <v>3</v>
          </cell>
          <cell r="H8667" t="str">
            <v>1000</v>
          </cell>
        </row>
        <row r="8668">
          <cell r="A8668" t="str">
            <v>0070016770</v>
          </cell>
          <cell r="B8668" t="str">
            <v>00700</v>
          </cell>
          <cell r="C8668" t="str">
            <v>16770</v>
          </cell>
          <cell r="D8668">
            <v>732</v>
          </cell>
          <cell r="E8668" t="str">
            <v>I</v>
          </cell>
          <cell r="F8668" t="str">
            <v>SPEC ED/VOC ED - TRANSPORT</v>
          </cell>
          <cell r="G8668" t="str">
            <v>3</v>
          </cell>
          <cell r="H8668" t="str">
            <v>1000</v>
          </cell>
        </row>
        <row r="8669">
          <cell r="A8669" t="str">
            <v>0070017014</v>
          </cell>
          <cell r="B8669" t="str">
            <v>00700</v>
          </cell>
          <cell r="C8669" t="str">
            <v>17014</v>
          </cell>
          <cell r="D8669">
            <v>732</v>
          </cell>
          <cell r="E8669" t="str">
            <v>A</v>
          </cell>
          <cell r="F8669" t="str">
            <v>SCHOOL CIRCUIT BREAKER RPL CRD</v>
          </cell>
          <cell r="G8669" t="str">
            <v>3</v>
          </cell>
          <cell r="H8669" t="str">
            <v>1000</v>
          </cell>
        </row>
        <row r="8670">
          <cell r="A8670" t="str">
            <v>0070017018</v>
          </cell>
          <cell r="B8670" t="str">
            <v>00700</v>
          </cell>
          <cell r="C8670" t="str">
            <v>17018</v>
          </cell>
          <cell r="D8670">
            <v>732</v>
          </cell>
          <cell r="E8670" t="str">
            <v>I</v>
          </cell>
          <cell r="F8670" t="str">
            <v>TUITION SUPPORT NEW FACLT APPL</v>
          </cell>
          <cell r="G8670" t="str">
            <v>3</v>
          </cell>
          <cell r="H8670" t="str">
            <v>1000</v>
          </cell>
        </row>
        <row r="8671">
          <cell r="A8671" t="str">
            <v>0070017840</v>
          </cell>
          <cell r="B8671" t="str">
            <v>00700</v>
          </cell>
          <cell r="C8671" t="str">
            <v>17840</v>
          </cell>
          <cell r="D8671">
            <v>732</v>
          </cell>
          <cell r="E8671" t="str">
            <v>A</v>
          </cell>
          <cell r="F8671" t="str">
            <v>IPS DESEGREGATION COURT ORDER</v>
          </cell>
          <cell r="G8671" t="str">
            <v>5</v>
          </cell>
          <cell r="H8671" t="str">
            <v>1000</v>
          </cell>
        </row>
        <row r="8672">
          <cell r="A8672" t="str">
            <v>0070017850</v>
          </cell>
          <cell r="B8672" t="str">
            <v>00700</v>
          </cell>
          <cell r="C8672" t="str">
            <v>17850</v>
          </cell>
          <cell r="D8672">
            <v>732</v>
          </cell>
          <cell r="E8672" t="str">
            <v>I</v>
          </cell>
          <cell r="F8672" t="str">
            <v>INNOVATIVE SCHOOL IMPROVEMENT</v>
          </cell>
          <cell r="G8672" t="str">
            <v>3</v>
          </cell>
          <cell r="H8672" t="str">
            <v>1000</v>
          </cell>
        </row>
        <row r="8673">
          <cell r="A8673" t="str">
            <v>0070017860</v>
          </cell>
          <cell r="B8673" t="str">
            <v>00700</v>
          </cell>
          <cell r="C8673" t="str">
            <v>17860</v>
          </cell>
          <cell r="D8673">
            <v>732</v>
          </cell>
          <cell r="E8673" t="str">
            <v>I</v>
          </cell>
          <cell r="F8673" t="str">
            <v>TECHNOLOGY FUND APPROPRIATION</v>
          </cell>
          <cell r="G8673" t="str">
            <v>3</v>
          </cell>
          <cell r="H8673" t="str">
            <v>1000</v>
          </cell>
        </row>
        <row r="8674">
          <cell r="A8674" t="str">
            <v>0070017870</v>
          </cell>
          <cell r="B8674" t="str">
            <v>00700</v>
          </cell>
          <cell r="C8674" t="str">
            <v>17870</v>
          </cell>
          <cell r="D8674">
            <v>732</v>
          </cell>
          <cell r="E8674" t="str">
            <v>I</v>
          </cell>
          <cell r="F8674" t="str">
            <v>RESEARCH &amp; DEVELOPMENT</v>
          </cell>
          <cell r="G8674" t="str">
            <v>3</v>
          </cell>
          <cell r="H8674" t="str">
            <v>1000</v>
          </cell>
        </row>
        <row r="8675">
          <cell r="A8675" t="str">
            <v>0070017890</v>
          </cell>
          <cell r="B8675" t="str">
            <v>00700</v>
          </cell>
          <cell r="C8675" t="str">
            <v>17890</v>
          </cell>
          <cell r="D8675">
            <v>41815</v>
          </cell>
          <cell r="E8675" t="str">
            <v>A</v>
          </cell>
          <cell r="F8675" t="str">
            <v>ADVANCED PLACEMENT PROGRAM</v>
          </cell>
          <cell r="G8675" t="str">
            <v>3</v>
          </cell>
          <cell r="H8675" t="str">
            <v>1000</v>
          </cell>
        </row>
        <row r="8676">
          <cell r="A8676" t="str">
            <v>0070018202</v>
          </cell>
          <cell r="B8676" t="str">
            <v>00700</v>
          </cell>
          <cell r="C8676" t="str">
            <v>18202</v>
          </cell>
          <cell r="D8676">
            <v>732</v>
          </cell>
          <cell r="E8676" t="str">
            <v>I</v>
          </cell>
          <cell r="F8676" t="str">
            <v>SCHOOL IMPROVEMENT PROGRAMS</v>
          </cell>
          <cell r="G8676" t="str">
            <v>4</v>
          </cell>
          <cell r="H8676" t="str">
            <v>1000</v>
          </cell>
        </row>
        <row r="8677">
          <cell r="A8677" t="str">
            <v>0070018280</v>
          </cell>
          <cell r="B8677" t="str">
            <v>00700</v>
          </cell>
          <cell r="C8677" t="str">
            <v>18280</v>
          </cell>
          <cell r="D8677">
            <v>732</v>
          </cell>
          <cell r="E8677" t="str">
            <v>A</v>
          </cell>
          <cell r="F8677" t="str">
            <v>TECHNOLOGY PLAN GRANT PROGRAM</v>
          </cell>
          <cell r="G8677" t="str">
            <v>4</v>
          </cell>
          <cell r="H8677" t="str">
            <v>1000</v>
          </cell>
        </row>
        <row r="8678">
          <cell r="A8678" t="str">
            <v>0070030146</v>
          </cell>
          <cell r="B8678" t="str">
            <v>00700</v>
          </cell>
          <cell r="C8678" t="str">
            <v>30146</v>
          </cell>
          <cell r="D8678">
            <v>732</v>
          </cell>
          <cell r="E8678" t="str">
            <v>A</v>
          </cell>
          <cell r="F8678" t="str">
            <v>SCHOOL TRAFFIC SAFETY EDUC</v>
          </cell>
          <cell r="G8678" t="str">
            <v>3</v>
          </cell>
          <cell r="H8678" t="str">
            <v>3010</v>
          </cell>
        </row>
        <row r="8679">
          <cell r="A8679" t="str">
            <v>0070030311</v>
          </cell>
          <cell r="B8679" t="str">
            <v>00700</v>
          </cell>
          <cell r="C8679" t="str">
            <v>30311</v>
          </cell>
          <cell r="D8679">
            <v>732</v>
          </cell>
          <cell r="E8679" t="str">
            <v>A</v>
          </cell>
          <cell r="F8679" t="str">
            <v>DAVID C. FORD ED TECH PROGRAM</v>
          </cell>
          <cell r="G8679" t="str">
            <v>5</v>
          </cell>
          <cell r="H8679" t="str">
            <v>3880</v>
          </cell>
        </row>
        <row r="8680">
          <cell r="A8680" t="str">
            <v>0070030313</v>
          </cell>
          <cell r="B8680" t="str">
            <v>00700</v>
          </cell>
          <cell r="C8680" t="str">
            <v>30313</v>
          </cell>
          <cell r="D8680">
            <v>732</v>
          </cell>
          <cell r="E8680" t="str">
            <v>A</v>
          </cell>
          <cell r="F8680" t="str">
            <v>BUILD INDIANA FUND - EDUC TECH</v>
          </cell>
          <cell r="G8680" t="str">
            <v>3</v>
          </cell>
          <cell r="H8680" t="str">
            <v>3880</v>
          </cell>
        </row>
        <row r="8681">
          <cell r="A8681" t="str">
            <v>0070030348</v>
          </cell>
          <cell r="B8681" t="str">
            <v>00700</v>
          </cell>
          <cell r="C8681" t="str">
            <v>30348</v>
          </cell>
          <cell r="D8681">
            <v>732</v>
          </cell>
          <cell r="E8681" t="str">
            <v>I</v>
          </cell>
          <cell r="F8681" t="str">
            <v>IN TCH FD-SCHL CORP PLANNING</v>
          </cell>
          <cell r="G8681" t="str">
            <v>5</v>
          </cell>
          <cell r="H8681" t="str">
            <v>3880</v>
          </cell>
        </row>
        <row r="8682">
          <cell r="A8682" t="str">
            <v>0070030350</v>
          </cell>
          <cell r="B8682" t="str">
            <v>00700</v>
          </cell>
          <cell r="C8682" t="str">
            <v>30350</v>
          </cell>
          <cell r="D8682">
            <v>732</v>
          </cell>
          <cell r="E8682" t="str">
            <v>A</v>
          </cell>
          <cell r="F8682" t="str">
            <v>IN TCH FD-TECH PLAN DIST</v>
          </cell>
          <cell r="G8682" t="str">
            <v>3</v>
          </cell>
          <cell r="H8682" t="str">
            <v>3880</v>
          </cell>
        </row>
        <row r="8683">
          <cell r="A8683" t="str">
            <v>0070031510</v>
          </cell>
          <cell r="B8683" t="str">
            <v>00700</v>
          </cell>
          <cell r="C8683" t="str">
            <v>31510</v>
          </cell>
          <cell r="D8683">
            <v>41821</v>
          </cell>
          <cell r="E8683" t="str">
            <v>I</v>
          </cell>
          <cell r="F8683" t="str">
            <v>MOTORCYCLE OPERATOR EDUCATION</v>
          </cell>
          <cell r="G8683" t="str">
            <v>5</v>
          </cell>
          <cell r="H8683" t="str">
            <v>2120</v>
          </cell>
        </row>
        <row r="8684">
          <cell r="A8684" t="str">
            <v>0070037810</v>
          </cell>
          <cell r="B8684" t="str">
            <v>00700</v>
          </cell>
          <cell r="C8684" t="str">
            <v>37810</v>
          </cell>
          <cell r="D8684">
            <v>732</v>
          </cell>
          <cell r="E8684" t="str">
            <v>A</v>
          </cell>
          <cell r="F8684" t="str">
            <v>SPECIAL EDUCATION EXCISE</v>
          </cell>
          <cell r="G8684" t="str">
            <v>3</v>
          </cell>
          <cell r="H8684" t="str">
            <v>3090</v>
          </cell>
        </row>
        <row r="8685">
          <cell r="A8685" t="str">
            <v>0070042610</v>
          </cell>
          <cell r="B8685" t="str">
            <v>00700</v>
          </cell>
          <cell r="C8685" t="str">
            <v>42610</v>
          </cell>
          <cell r="D8685">
            <v>732</v>
          </cell>
          <cell r="E8685" t="str">
            <v>A</v>
          </cell>
          <cell r="F8685" t="str">
            <v>SCHOOL DISASTER LOAN FUND</v>
          </cell>
          <cell r="G8685" t="str">
            <v>5</v>
          </cell>
          <cell r="H8685" t="str">
            <v>4660</v>
          </cell>
        </row>
        <row r="8686">
          <cell r="A8686" t="str">
            <v>0070042710</v>
          </cell>
          <cell r="B8686" t="str">
            <v>00700</v>
          </cell>
          <cell r="C8686" t="str">
            <v>42710</v>
          </cell>
          <cell r="D8686">
            <v>732</v>
          </cell>
          <cell r="E8686" t="str">
            <v>A</v>
          </cell>
          <cell r="F8686" t="str">
            <v>EDUCATIONAL TECHNOLOGY FUND</v>
          </cell>
          <cell r="G8686" t="str">
            <v>5</v>
          </cell>
          <cell r="H8686" t="str">
            <v>4670</v>
          </cell>
        </row>
        <row r="8687">
          <cell r="A8687" t="str">
            <v>0070043911</v>
          </cell>
          <cell r="B8687" t="str">
            <v>00700</v>
          </cell>
          <cell r="C8687" t="str">
            <v>43911</v>
          </cell>
          <cell r="D8687">
            <v>41426</v>
          </cell>
          <cell r="E8687" t="str">
            <v>A</v>
          </cell>
          <cell r="F8687" t="str">
            <v>Charter School Board</v>
          </cell>
          <cell r="G8687" t="str">
            <v>5</v>
          </cell>
          <cell r="H8687" t="str">
            <v>6000</v>
          </cell>
        </row>
        <row r="8688">
          <cell r="A8688" t="str">
            <v>0070043920</v>
          </cell>
          <cell r="B8688" t="str">
            <v>00700</v>
          </cell>
          <cell r="C8688" t="str">
            <v>43920</v>
          </cell>
          <cell r="D8688">
            <v>732</v>
          </cell>
          <cell r="E8688" t="str">
            <v>A</v>
          </cell>
          <cell r="F8688" t="str">
            <v>WORKSHOP-IN-SERVICE TRAINING</v>
          </cell>
          <cell r="G8688" t="str">
            <v>6</v>
          </cell>
          <cell r="H8688" t="str">
            <v>6000</v>
          </cell>
        </row>
        <row r="8689">
          <cell r="A8689" t="str">
            <v>0070043940</v>
          </cell>
          <cell r="B8689" t="str">
            <v>00700</v>
          </cell>
          <cell r="C8689" t="str">
            <v>43940</v>
          </cell>
          <cell r="D8689">
            <v>732</v>
          </cell>
          <cell r="E8689" t="str">
            <v>I</v>
          </cell>
          <cell r="F8689" t="str">
            <v>YOUTH ADVISORY COUNCIL FUND</v>
          </cell>
          <cell r="G8689" t="str">
            <v>5</v>
          </cell>
          <cell r="H8689" t="str">
            <v>6000</v>
          </cell>
        </row>
        <row r="8690">
          <cell r="A8690" t="str">
            <v>0070043982</v>
          </cell>
          <cell r="B8690" t="str">
            <v>00700</v>
          </cell>
          <cell r="C8690" t="str">
            <v>43982</v>
          </cell>
          <cell r="D8690">
            <v>732</v>
          </cell>
          <cell r="E8690" t="str">
            <v>A</v>
          </cell>
          <cell r="F8690" t="str">
            <v>Publications</v>
          </cell>
          <cell r="G8690" t="str">
            <v>6</v>
          </cell>
          <cell r="H8690" t="str">
            <v>6000</v>
          </cell>
        </row>
        <row r="8691">
          <cell r="A8691" t="str">
            <v>0070043985</v>
          </cell>
          <cell r="B8691" t="str">
            <v>00700</v>
          </cell>
          <cell r="C8691" t="str">
            <v>43985</v>
          </cell>
          <cell r="D8691">
            <v>732</v>
          </cell>
          <cell r="E8691" t="str">
            <v>A</v>
          </cell>
          <cell r="F8691" t="str">
            <v>Motorcycle Safety Gov Council</v>
          </cell>
          <cell r="G8691" t="str">
            <v>6</v>
          </cell>
          <cell r="H8691" t="str">
            <v>6000</v>
          </cell>
        </row>
        <row r="8692">
          <cell r="A8692" t="str">
            <v>0070044175</v>
          </cell>
          <cell r="B8692" t="str">
            <v>00700</v>
          </cell>
          <cell r="C8692" t="str">
            <v>44175</v>
          </cell>
          <cell r="D8692">
            <v>732</v>
          </cell>
          <cell r="E8692" t="str">
            <v>I</v>
          </cell>
          <cell r="F8692" t="str">
            <v>NASBE EARLY CHILDHOOD</v>
          </cell>
          <cell r="G8692" t="str">
            <v>5</v>
          </cell>
          <cell r="H8692" t="str">
            <v>6000</v>
          </cell>
        </row>
        <row r="8693">
          <cell r="A8693" t="str">
            <v>0070044185</v>
          </cell>
          <cell r="B8693" t="str">
            <v>00700</v>
          </cell>
          <cell r="C8693" t="str">
            <v>44185</v>
          </cell>
          <cell r="D8693">
            <v>732</v>
          </cell>
          <cell r="E8693" t="str">
            <v>I</v>
          </cell>
          <cell r="F8693" t="str">
            <v>THINKFINITY</v>
          </cell>
          <cell r="G8693" t="str">
            <v>5</v>
          </cell>
          <cell r="H8693" t="str">
            <v>6000</v>
          </cell>
        </row>
        <row r="8694">
          <cell r="A8694" t="str">
            <v>0070044301</v>
          </cell>
          <cell r="B8694" t="str">
            <v>00700</v>
          </cell>
          <cell r="C8694" t="str">
            <v>44301</v>
          </cell>
          <cell r="D8694">
            <v>732</v>
          </cell>
          <cell r="E8694" t="str">
            <v>A</v>
          </cell>
          <cell r="F8694" t="str">
            <v>Adult ED/Vocational Ed DWD</v>
          </cell>
          <cell r="G8694" t="str">
            <v>6</v>
          </cell>
          <cell r="H8694" t="str">
            <v>6000</v>
          </cell>
        </row>
        <row r="8695">
          <cell r="A8695" t="str">
            <v>0070044441</v>
          </cell>
          <cell r="B8695" t="str">
            <v>00700</v>
          </cell>
          <cell r="C8695" t="str">
            <v>44441</v>
          </cell>
          <cell r="D8695">
            <v>732</v>
          </cell>
          <cell r="E8695" t="str">
            <v>A</v>
          </cell>
          <cell r="F8695" t="str">
            <v>"Thinkfinity" Verizon Grant</v>
          </cell>
          <cell r="G8695" t="str">
            <v>6</v>
          </cell>
          <cell r="H8695" t="str">
            <v>6000</v>
          </cell>
        </row>
        <row r="8696">
          <cell r="A8696" t="str">
            <v>0070044580</v>
          </cell>
          <cell r="B8696" t="str">
            <v>00700</v>
          </cell>
          <cell r="C8696" t="str">
            <v>44580</v>
          </cell>
          <cell r="D8696">
            <v>732</v>
          </cell>
          <cell r="E8696" t="str">
            <v>I</v>
          </cell>
          <cell r="F8696" t="str">
            <v>HUMANITIES GRANT</v>
          </cell>
          <cell r="G8696" t="str">
            <v>6</v>
          </cell>
          <cell r="H8696" t="str">
            <v>6000</v>
          </cell>
        </row>
        <row r="8697">
          <cell r="A8697" t="str">
            <v>0070044930</v>
          </cell>
          <cell r="B8697" t="str">
            <v>00700</v>
          </cell>
          <cell r="C8697" t="str">
            <v>44930</v>
          </cell>
          <cell r="D8697">
            <v>732</v>
          </cell>
          <cell r="E8697" t="str">
            <v>I</v>
          </cell>
          <cell r="F8697" t="str">
            <v>PROFESSIONAL DEVELOPMENT</v>
          </cell>
          <cell r="G8697" t="str">
            <v>6</v>
          </cell>
          <cell r="H8697" t="str">
            <v>6000</v>
          </cell>
        </row>
        <row r="8698">
          <cell r="A8698" t="str">
            <v>0070045181</v>
          </cell>
          <cell r="B8698" t="str">
            <v>00700</v>
          </cell>
          <cell r="C8698" t="str">
            <v>45181</v>
          </cell>
          <cell r="D8698">
            <v>41091</v>
          </cell>
          <cell r="E8698" t="str">
            <v>A</v>
          </cell>
          <cell r="F8698" t="str">
            <v>Race to the Top - Florida</v>
          </cell>
          <cell r="G8698" t="str">
            <v>6</v>
          </cell>
          <cell r="H8698" t="str">
            <v>6000</v>
          </cell>
        </row>
        <row r="8699">
          <cell r="A8699" t="str">
            <v>0070045351</v>
          </cell>
          <cell r="B8699" t="str">
            <v>00700</v>
          </cell>
          <cell r="C8699" t="str">
            <v>45351</v>
          </cell>
          <cell r="D8699">
            <v>732</v>
          </cell>
          <cell r="E8699" t="str">
            <v>A</v>
          </cell>
          <cell r="F8699" t="str">
            <v>Dropout Prevention Fund</v>
          </cell>
          <cell r="G8699" t="str">
            <v>6</v>
          </cell>
          <cell r="H8699" t="str">
            <v>6000</v>
          </cell>
        </row>
        <row r="8700">
          <cell r="A8700" t="str">
            <v>0070045410</v>
          </cell>
          <cell r="B8700" t="str">
            <v>00700</v>
          </cell>
          <cell r="C8700" t="str">
            <v>45410</v>
          </cell>
          <cell r="D8700">
            <v>732</v>
          </cell>
          <cell r="E8700" t="str">
            <v>A</v>
          </cell>
          <cell r="F8700" t="str">
            <v>CHIEF STATE SCHOOL OFFICERS</v>
          </cell>
          <cell r="G8700" t="str">
            <v>6</v>
          </cell>
          <cell r="H8700" t="str">
            <v>6000</v>
          </cell>
        </row>
        <row r="8701">
          <cell r="A8701" t="str">
            <v>0070045930</v>
          </cell>
          <cell r="B8701" t="str">
            <v>00700</v>
          </cell>
          <cell r="C8701" t="str">
            <v>45930</v>
          </cell>
          <cell r="D8701">
            <v>732</v>
          </cell>
          <cell r="E8701" t="str">
            <v>A</v>
          </cell>
          <cell r="F8701" t="str">
            <v>NATL COMM ON TEACH &amp; AM FUTURE</v>
          </cell>
          <cell r="G8701" t="str">
            <v>6</v>
          </cell>
          <cell r="H8701" t="str">
            <v>6000</v>
          </cell>
        </row>
        <row r="8702">
          <cell r="A8702" t="str">
            <v>0070046010</v>
          </cell>
          <cell r="B8702" t="str">
            <v>00700</v>
          </cell>
          <cell r="C8702" t="str">
            <v>46010</v>
          </cell>
          <cell r="D8702">
            <v>732</v>
          </cell>
          <cell r="E8702" t="str">
            <v>I</v>
          </cell>
          <cell r="F8702" t="str">
            <v>WORKSHOPS</v>
          </cell>
          <cell r="G8702" t="str">
            <v>6</v>
          </cell>
          <cell r="H8702" t="str">
            <v>6000</v>
          </cell>
        </row>
        <row r="8703">
          <cell r="A8703" t="str">
            <v>0070046320</v>
          </cell>
          <cell r="B8703" t="str">
            <v>00700</v>
          </cell>
          <cell r="C8703" t="str">
            <v>46320</v>
          </cell>
          <cell r="D8703">
            <v>732</v>
          </cell>
          <cell r="E8703" t="str">
            <v>A</v>
          </cell>
          <cell r="F8703" t="str">
            <v>PROFESSIONAL TEACHERS PROJECT</v>
          </cell>
          <cell r="G8703" t="str">
            <v>6</v>
          </cell>
          <cell r="H8703" t="str">
            <v>6000</v>
          </cell>
        </row>
        <row r="8704">
          <cell r="A8704" t="str">
            <v>0070046441</v>
          </cell>
          <cell r="B8704" t="str">
            <v>00700</v>
          </cell>
          <cell r="C8704" t="str">
            <v>46441</v>
          </cell>
          <cell r="D8704">
            <v>732</v>
          </cell>
          <cell r="E8704" t="str">
            <v>A</v>
          </cell>
          <cell r="F8704" t="str">
            <v>Longview Foundation Grant</v>
          </cell>
          <cell r="G8704" t="str">
            <v>6</v>
          </cell>
          <cell r="H8704" t="str">
            <v>6000</v>
          </cell>
        </row>
        <row r="8705">
          <cell r="A8705" t="str">
            <v>0070046710</v>
          </cell>
          <cell r="B8705" t="str">
            <v>00700</v>
          </cell>
          <cell r="C8705" t="str">
            <v>46710</v>
          </cell>
          <cell r="D8705">
            <v>732</v>
          </cell>
          <cell r="E8705" t="str">
            <v>A</v>
          </cell>
          <cell r="F8705" t="str">
            <v>ACCESS INDIANA</v>
          </cell>
          <cell r="G8705" t="str">
            <v>6</v>
          </cell>
          <cell r="H8705" t="str">
            <v>6000</v>
          </cell>
        </row>
        <row r="8706">
          <cell r="A8706" t="str">
            <v>0070046835</v>
          </cell>
          <cell r="B8706" t="str">
            <v>00700</v>
          </cell>
          <cell r="C8706" t="str">
            <v>46835</v>
          </cell>
          <cell r="D8706">
            <v>732</v>
          </cell>
          <cell r="E8706" t="str">
            <v>A</v>
          </cell>
          <cell r="F8706" t="str">
            <v>TITLE II TEACHER QUAL ENHANCMN</v>
          </cell>
          <cell r="G8706" t="str">
            <v>6</v>
          </cell>
          <cell r="H8706" t="str">
            <v>6000</v>
          </cell>
        </row>
        <row r="8707">
          <cell r="A8707" t="str">
            <v>0070047360</v>
          </cell>
          <cell r="B8707" t="str">
            <v>00700</v>
          </cell>
          <cell r="C8707" t="str">
            <v>47360</v>
          </cell>
          <cell r="D8707">
            <v>732</v>
          </cell>
          <cell r="E8707" t="str">
            <v>I</v>
          </cell>
          <cell r="F8707" t="str">
            <v>ESCROW/HOLDING ACCOUNT</v>
          </cell>
          <cell r="G8707" t="str">
            <v>5</v>
          </cell>
          <cell r="H8707" t="str">
            <v>6000</v>
          </cell>
        </row>
        <row r="8708">
          <cell r="A8708" t="str">
            <v>0070047420</v>
          </cell>
          <cell r="B8708" t="str">
            <v>00700</v>
          </cell>
          <cell r="C8708" t="str">
            <v>47420</v>
          </cell>
          <cell r="D8708">
            <v>732</v>
          </cell>
          <cell r="E8708" t="str">
            <v>A</v>
          </cell>
          <cell r="F8708" t="str">
            <v>DOE PROFESSIONAL LIBRARY</v>
          </cell>
          <cell r="G8708" t="str">
            <v>6</v>
          </cell>
          <cell r="H8708" t="str">
            <v>6000</v>
          </cell>
        </row>
        <row r="8709">
          <cell r="A8709" t="str">
            <v>0070047430</v>
          </cell>
          <cell r="B8709" t="str">
            <v>00700</v>
          </cell>
          <cell r="C8709" t="str">
            <v>47430</v>
          </cell>
          <cell r="D8709">
            <v>732</v>
          </cell>
          <cell r="E8709" t="str">
            <v>A</v>
          </cell>
          <cell r="F8709" t="str">
            <v>INDIANA PROMISE</v>
          </cell>
          <cell r="G8709" t="str">
            <v>6</v>
          </cell>
          <cell r="H8709" t="str">
            <v>6000</v>
          </cell>
        </row>
        <row r="8710">
          <cell r="A8710" t="str">
            <v>0070047440</v>
          </cell>
          <cell r="B8710" t="str">
            <v>00700</v>
          </cell>
          <cell r="C8710" t="str">
            <v>47440</v>
          </cell>
          <cell r="D8710">
            <v>732</v>
          </cell>
          <cell r="E8710" t="str">
            <v>A</v>
          </cell>
          <cell r="F8710" t="str">
            <v>MIDDLE LEVEL TASK FORCE</v>
          </cell>
          <cell r="G8710" t="str">
            <v>6</v>
          </cell>
          <cell r="H8710" t="str">
            <v>6000</v>
          </cell>
        </row>
        <row r="8711">
          <cell r="A8711" t="str">
            <v>0070047441</v>
          </cell>
          <cell r="B8711" t="str">
            <v>00700</v>
          </cell>
          <cell r="C8711" t="str">
            <v>47441</v>
          </cell>
          <cell r="D8711">
            <v>732</v>
          </cell>
          <cell r="E8711" t="str">
            <v>A</v>
          </cell>
          <cell r="F8711" t="str">
            <v>DOE Donations Fund</v>
          </cell>
          <cell r="G8711" t="str">
            <v>5</v>
          </cell>
          <cell r="H8711" t="str">
            <v>6000</v>
          </cell>
        </row>
        <row r="8712">
          <cell r="A8712" t="str">
            <v>0070047455</v>
          </cell>
          <cell r="B8712" t="str">
            <v>00700</v>
          </cell>
          <cell r="C8712" t="str">
            <v>47455</v>
          </cell>
          <cell r="D8712">
            <v>732</v>
          </cell>
          <cell r="E8712" t="str">
            <v>A</v>
          </cell>
          <cell r="F8712" t="str">
            <v>GATES FOUNDATION</v>
          </cell>
          <cell r="G8712" t="str">
            <v>5</v>
          </cell>
          <cell r="H8712" t="str">
            <v>6000</v>
          </cell>
        </row>
        <row r="8713">
          <cell r="A8713" t="str">
            <v>0070047470</v>
          </cell>
          <cell r="B8713" t="str">
            <v>00700</v>
          </cell>
          <cell r="C8713" t="str">
            <v>47470</v>
          </cell>
          <cell r="D8713">
            <v>732</v>
          </cell>
          <cell r="E8713" t="str">
            <v>A</v>
          </cell>
          <cell r="F8713" t="str">
            <v>MIGRANT HOME SCHOOL DEVELOP</v>
          </cell>
          <cell r="G8713" t="str">
            <v>6</v>
          </cell>
          <cell r="H8713" t="str">
            <v>6000</v>
          </cell>
        </row>
        <row r="8714">
          <cell r="A8714" t="str">
            <v>0070047480</v>
          </cell>
          <cell r="B8714" t="str">
            <v>00700</v>
          </cell>
          <cell r="C8714" t="str">
            <v>47480</v>
          </cell>
          <cell r="D8714">
            <v>732</v>
          </cell>
          <cell r="E8714" t="str">
            <v>A</v>
          </cell>
          <cell r="F8714" t="str">
            <v>MIGRANT SECAP</v>
          </cell>
          <cell r="G8714" t="str">
            <v>6</v>
          </cell>
          <cell r="H8714" t="str">
            <v>6000</v>
          </cell>
        </row>
        <row r="8715">
          <cell r="A8715" t="str">
            <v>0070047565</v>
          </cell>
          <cell r="B8715" t="str">
            <v>00700</v>
          </cell>
          <cell r="C8715" t="str">
            <v>47565</v>
          </cell>
          <cell r="D8715">
            <v>732</v>
          </cell>
          <cell r="E8715" t="str">
            <v>A</v>
          </cell>
          <cell r="F8715" t="str">
            <v>SCHOOL INTERNET CONNECTIVITY</v>
          </cell>
          <cell r="G8715" t="str">
            <v>5</v>
          </cell>
          <cell r="H8715" t="str">
            <v>6000</v>
          </cell>
        </row>
        <row r="8716">
          <cell r="A8716" t="str">
            <v>0070047570</v>
          </cell>
          <cell r="B8716" t="str">
            <v>00700</v>
          </cell>
          <cell r="C8716" t="str">
            <v>47570</v>
          </cell>
          <cell r="D8716">
            <v>732</v>
          </cell>
          <cell r="E8716" t="str">
            <v>I</v>
          </cell>
          <cell r="F8716" t="str">
            <v>PROJECT PRIME TIME</v>
          </cell>
          <cell r="G8716" t="str">
            <v>6</v>
          </cell>
          <cell r="H8716" t="str">
            <v>6000</v>
          </cell>
        </row>
        <row r="8717">
          <cell r="A8717" t="str">
            <v>0070047580</v>
          </cell>
          <cell r="B8717" t="str">
            <v>00700</v>
          </cell>
          <cell r="C8717" t="str">
            <v>47580</v>
          </cell>
          <cell r="D8717">
            <v>732</v>
          </cell>
          <cell r="E8717" t="str">
            <v>I</v>
          </cell>
          <cell r="F8717" t="str">
            <v>SERVE AMERICA</v>
          </cell>
          <cell r="G8717" t="str">
            <v>6</v>
          </cell>
          <cell r="H8717" t="str">
            <v>6000</v>
          </cell>
        </row>
        <row r="8718">
          <cell r="A8718" t="str">
            <v>0070047590</v>
          </cell>
          <cell r="B8718" t="str">
            <v>00700</v>
          </cell>
          <cell r="C8718" t="str">
            <v>47590</v>
          </cell>
          <cell r="D8718">
            <v>732</v>
          </cell>
          <cell r="E8718" t="str">
            <v>I</v>
          </cell>
          <cell r="F8718" t="str">
            <v>EVEN START</v>
          </cell>
          <cell r="G8718" t="str">
            <v>6</v>
          </cell>
          <cell r="H8718" t="str">
            <v>6000</v>
          </cell>
        </row>
        <row r="8719">
          <cell r="A8719" t="str">
            <v>0070047610</v>
          </cell>
          <cell r="B8719" t="str">
            <v>00700</v>
          </cell>
          <cell r="C8719" t="str">
            <v>47610</v>
          </cell>
          <cell r="D8719">
            <v>732</v>
          </cell>
          <cell r="E8719" t="str">
            <v>I</v>
          </cell>
          <cell r="F8719" t="str">
            <v>SPEC PROG FOR BLIND</v>
          </cell>
          <cell r="G8719" t="str">
            <v>6</v>
          </cell>
          <cell r="H8719" t="str">
            <v>6000</v>
          </cell>
        </row>
        <row r="8720">
          <cell r="A8720" t="str">
            <v>0070047620</v>
          </cell>
          <cell r="B8720" t="str">
            <v>00700</v>
          </cell>
          <cell r="C8720" t="str">
            <v>47620</v>
          </cell>
          <cell r="D8720">
            <v>732</v>
          </cell>
          <cell r="E8720" t="str">
            <v>I</v>
          </cell>
          <cell r="F8720" t="str">
            <v>SPEC ED PRESV-INSV</v>
          </cell>
          <cell r="G8720" t="str">
            <v>6</v>
          </cell>
          <cell r="H8720" t="str">
            <v>6000</v>
          </cell>
        </row>
        <row r="8721">
          <cell r="A8721" t="str">
            <v>0070047625</v>
          </cell>
          <cell r="B8721" t="str">
            <v>00700</v>
          </cell>
          <cell r="C8721" t="str">
            <v>47625</v>
          </cell>
          <cell r="D8721">
            <v>732</v>
          </cell>
          <cell r="E8721" t="str">
            <v>A</v>
          </cell>
          <cell r="F8721" t="str">
            <v>IHSAA REVIEW PANEL</v>
          </cell>
          <cell r="G8721" t="str">
            <v>5</v>
          </cell>
          <cell r="H8721" t="str">
            <v>6000</v>
          </cell>
        </row>
        <row r="8722">
          <cell r="A8722" t="str">
            <v>0070048683</v>
          </cell>
          <cell r="B8722" t="str">
            <v>00700</v>
          </cell>
          <cell r="C8722" t="str">
            <v>48683</v>
          </cell>
          <cell r="D8722">
            <v>732</v>
          </cell>
          <cell r="E8722" t="str">
            <v>A</v>
          </cell>
          <cell r="F8722" t="str">
            <v>Natl Assessment of Ed Progress</v>
          </cell>
          <cell r="G8722" t="str">
            <v>5</v>
          </cell>
          <cell r="H8722" t="str">
            <v>6000</v>
          </cell>
        </row>
        <row r="8723">
          <cell r="A8723" t="str">
            <v>0070048684</v>
          </cell>
          <cell r="B8723" t="str">
            <v>00700</v>
          </cell>
          <cell r="C8723" t="str">
            <v>48684</v>
          </cell>
          <cell r="D8723">
            <v>732</v>
          </cell>
          <cell r="E8723" t="str">
            <v>A</v>
          </cell>
          <cell r="F8723" t="str">
            <v>Race To The Top</v>
          </cell>
          <cell r="G8723" t="str">
            <v>5</v>
          </cell>
          <cell r="H8723" t="str">
            <v>6000</v>
          </cell>
        </row>
        <row r="8724">
          <cell r="A8724" t="str">
            <v>0070048685</v>
          </cell>
          <cell r="B8724" t="str">
            <v>00700</v>
          </cell>
          <cell r="C8724" t="str">
            <v>48685</v>
          </cell>
          <cell r="D8724">
            <v>732</v>
          </cell>
          <cell r="E8724" t="str">
            <v>A</v>
          </cell>
          <cell r="F8724" t="str">
            <v>CMAADI Project</v>
          </cell>
          <cell r="G8724" t="str">
            <v>5</v>
          </cell>
          <cell r="H8724" t="str">
            <v>6000</v>
          </cell>
        </row>
        <row r="8725">
          <cell r="A8725" t="str">
            <v>0070048689</v>
          </cell>
          <cell r="B8725" t="str">
            <v>00700</v>
          </cell>
          <cell r="C8725" t="str">
            <v>48689</v>
          </cell>
          <cell r="D8725">
            <v>732</v>
          </cell>
          <cell r="E8725" t="str">
            <v>A</v>
          </cell>
          <cell r="F8725" t="str">
            <v>DOE IT Grant</v>
          </cell>
          <cell r="G8725" t="str">
            <v>5</v>
          </cell>
          <cell r="H8725" t="str">
            <v>6000</v>
          </cell>
        </row>
        <row r="8726">
          <cell r="A8726" t="str">
            <v>0070049810</v>
          </cell>
          <cell r="B8726" t="str">
            <v>00700</v>
          </cell>
          <cell r="C8726" t="str">
            <v>49810</v>
          </cell>
          <cell r="D8726">
            <v>732</v>
          </cell>
          <cell r="E8726" t="str">
            <v>I</v>
          </cell>
          <cell r="F8726" t="str">
            <v>PRIMETIME PROGRAM (NON BUDGET)</v>
          </cell>
          <cell r="G8726" t="str">
            <v>6</v>
          </cell>
          <cell r="H8726" t="str">
            <v>6170</v>
          </cell>
        </row>
        <row r="8727">
          <cell r="A8727" t="str">
            <v>0070049820</v>
          </cell>
          <cell r="B8727" t="str">
            <v>00700</v>
          </cell>
          <cell r="C8727" t="str">
            <v>49820</v>
          </cell>
          <cell r="D8727">
            <v>732</v>
          </cell>
          <cell r="E8727" t="str">
            <v>I</v>
          </cell>
          <cell r="F8727" t="str">
            <v>PRIMETIME PROGRAM OPERATING</v>
          </cell>
          <cell r="G8727" t="str">
            <v>3</v>
          </cell>
          <cell r="H8727" t="str">
            <v>6170</v>
          </cell>
        </row>
        <row r="8728">
          <cell r="A8728" t="str">
            <v>0070051710</v>
          </cell>
          <cell r="B8728" t="str">
            <v>00700</v>
          </cell>
          <cell r="C8728" t="str">
            <v>51710</v>
          </cell>
          <cell r="D8728">
            <v>732</v>
          </cell>
          <cell r="E8728" t="str">
            <v>A</v>
          </cell>
          <cell r="F8728" t="str">
            <v>PROFESSIONAL STDS BD LICENSING</v>
          </cell>
          <cell r="G8728" t="str">
            <v>3</v>
          </cell>
          <cell r="H8728" t="str">
            <v>6470</v>
          </cell>
        </row>
        <row r="8729">
          <cell r="A8729" t="str">
            <v>0070052910</v>
          </cell>
          <cell r="B8729" t="str">
            <v>00700</v>
          </cell>
          <cell r="C8729" t="str">
            <v>52910</v>
          </cell>
          <cell r="D8729">
            <v>40940</v>
          </cell>
          <cell r="E8729" t="str">
            <v>A</v>
          </cell>
          <cell r="F8729" t="str">
            <v>EDUCATION LICENSE PLATE FEES</v>
          </cell>
          <cell r="G8729" t="str">
            <v>5</v>
          </cell>
          <cell r="H8729" t="str">
            <v>6910</v>
          </cell>
        </row>
        <row r="8730">
          <cell r="A8730" t="str">
            <v>0070055410</v>
          </cell>
          <cell r="B8730" t="str">
            <v>00700</v>
          </cell>
          <cell r="C8730" t="str">
            <v>55410</v>
          </cell>
          <cell r="D8730">
            <v>732</v>
          </cell>
          <cell r="E8730" t="str">
            <v>A</v>
          </cell>
          <cell r="F8730" t="str">
            <v>Charter School Facilities Prog</v>
          </cell>
          <cell r="G8730" t="str">
            <v>3</v>
          </cell>
          <cell r="H8730" t="str">
            <v>2970</v>
          </cell>
        </row>
        <row r="8731">
          <cell r="A8731" t="str">
            <v>0070058034</v>
          </cell>
          <cell r="B8731" t="str">
            <v>00700</v>
          </cell>
          <cell r="C8731" t="str">
            <v>58034</v>
          </cell>
          <cell r="D8731">
            <v>732</v>
          </cell>
          <cell r="E8731" t="str">
            <v>I</v>
          </cell>
          <cell r="F8731" t="str">
            <v>SCHOOL IMPROVEMENT PROGRAMS</v>
          </cell>
          <cell r="G8731" t="str">
            <v>7</v>
          </cell>
          <cell r="H8731" t="str">
            <v>8000</v>
          </cell>
        </row>
        <row r="8732">
          <cell r="A8732" t="str">
            <v>0070058120</v>
          </cell>
          <cell r="B8732" t="str">
            <v>00700</v>
          </cell>
          <cell r="C8732" t="str">
            <v>58120</v>
          </cell>
          <cell r="D8732">
            <v>732</v>
          </cell>
          <cell r="E8732" t="str">
            <v>A</v>
          </cell>
          <cell r="F8732" t="str">
            <v>FISCAL STABILIZATION-EDUCATION</v>
          </cell>
          <cell r="G8732" t="str">
            <v>7</v>
          </cell>
          <cell r="H8732" t="str">
            <v>8000</v>
          </cell>
        </row>
        <row r="8733">
          <cell r="A8733" t="str">
            <v>0070058132</v>
          </cell>
          <cell r="B8733" t="str">
            <v>00700</v>
          </cell>
          <cell r="C8733" t="str">
            <v>58132</v>
          </cell>
          <cell r="D8733">
            <v>732</v>
          </cell>
          <cell r="E8733" t="str">
            <v>A</v>
          </cell>
          <cell r="F8733" t="str">
            <v>ARRA Title I School Improvemen</v>
          </cell>
          <cell r="G8733" t="str">
            <v>7</v>
          </cell>
          <cell r="H8733" t="str">
            <v>8000</v>
          </cell>
        </row>
        <row r="8734">
          <cell r="A8734" t="str">
            <v>0070058280</v>
          </cell>
          <cell r="B8734" t="str">
            <v>00700</v>
          </cell>
          <cell r="C8734" t="str">
            <v>58280</v>
          </cell>
          <cell r="D8734">
            <v>732</v>
          </cell>
          <cell r="E8734" t="str">
            <v>A</v>
          </cell>
          <cell r="F8734" t="str">
            <v>TITLE I - GRANTS TO LEAS</v>
          </cell>
          <cell r="G8734" t="str">
            <v>7</v>
          </cell>
          <cell r="H8734" t="str">
            <v>8000</v>
          </cell>
        </row>
        <row r="8735">
          <cell r="A8735" t="str">
            <v>0070058290</v>
          </cell>
          <cell r="B8735" t="str">
            <v>00700</v>
          </cell>
          <cell r="C8735" t="str">
            <v>58290</v>
          </cell>
          <cell r="D8735">
            <v>732</v>
          </cell>
          <cell r="E8735" t="str">
            <v>A</v>
          </cell>
          <cell r="F8735" t="str">
            <v>TITLE I - SCHOOL IMPROVEMENTS</v>
          </cell>
          <cell r="G8735" t="str">
            <v>7</v>
          </cell>
          <cell r="H8735" t="str">
            <v>8000</v>
          </cell>
        </row>
        <row r="8736">
          <cell r="A8736" t="str">
            <v>0070058300</v>
          </cell>
          <cell r="B8736" t="str">
            <v>00700</v>
          </cell>
          <cell r="C8736" t="str">
            <v>58300</v>
          </cell>
          <cell r="D8736">
            <v>732</v>
          </cell>
          <cell r="E8736" t="str">
            <v>A</v>
          </cell>
          <cell r="F8736" t="str">
            <v>SPECIAL EDUCATION - PART B</v>
          </cell>
          <cell r="G8736" t="str">
            <v>7</v>
          </cell>
          <cell r="H8736" t="str">
            <v>8000</v>
          </cell>
        </row>
        <row r="8737">
          <cell r="A8737" t="str">
            <v>0070058310</v>
          </cell>
          <cell r="B8737" t="str">
            <v>00700</v>
          </cell>
          <cell r="C8737" t="str">
            <v>58310</v>
          </cell>
          <cell r="D8737">
            <v>732</v>
          </cell>
          <cell r="E8737" t="str">
            <v>A</v>
          </cell>
          <cell r="F8737" t="str">
            <v>SPECIAL EDUC - PART B-PRESCHOO</v>
          </cell>
          <cell r="G8737" t="str">
            <v>7</v>
          </cell>
          <cell r="H8737" t="str">
            <v>8000</v>
          </cell>
        </row>
        <row r="8738">
          <cell r="A8738" t="str">
            <v>0070058320</v>
          </cell>
          <cell r="B8738" t="str">
            <v>00700</v>
          </cell>
          <cell r="C8738" t="str">
            <v>58320</v>
          </cell>
          <cell r="D8738">
            <v>732</v>
          </cell>
          <cell r="E8738" t="str">
            <v>A</v>
          </cell>
          <cell r="F8738" t="str">
            <v>EDUCATION TECHNOLOGY</v>
          </cell>
          <cell r="G8738" t="str">
            <v>7</v>
          </cell>
          <cell r="H8738" t="str">
            <v>8000</v>
          </cell>
        </row>
        <row r="8739">
          <cell r="A8739" t="str">
            <v>0070058330</v>
          </cell>
          <cell r="B8739" t="str">
            <v>00700</v>
          </cell>
          <cell r="C8739" t="str">
            <v>58330</v>
          </cell>
          <cell r="D8739">
            <v>732</v>
          </cell>
          <cell r="E8739" t="str">
            <v>A</v>
          </cell>
          <cell r="F8739" t="str">
            <v>MCKINNEY-VENTO(ED FOR HOMELESS</v>
          </cell>
          <cell r="G8739" t="str">
            <v>7</v>
          </cell>
          <cell r="H8739" t="str">
            <v>8000</v>
          </cell>
        </row>
        <row r="8740">
          <cell r="A8740" t="str">
            <v>0070058340</v>
          </cell>
          <cell r="B8740" t="str">
            <v>00700</v>
          </cell>
          <cell r="C8740" t="str">
            <v>58340</v>
          </cell>
          <cell r="D8740">
            <v>732</v>
          </cell>
          <cell r="E8740" t="str">
            <v>A</v>
          </cell>
          <cell r="F8740" t="str">
            <v>SCHOOL LUNCH EQUIPMENT</v>
          </cell>
          <cell r="G8740" t="str">
            <v>7</v>
          </cell>
          <cell r="H8740" t="str">
            <v>8000</v>
          </cell>
        </row>
        <row r="8741">
          <cell r="A8741" t="str">
            <v>0070059110</v>
          </cell>
          <cell r="B8741" t="str">
            <v>00700</v>
          </cell>
          <cell r="C8741" t="str">
            <v>59110</v>
          </cell>
          <cell r="D8741">
            <v>732</v>
          </cell>
          <cell r="E8741" t="str">
            <v>A</v>
          </cell>
          <cell r="F8741" t="str">
            <v>Education Jobs Fund</v>
          </cell>
          <cell r="G8741" t="str">
            <v>7</v>
          </cell>
          <cell r="H8741" t="str">
            <v>8084</v>
          </cell>
        </row>
        <row r="8742">
          <cell r="A8742" t="str">
            <v>0070060420</v>
          </cell>
          <cell r="B8742" t="str">
            <v>00700</v>
          </cell>
          <cell r="C8742" t="str">
            <v>60420</v>
          </cell>
          <cell r="D8742">
            <v>40071</v>
          </cell>
          <cell r="E8742" t="str">
            <v>I</v>
          </cell>
          <cell r="F8742" t="str">
            <v>IPAS DHHS Fund</v>
          </cell>
          <cell r="G8742" t="str">
            <v>7</v>
          </cell>
          <cell r="H8742" t="str">
            <v>8093</v>
          </cell>
        </row>
        <row r="8743">
          <cell r="A8743" t="str">
            <v>0070061390</v>
          </cell>
          <cell r="B8743" t="str">
            <v>00700</v>
          </cell>
          <cell r="C8743" t="str">
            <v>61390</v>
          </cell>
          <cell r="D8743">
            <v>40071</v>
          </cell>
          <cell r="E8743" t="str">
            <v>I</v>
          </cell>
          <cell r="F8743" t="str">
            <v>PLA DHHS Fund</v>
          </cell>
          <cell r="G8743" t="str">
            <v>7</v>
          </cell>
          <cell r="H8743" t="str">
            <v>8093</v>
          </cell>
        </row>
        <row r="8744">
          <cell r="A8744" t="str">
            <v>0070061800</v>
          </cell>
          <cell r="B8744" t="str">
            <v>00700</v>
          </cell>
          <cell r="C8744" t="str">
            <v>61800</v>
          </cell>
          <cell r="D8744">
            <v>40071</v>
          </cell>
          <cell r="E8744" t="str">
            <v>I</v>
          </cell>
          <cell r="F8744" t="str">
            <v>DHS DHS Fund</v>
          </cell>
          <cell r="G8744" t="str">
            <v>7</v>
          </cell>
          <cell r="H8744" t="str">
            <v>8097</v>
          </cell>
        </row>
        <row r="8745">
          <cell r="A8745" t="str">
            <v>0070062600</v>
          </cell>
          <cell r="B8745" t="str">
            <v>00700</v>
          </cell>
          <cell r="C8745" t="str">
            <v>62600</v>
          </cell>
          <cell r="D8745">
            <v>732</v>
          </cell>
          <cell r="E8745" t="str">
            <v>I</v>
          </cell>
          <cell r="F8745" t="str">
            <v>DOE CNCS Fund</v>
          </cell>
          <cell r="G8745" t="str">
            <v>7</v>
          </cell>
          <cell r="H8745" t="str">
            <v>8094</v>
          </cell>
        </row>
        <row r="8746">
          <cell r="A8746" t="str">
            <v>0070062610</v>
          </cell>
          <cell r="B8746" t="str">
            <v>00700</v>
          </cell>
          <cell r="C8746" t="str">
            <v>62610</v>
          </cell>
          <cell r="D8746">
            <v>41085</v>
          </cell>
          <cell r="E8746" t="str">
            <v>I</v>
          </cell>
          <cell r="F8746" t="str">
            <v>DOE DOAg Fund</v>
          </cell>
          <cell r="G8746" t="str">
            <v>7</v>
          </cell>
          <cell r="H8746" t="str">
            <v>8010</v>
          </cell>
        </row>
        <row r="8747">
          <cell r="A8747" t="str">
            <v>0070062620</v>
          </cell>
          <cell r="B8747" t="str">
            <v>00700</v>
          </cell>
          <cell r="C8747" t="str">
            <v>62620</v>
          </cell>
          <cell r="D8747">
            <v>732</v>
          </cell>
          <cell r="E8747" t="str">
            <v>A</v>
          </cell>
          <cell r="F8747" t="str">
            <v>DOE DOEd Fund</v>
          </cell>
          <cell r="G8747" t="str">
            <v>7</v>
          </cell>
          <cell r="H8747" t="str">
            <v>8084</v>
          </cell>
        </row>
        <row r="8748">
          <cell r="A8748" t="str">
            <v>0070062630</v>
          </cell>
          <cell r="B8748" t="str">
            <v>00700</v>
          </cell>
          <cell r="C8748" t="str">
            <v>62630</v>
          </cell>
          <cell r="D8748">
            <v>732</v>
          </cell>
          <cell r="E8748" t="str">
            <v>A</v>
          </cell>
          <cell r="F8748" t="str">
            <v>DOE DHHS Fund</v>
          </cell>
          <cell r="G8748" t="str">
            <v>7</v>
          </cell>
          <cell r="H8748" t="str">
            <v>8093</v>
          </cell>
        </row>
        <row r="8749">
          <cell r="A8749" t="str">
            <v>0070062640</v>
          </cell>
          <cell r="B8749" t="str">
            <v>00700</v>
          </cell>
          <cell r="C8749" t="str">
            <v>62640</v>
          </cell>
          <cell r="D8749">
            <v>732</v>
          </cell>
          <cell r="E8749" t="str">
            <v>I</v>
          </cell>
          <cell r="F8749" t="str">
            <v>DOE DOT Fund</v>
          </cell>
          <cell r="G8749" t="str">
            <v>7</v>
          </cell>
          <cell r="H8749" t="str">
            <v>8020</v>
          </cell>
        </row>
        <row r="8750">
          <cell r="A8750" t="str">
            <v>0070062650</v>
          </cell>
          <cell r="B8750" t="str">
            <v>00700</v>
          </cell>
          <cell r="C8750" t="str">
            <v>62650</v>
          </cell>
          <cell r="D8750">
            <v>732</v>
          </cell>
          <cell r="E8750" t="str">
            <v>A</v>
          </cell>
          <cell r="F8750" t="str">
            <v>DOE DHS Fund</v>
          </cell>
          <cell r="G8750" t="str">
            <v>7</v>
          </cell>
          <cell r="H8750" t="str">
            <v>8097</v>
          </cell>
        </row>
        <row r="8751">
          <cell r="A8751" t="str">
            <v>0070062800</v>
          </cell>
          <cell r="B8751" t="str">
            <v>00700</v>
          </cell>
          <cell r="C8751" t="str">
            <v>62800</v>
          </cell>
          <cell r="D8751">
            <v>40071</v>
          </cell>
          <cell r="E8751" t="str">
            <v>I</v>
          </cell>
          <cell r="F8751" t="str">
            <v>IAC NEA Fund</v>
          </cell>
          <cell r="G8751" t="str">
            <v>7</v>
          </cell>
          <cell r="H8751" t="str">
            <v>8045</v>
          </cell>
        </row>
        <row r="8752">
          <cell r="A8752" t="str">
            <v>0070063120</v>
          </cell>
          <cell r="B8752" t="str">
            <v>00700</v>
          </cell>
          <cell r="C8752" t="str">
            <v>63120</v>
          </cell>
          <cell r="D8752">
            <v>40071</v>
          </cell>
          <cell r="E8752" t="str">
            <v>I</v>
          </cell>
          <cell r="F8752" t="str">
            <v>OFBCI CNCS Fund</v>
          </cell>
          <cell r="G8752" t="str">
            <v>7</v>
          </cell>
          <cell r="H8752" t="str">
            <v>8094</v>
          </cell>
        </row>
        <row r="8753">
          <cell r="A8753" t="str">
            <v>0070072610</v>
          </cell>
          <cell r="B8753" t="str">
            <v>00700</v>
          </cell>
          <cell r="C8753" t="str">
            <v>72610</v>
          </cell>
          <cell r="D8753">
            <v>40725</v>
          </cell>
          <cell r="E8753" t="str">
            <v>A</v>
          </cell>
          <cell r="F8753" t="str">
            <v>VETERANS MEMORIAL CONSTRUCTION</v>
          </cell>
          <cell r="G8753" t="str">
            <v>3</v>
          </cell>
          <cell r="H8753" t="str">
            <v>6800</v>
          </cell>
        </row>
        <row r="8754">
          <cell r="A8754" t="str">
            <v>0070073918</v>
          </cell>
          <cell r="B8754" t="str">
            <v>00700</v>
          </cell>
          <cell r="C8754" t="str">
            <v>73918</v>
          </cell>
          <cell r="D8754">
            <v>732</v>
          </cell>
          <cell r="E8754" t="str">
            <v>I</v>
          </cell>
          <cell r="F8754" t="str">
            <v>TUITION SUPPORT</v>
          </cell>
          <cell r="G8754" t="str">
            <v>6</v>
          </cell>
          <cell r="H8754" t="str">
            <v>9000</v>
          </cell>
        </row>
        <row r="8755">
          <cell r="A8755" t="str">
            <v>0070073928</v>
          </cell>
          <cell r="B8755" t="str">
            <v>00700</v>
          </cell>
          <cell r="C8755" t="str">
            <v>73928</v>
          </cell>
          <cell r="D8755">
            <v>732</v>
          </cell>
          <cell r="E8755" t="str">
            <v>I</v>
          </cell>
          <cell r="F8755" t="str">
            <v>A.D.A FLAT GRANT</v>
          </cell>
          <cell r="G8755" t="str">
            <v>6</v>
          </cell>
          <cell r="H8755" t="str">
            <v>9000</v>
          </cell>
        </row>
        <row r="8756">
          <cell r="A8756" t="str">
            <v>0070089184</v>
          </cell>
          <cell r="B8756" t="str">
            <v>00700</v>
          </cell>
          <cell r="C8756" t="str">
            <v>89184</v>
          </cell>
          <cell r="D8756">
            <v>40071</v>
          </cell>
          <cell r="E8756" t="str">
            <v>I</v>
          </cell>
          <cell r="F8756" t="str">
            <v>CO- TECHNOLOGY PLAN GRANT PROG</v>
          </cell>
          <cell r="G8756" t="str">
            <v>3</v>
          </cell>
          <cell r="H8756" t="str">
            <v>1000</v>
          </cell>
        </row>
        <row r="8757">
          <cell r="A8757" t="str">
            <v>0070089521</v>
          </cell>
          <cell r="B8757" t="str">
            <v>00700</v>
          </cell>
          <cell r="C8757" t="str">
            <v>89521</v>
          </cell>
          <cell r="D8757">
            <v>40071</v>
          </cell>
          <cell r="E8757" t="str">
            <v>I</v>
          </cell>
          <cell r="F8757" t="str">
            <v>ERROR FUND CENTER</v>
          </cell>
          <cell r="G8757" t="str">
            <v>3</v>
          </cell>
          <cell r="H8757" t="str">
            <v>6000</v>
          </cell>
        </row>
        <row r="8758">
          <cell r="A8758" t="str">
            <v>0070089864</v>
          </cell>
          <cell r="B8758" t="str">
            <v>00700</v>
          </cell>
          <cell r="C8758" t="str">
            <v>89864</v>
          </cell>
          <cell r="D8758">
            <v>40071</v>
          </cell>
          <cell r="E8758" t="str">
            <v>I</v>
          </cell>
          <cell r="F8758" t="str">
            <v>ERROR FUND CENTER</v>
          </cell>
          <cell r="G8758" t="str">
            <v>3</v>
          </cell>
          <cell r="H8758" t="str">
            <v>6000</v>
          </cell>
        </row>
        <row r="8759">
          <cell r="A8759" t="str">
            <v>0070089888</v>
          </cell>
          <cell r="B8759" t="str">
            <v>00700</v>
          </cell>
          <cell r="C8759" t="str">
            <v>89888</v>
          </cell>
          <cell r="D8759">
            <v>40071</v>
          </cell>
          <cell r="E8759" t="str">
            <v>I</v>
          </cell>
          <cell r="F8759" t="str">
            <v>ERROR FUND CENTER</v>
          </cell>
          <cell r="G8759" t="str">
            <v>3</v>
          </cell>
          <cell r="H8759" t="str">
            <v>6000</v>
          </cell>
        </row>
        <row r="8760">
          <cell r="A8760" t="str">
            <v>0070089889</v>
          </cell>
          <cell r="B8760" t="str">
            <v>00700</v>
          </cell>
          <cell r="C8760" t="str">
            <v>89889</v>
          </cell>
          <cell r="D8760">
            <v>40071</v>
          </cell>
          <cell r="E8760" t="str">
            <v>I</v>
          </cell>
          <cell r="F8760" t="str">
            <v>ERROR FUND CENTER</v>
          </cell>
          <cell r="G8760" t="str">
            <v>3</v>
          </cell>
          <cell r="H8760" t="str">
            <v>6000</v>
          </cell>
        </row>
        <row r="8761">
          <cell r="A8761" t="str">
            <v>0070089891</v>
          </cell>
          <cell r="B8761" t="str">
            <v>00700</v>
          </cell>
          <cell r="C8761" t="str">
            <v>89891</v>
          </cell>
          <cell r="D8761">
            <v>40071</v>
          </cell>
          <cell r="E8761" t="str">
            <v>I</v>
          </cell>
          <cell r="F8761" t="str">
            <v>ERROR FUND CENTER</v>
          </cell>
          <cell r="G8761" t="str">
            <v>3</v>
          </cell>
          <cell r="H8761" t="str">
            <v>1000</v>
          </cell>
        </row>
        <row r="8762">
          <cell r="A8762" t="str">
            <v>0070089924</v>
          </cell>
          <cell r="B8762" t="str">
            <v>00700</v>
          </cell>
          <cell r="C8762" t="str">
            <v>89924</v>
          </cell>
          <cell r="D8762">
            <v>40071</v>
          </cell>
          <cell r="E8762" t="str">
            <v>I</v>
          </cell>
          <cell r="F8762" t="str">
            <v>ERROR FUND CENTER</v>
          </cell>
          <cell r="G8762" t="str">
            <v>3</v>
          </cell>
          <cell r="H8762" t="str">
            <v>1000</v>
          </cell>
        </row>
        <row r="8763">
          <cell r="A8763" t="str">
            <v>0070089925</v>
          </cell>
          <cell r="B8763" t="str">
            <v>00700</v>
          </cell>
          <cell r="C8763" t="str">
            <v>89925</v>
          </cell>
          <cell r="D8763">
            <v>40071</v>
          </cell>
          <cell r="E8763" t="str">
            <v>I</v>
          </cell>
          <cell r="F8763" t="str">
            <v>ERROR FUND CENTER</v>
          </cell>
          <cell r="G8763" t="str">
            <v>3</v>
          </cell>
          <cell r="H8763" t="str">
            <v>6000</v>
          </cell>
        </row>
        <row r="8764">
          <cell r="A8764" t="str">
            <v>0070090034</v>
          </cell>
          <cell r="B8764" t="str">
            <v>00700</v>
          </cell>
          <cell r="C8764" t="str">
            <v>90034</v>
          </cell>
          <cell r="D8764">
            <v>40070</v>
          </cell>
          <cell r="E8764" t="str">
            <v>I</v>
          </cell>
          <cell r="F8764" t="str">
            <v>CO - STAFF EVALUATION</v>
          </cell>
          <cell r="G8764" t="str">
            <v/>
          </cell>
          <cell r="H8764" t="str">
            <v/>
          </cell>
        </row>
        <row r="8765">
          <cell r="A8765" t="str">
            <v>0070090035</v>
          </cell>
          <cell r="B8765" t="str">
            <v>00700</v>
          </cell>
          <cell r="C8765" t="str">
            <v>90035</v>
          </cell>
          <cell r="D8765">
            <v>40070</v>
          </cell>
          <cell r="E8765" t="str">
            <v>I</v>
          </cell>
          <cell r="F8765" t="str">
            <v>CO - EDUC OPPORTUNITY-AT RISK</v>
          </cell>
          <cell r="G8765" t="str">
            <v/>
          </cell>
          <cell r="H8765" t="str">
            <v/>
          </cell>
        </row>
        <row r="8766">
          <cell r="A8766" t="str">
            <v>0070090417</v>
          </cell>
          <cell r="B8766" t="str">
            <v>00700</v>
          </cell>
          <cell r="C8766" t="str">
            <v>90417</v>
          </cell>
          <cell r="D8766">
            <v>40070</v>
          </cell>
          <cell r="E8766" t="str">
            <v>I</v>
          </cell>
          <cell r="F8766" t="str">
            <v>CO - TECHNOLOGY PREPARATION</v>
          </cell>
          <cell r="G8766" t="str">
            <v/>
          </cell>
          <cell r="H8766" t="str">
            <v/>
          </cell>
        </row>
        <row r="8767">
          <cell r="A8767" t="str">
            <v>0070090418</v>
          </cell>
          <cell r="B8767" t="str">
            <v>00700</v>
          </cell>
          <cell r="C8767" t="str">
            <v>90418</v>
          </cell>
          <cell r="D8767">
            <v>40070</v>
          </cell>
          <cell r="E8767" t="str">
            <v>I</v>
          </cell>
          <cell r="F8767" t="str">
            <v>CO - TECHNOLOGY PREPARATION</v>
          </cell>
          <cell r="G8767" t="str">
            <v/>
          </cell>
          <cell r="H8767" t="str">
            <v/>
          </cell>
        </row>
        <row r="8768">
          <cell r="A8768" t="str">
            <v>0070090518</v>
          </cell>
          <cell r="B8768" t="str">
            <v>00700</v>
          </cell>
          <cell r="C8768" t="str">
            <v>90518</v>
          </cell>
          <cell r="D8768">
            <v>40070</v>
          </cell>
          <cell r="E8768" t="str">
            <v>I</v>
          </cell>
          <cell r="F8768" t="str">
            <v>CO - HIGHWAY SAFETY PLAN 700</v>
          </cell>
          <cell r="G8768" t="str">
            <v/>
          </cell>
          <cell r="H8768" t="str">
            <v/>
          </cell>
        </row>
        <row r="8769">
          <cell r="A8769" t="str">
            <v>0070090610</v>
          </cell>
          <cell r="B8769" t="str">
            <v>00700</v>
          </cell>
          <cell r="C8769" t="str">
            <v>90610</v>
          </cell>
          <cell r="D8769">
            <v>40070</v>
          </cell>
          <cell r="E8769" t="str">
            <v>I</v>
          </cell>
          <cell r="F8769" t="str">
            <v>CO - ADULT BASIC EDUCATION ADM</v>
          </cell>
          <cell r="G8769" t="str">
            <v/>
          </cell>
          <cell r="H8769" t="str">
            <v/>
          </cell>
        </row>
        <row r="8770">
          <cell r="A8770" t="str">
            <v>0070090613</v>
          </cell>
          <cell r="B8770" t="str">
            <v>00700</v>
          </cell>
          <cell r="C8770" t="str">
            <v>90613</v>
          </cell>
          <cell r="D8770">
            <v>40070</v>
          </cell>
          <cell r="E8770" t="str">
            <v>I</v>
          </cell>
          <cell r="F8770" t="str">
            <v>CO - DPI VOCATIONAL EDUCATION</v>
          </cell>
          <cell r="G8770" t="str">
            <v/>
          </cell>
          <cell r="H8770" t="str">
            <v/>
          </cell>
        </row>
        <row r="8771">
          <cell r="A8771" t="str">
            <v>0070090621</v>
          </cell>
          <cell r="B8771" t="str">
            <v>00700</v>
          </cell>
          <cell r="C8771" t="str">
            <v>90621</v>
          </cell>
          <cell r="D8771">
            <v>40070</v>
          </cell>
          <cell r="E8771" t="str">
            <v>I</v>
          </cell>
          <cell r="F8771" t="str">
            <v>CO - DEFENSE ED TITLE 3 FED</v>
          </cell>
          <cell r="G8771" t="str">
            <v/>
          </cell>
          <cell r="H8771" t="str">
            <v/>
          </cell>
        </row>
        <row r="8772">
          <cell r="A8772" t="str">
            <v>0070091016</v>
          </cell>
          <cell r="B8772" t="str">
            <v>00700</v>
          </cell>
          <cell r="C8772" t="str">
            <v>91016</v>
          </cell>
          <cell r="D8772">
            <v>40070</v>
          </cell>
          <cell r="E8772" t="str">
            <v>I</v>
          </cell>
          <cell r="F8772" t="str">
            <v>CO - CULTURAL UNDERSTANDING</v>
          </cell>
          <cell r="G8772" t="str">
            <v/>
          </cell>
          <cell r="H8772" t="str">
            <v/>
          </cell>
        </row>
        <row r="8773">
          <cell r="A8773" t="str">
            <v>0070091028</v>
          </cell>
          <cell r="B8773" t="str">
            <v>00700</v>
          </cell>
          <cell r="C8773" t="str">
            <v>91028</v>
          </cell>
          <cell r="D8773">
            <v>40070</v>
          </cell>
          <cell r="E8773" t="str">
            <v>I</v>
          </cell>
          <cell r="F8773" t="str">
            <v>CO - BUDDY PROJECT</v>
          </cell>
          <cell r="G8773" t="str">
            <v/>
          </cell>
          <cell r="H8773" t="str">
            <v/>
          </cell>
        </row>
        <row r="8774">
          <cell r="A8774" t="str">
            <v>0070091040</v>
          </cell>
          <cell r="B8774" t="str">
            <v>00700</v>
          </cell>
          <cell r="C8774" t="str">
            <v>91040</v>
          </cell>
          <cell r="D8774">
            <v>40070</v>
          </cell>
          <cell r="E8774" t="str">
            <v>I</v>
          </cell>
          <cell r="F8774" t="str">
            <v>CO - VOC STUDENT INTERN</v>
          </cell>
          <cell r="G8774" t="str">
            <v/>
          </cell>
          <cell r="H8774" t="str">
            <v/>
          </cell>
        </row>
        <row r="8775">
          <cell r="A8775" t="str">
            <v>0070091041</v>
          </cell>
          <cell r="B8775" t="str">
            <v>00700</v>
          </cell>
          <cell r="C8775" t="str">
            <v>91041</v>
          </cell>
          <cell r="D8775">
            <v>40070</v>
          </cell>
          <cell r="E8775" t="str">
            <v>I</v>
          </cell>
          <cell r="F8775" t="str">
            <v>CO - LEGALIZATION IMPACT ASSOC</v>
          </cell>
          <cell r="G8775" t="str">
            <v/>
          </cell>
          <cell r="H8775" t="str">
            <v/>
          </cell>
        </row>
        <row r="8776">
          <cell r="A8776" t="str">
            <v>0070091056</v>
          </cell>
          <cell r="B8776" t="str">
            <v>00700</v>
          </cell>
          <cell r="C8776" t="str">
            <v>91056</v>
          </cell>
          <cell r="D8776">
            <v>40070</v>
          </cell>
          <cell r="E8776" t="str">
            <v>I</v>
          </cell>
          <cell r="F8776" t="str">
            <v>CO - GLOBAL CONCERNS</v>
          </cell>
          <cell r="G8776" t="str">
            <v/>
          </cell>
          <cell r="H8776" t="str">
            <v/>
          </cell>
        </row>
        <row r="8777">
          <cell r="A8777" t="str">
            <v>0070091057</v>
          </cell>
          <cell r="B8777" t="str">
            <v>00700</v>
          </cell>
          <cell r="C8777" t="str">
            <v>91057</v>
          </cell>
          <cell r="D8777">
            <v>40070</v>
          </cell>
          <cell r="E8777" t="str">
            <v>I</v>
          </cell>
          <cell r="F8777" t="str">
            <v>CO - IND HUMANITIES PROJECT</v>
          </cell>
          <cell r="G8777" t="str">
            <v/>
          </cell>
          <cell r="H8777" t="str">
            <v/>
          </cell>
        </row>
        <row r="8778">
          <cell r="A8778" t="str">
            <v>0070091059</v>
          </cell>
          <cell r="B8778" t="str">
            <v>00700</v>
          </cell>
          <cell r="C8778" t="str">
            <v>91059</v>
          </cell>
          <cell r="D8778">
            <v>40070</v>
          </cell>
          <cell r="E8778" t="str">
            <v>I</v>
          </cell>
          <cell r="F8778" t="str">
            <v>CO - MOTORCYCLE SAFETY</v>
          </cell>
          <cell r="G8778" t="str">
            <v/>
          </cell>
          <cell r="H8778" t="str">
            <v/>
          </cell>
        </row>
        <row r="8779">
          <cell r="A8779" t="str">
            <v>0070091061</v>
          </cell>
          <cell r="B8779" t="str">
            <v>00700</v>
          </cell>
          <cell r="C8779" t="str">
            <v>91061</v>
          </cell>
          <cell r="D8779">
            <v>40070</v>
          </cell>
          <cell r="E8779" t="str">
            <v>I</v>
          </cell>
          <cell r="F8779" t="str">
            <v>CO - INDIRECT COSTS SUSPENSE</v>
          </cell>
          <cell r="G8779" t="str">
            <v/>
          </cell>
          <cell r="H8779" t="str">
            <v/>
          </cell>
        </row>
        <row r="8780">
          <cell r="A8780" t="str">
            <v>0070091077</v>
          </cell>
          <cell r="B8780" t="str">
            <v>00700</v>
          </cell>
          <cell r="C8780" t="str">
            <v>91077</v>
          </cell>
          <cell r="D8780">
            <v>40070</v>
          </cell>
          <cell r="E8780" t="str">
            <v>I</v>
          </cell>
          <cell r="F8780" t="str">
            <v>CO - C.E.T.A. TITLE ONE</v>
          </cell>
          <cell r="G8780" t="str">
            <v/>
          </cell>
          <cell r="H8780" t="str">
            <v/>
          </cell>
        </row>
        <row r="8781">
          <cell r="A8781" t="str">
            <v>0070091078</v>
          </cell>
          <cell r="B8781" t="str">
            <v>00700</v>
          </cell>
          <cell r="C8781" t="str">
            <v>91078</v>
          </cell>
          <cell r="D8781">
            <v>40070</v>
          </cell>
          <cell r="E8781" t="str">
            <v>I</v>
          </cell>
          <cell r="F8781" t="str">
            <v>CO - CETA IMDC 79001</v>
          </cell>
          <cell r="G8781" t="str">
            <v/>
          </cell>
          <cell r="H8781" t="str">
            <v/>
          </cell>
        </row>
        <row r="8782">
          <cell r="A8782" t="str">
            <v>0070091378</v>
          </cell>
          <cell r="B8782" t="str">
            <v>00700</v>
          </cell>
          <cell r="C8782" t="str">
            <v>91378</v>
          </cell>
          <cell r="D8782">
            <v>40070</v>
          </cell>
          <cell r="E8782" t="str">
            <v>I</v>
          </cell>
          <cell r="F8782" t="str">
            <v>CO - PERFORMANCE REWARDS</v>
          </cell>
          <cell r="G8782" t="str">
            <v/>
          </cell>
          <cell r="H8782" t="str">
            <v/>
          </cell>
        </row>
        <row r="8783">
          <cell r="A8783" t="str">
            <v>0070091379</v>
          </cell>
          <cell r="B8783" t="str">
            <v>00700</v>
          </cell>
          <cell r="C8783" t="str">
            <v>91379</v>
          </cell>
          <cell r="D8783">
            <v>40070</v>
          </cell>
          <cell r="E8783" t="str">
            <v>I</v>
          </cell>
          <cell r="F8783" t="str">
            <v>CO - BEGINNING TCHR INTERNSHIP</v>
          </cell>
          <cell r="G8783" t="str">
            <v/>
          </cell>
          <cell r="H8783" t="str">
            <v/>
          </cell>
        </row>
        <row r="8784">
          <cell r="A8784" t="str">
            <v>0070091380</v>
          </cell>
          <cell r="B8784" t="str">
            <v>00700</v>
          </cell>
          <cell r="C8784" t="str">
            <v>91380</v>
          </cell>
          <cell r="D8784">
            <v>40070</v>
          </cell>
          <cell r="E8784" t="str">
            <v>I</v>
          </cell>
          <cell r="F8784" t="str">
            <v>CO - RESIDUAL MALPRACTICE INS.</v>
          </cell>
          <cell r="G8784" t="str">
            <v/>
          </cell>
          <cell r="H8784" t="str">
            <v/>
          </cell>
        </row>
        <row r="8785">
          <cell r="A8785" t="str">
            <v>0070091694</v>
          </cell>
          <cell r="B8785" t="str">
            <v>00700</v>
          </cell>
          <cell r="C8785" t="str">
            <v>91694</v>
          </cell>
          <cell r="D8785">
            <v>40070</v>
          </cell>
          <cell r="E8785" t="str">
            <v>I</v>
          </cell>
          <cell r="F8785" t="str">
            <v>CO - SCHL LIBRARY PRTD MATERIA</v>
          </cell>
          <cell r="G8785" t="str">
            <v/>
          </cell>
          <cell r="H8785" t="str">
            <v/>
          </cell>
        </row>
        <row r="8786">
          <cell r="A8786" t="str">
            <v>0070091705</v>
          </cell>
          <cell r="B8786" t="str">
            <v>00700</v>
          </cell>
          <cell r="C8786" t="str">
            <v>91705</v>
          </cell>
          <cell r="D8786">
            <v>40070</v>
          </cell>
          <cell r="E8786" t="str">
            <v>I</v>
          </cell>
          <cell r="F8786" t="str">
            <v>CO - TECHNOLOGY PLAN GRANT PRO</v>
          </cell>
          <cell r="G8786" t="str">
            <v/>
          </cell>
          <cell r="H8786" t="str">
            <v/>
          </cell>
        </row>
        <row r="8787">
          <cell r="A8787" t="str">
            <v>0070091761</v>
          </cell>
          <cell r="B8787" t="str">
            <v>00700</v>
          </cell>
          <cell r="C8787" t="str">
            <v>91761</v>
          </cell>
          <cell r="D8787">
            <v>40070</v>
          </cell>
          <cell r="E8787" t="str">
            <v>I</v>
          </cell>
          <cell r="F8787" t="str">
            <v>CO - SCHL LIBRARY PRINTED MTRL</v>
          </cell>
          <cell r="G8787" t="str">
            <v/>
          </cell>
          <cell r="H8787" t="str">
            <v/>
          </cell>
        </row>
        <row r="8788">
          <cell r="A8788" t="str">
            <v>0070091779</v>
          </cell>
          <cell r="B8788" t="str">
            <v>00700</v>
          </cell>
          <cell r="C8788" t="str">
            <v>91779</v>
          </cell>
          <cell r="D8788">
            <v>40070</v>
          </cell>
          <cell r="E8788" t="str">
            <v>I</v>
          </cell>
          <cell r="F8788" t="str">
            <v>CO - MOTORCYCLE OPERATOR EDUCA</v>
          </cell>
          <cell r="G8788" t="str">
            <v/>
          </cell>
          <cell r="H8788" t="str">
            <v/>
          </cell>
        </row>
        <row r="8789">
          <cell r="A8789" t="str">
            <v>0070093838</v>
          </cell>
          <cell r="B8789" t="str">
            <v>00700</v>
          </cell>
          <cell r="C8789" t="str">
            <v>93838</v>
          </cell>
          <cell r="D8789">
            <v>40070</v>
          </cell>
          <cell r="E8789" t="str">
            <v>I</v>
          </cell>
          <cell r="F8789" t="str">
            <v>CO - IN TCH FD-CRP ED TECHNOLO</v>
          </cell>
          <cell r="G8789" t="str">
            <v/>
          </cell>
          <cell r="H8789" t="str">
            <v/>
          </cell>
        </row>
        <row r="8790">
          <cell r="A8790" t="str">
            <v>0070093839</v>
          </cell>
          <cell r="B8790" t="str">
            <v>00700</v>
          </cell>
          <cell r="C8790" t="str">
            <v>93839</v>
          </cell>
          <cell r="D8790">
            <v>40070</v>
          </cell>
          <cell r="E8790" t="str">
            <v>I</v>
          </cell>
          <cell r="F8790" t="str">
            <v>CO - IN TCH FD-SCHL CORP PLANN</v>
          </cell>
          <cell r="G8790" t="str">
            <v/>
          </cell>
          <cell r="H8790" t="str">
            <v/>
          </cell>
        </row>
        <row r="8791">
          <cell r="A8791" t="str">
            <v>0070093893</v>
          </cell>
          <cell r="B8791" t="str">
            <v>00700</v>
          </cell>
          <cell r="C8791" t="str">
            <v>93893</v>
          </cell>
          <cell r="D8791">
            <v>40070</v>
          </cell>
          <cell r="E8791" t="str">
            <v>I</v>
          </cell>
          <cell r="F8791" t="str">
            <v>CO - TEACHER CENTERS</v>
          </cell>
          <cell r="G8791" t="str">
            <v/>
          </cell>
          <cell r="H8791" t="str">
            <v/>
          </cell>
        </row>
        <row r="8792">
          <cell r="A8792" t="str">
            <v>0070093913</v>
          </cell>
          <cell r="B8792" t="str">
            <v>00700</v>
          </cell>
          <cell r="C8792" t="str">
            <v>93913</v>
          </cell>
          <cell r="D8792">
            <v>40070</v>
          </cell>
          <cell r="E8792" t="str">
            <v>I</v>
          </cell>
          <cell r="F8792" t="str">
            <v>CO - PRIMETIME PROGRAM OPERATI</v>
          </cell>
          <cell r="G8792" t="str">
            <v/>
          </cell>
          <cell r="H8792" t="str">
            <v/>
          </cell>
        </row>
        <row r="8793">
          <cell r="A8793" t="str">
            <v>0070110680</v>
          </cell>
          <cell r="B8793" t="str">
            <v>00701</v>
          </cell>
          <cell r="C8793" t="str">
            <v>10680</v>
          </cell>
          <cell r="D8793">
            <v>732</v>
          </cell>
          <cell r="E8793" t="str">
            <v>A</v>
          </cell>
          <cell r="F8793" t="str">
            <v>INNOVATIVE SCHOOL IMPROVEMENT</v>
          </cell>
          <cell r="G8793" t="str">
            <v>3</v>
          </cell>
          <cell r="H8793" t="str">
            <v>1000</v>
          </cell>
        </row>
        <row r="8794">
          <cell r="A8794" t="str">
            <v>0070111090</v>
          </cell>
          <cell r="B8794" t="str">
            <v>00701</v>
          </cell>
          <cell r="C8794" t="str">
            <v>11090</v>
          </cell>
          <cell r="D8794">
            <v>732</v>
          </cell>
          <cell r="E8794" t="str">
            <v>A</v>
          </cell>
          <cell r="F8794" t="str">
            <v>STATE BOARD OF EDUCATION</v>
          </cell>
          <cell r="G8794" t="str">
            <v>3</v>
          </cell>
          <cell r="H8794" t="str">
            <v>1000</v>
          </cell>
        </row>
        <row r="8795">
          <cell r="A8795" t="str">
            <v>0070113122</v>
          </cell>
          <cell r="B8795" t="str">
            <v>00701</v>
          </cell>
          <cell r="C8795" t="str">
            <v>13122</v>
          </cell>
          <cell r="D8795">
            <v>732</v>
          </cell>
          <cell r="E8795" t="str">
            <v>A</v>
          </cell>
          <cell r="F8795" t="str">
            <v>Correction of Withholdings</v>
          </cell>
          <cell r="G8795" t="str">
            <v>5</v>
          </cell>
          <cell r="H8795" t="str">
            <v>1000</v>
          </cell>
        </row>
        <row r="8796">
          <cell r="A8796" t="str">
            <v>0070213113</v>
          </cell>
          <cell r="B8796" t="str">
            <v>00702</v>
          </cell>
          <cell r="C8796" t="str">
            <v>13113</v>
          </cell>
          <cell r="D8796">
            <v>732</v>
          </cell>
          <cell r="E8796" t="str">
            <v>A</v>
          </cell>
          <cell r="F8796" t="str">
            <v>Stem Teacher Recruitment Fund</v>
          </cell>
          <cell r="G8796" t="str">
            <v>3</v>
          </cell>
          <cell r="H8796" t="str">
            <v>1000</v>
          </cell>
        </row>
        <row r="8797">
          <cell r="A8797" t="str">
            <v>0070213116</v>
          </cell>
          <cell r="B8797" t="str">
            <v>00702</v>
          </cell>
          <cell r="C8797" t="str">
            <v>13116</v>
          </cell>
          <cell r="D8797">
            <v>732</v>
          </cell>
          <cell r="E8797" t="str">
            <v>A</v>
          </cell>
          <cell r="F8797" t="str">
            <v>Education Roundtable</v>
          </cell>
          <cell r="G8797" t="str">
            <v>3</v>
          </cell>
          <cell r="H8797" t="str">
            <v>1000</v>
          </cell>
        </row>
        <row r="8798">
          <cell r="A8798" t="str">
            <v>0070244232</v>
          </cell>
          <cell r="B8798" t="str">
            <v>00702</v>
          </cell>
          <cell r="C8798" t="str">
            <v>44232</v>
          </cell>
          <cell r="D8798">
            <v>41821</v>
          </cell>
          <cell r="E8798" t="str">
            <v>I</v>
          </cell>
          <cell r="F8798" t="str">
            <v>Third Party Grant Fund</v>
          </cell>
          <cell r="G8798" t="str">
            <v>5</v>
          </cell>
          <cell r="H8798" t="str">
            <v>6000</v>
          </cell>
        </row>
        <row r="8799">
          <cell r="A8799" t="str">
            <v>0070250020</v>
          </cell>
          <cell r="B8799" t="str">
            <v>00702</v>
          </cell>
          <cell r="C8799" t="str">
            <v>50020</v>
          </cell>
          <cell r="D8799">
            <v>732</v>
          </cell>
          <cell r="E8799" t="str">
            <v>A</v>
          </cell>
          <cell r="F8799" t="str">
            <v>CHE - Education Roundtable</v>
          </cell>
          <cell r="G8799" t="str">
            <v>5</v>
          </cell>
          <cell r="H8799" t="str">
            <v>6190</v>
          </cell>
        </row>
        <row r="8800">
          <cell r="A8800" t="str">
            <v>0070313890</v>
          </cell>
          <cell r="B8800" t="str">
            <v>00703</v>
          </cell>
          <cell r="C8800" t="str">
            <v>13890</v>
          </cell>
          <cell r="D8800">
            <v>41821</v>
          </cell>
          <cell r="E8800" t="str">
            <v>I</v>
          </cell>
          <cell r="F8800" t="str">
            <v>COMMISSION PROPRIETARY ED</v>
          </cell>
          <cell r="G8800" t="str">
            <v>3</v>
          </cell>
          <cell r="H8800" t="str">
            <v>1000</v>
          </cell>
        </row>
        <row r="8801">
          <cell r="A8801" t="str">
            <v>0070344210</v>
          </cell>
          <cell r="B8801" t="str">
            <v>00703</v>
          </cell>
          <cell r="C8801" t="str">
            <v>44210</v>
          </cell>
          <cell r="D8801">
            <v>41821</v>
          </cell>
          <cell r="E8801" t="str">
            <v>I</v>
          </cell>
          <cell r="F8801" t="str">
            <v>ON SITE EVALUATION FUND</v>
          </cell>
          <cell r="G8801" t="str">
            <v>6</v>
          </cell>
          <cell r="H8801" t="str">
            <v>6000</v>
          </cell>
        </row>
        <row r="8802">
          <cell r="A8802" t="str">
            <v>0070347900</v>
          </cell>
          <cell r="B8802" t="str">
            <v>00703</v>
          </cell>
          <cell r="C8802" t="str">
            <v>47900</v>
          </cell>
          <cell r="D8802">
            <v>732</v>
          </cell>
          <cell r="E8802" t="str">
            <v>I</v>
          </cell>
          <cell r="F8802" t="str">
            <v>INTEGRATED POSTSECONDARY EDU S</v>
          </cell>
          <cell r="G8802" t="str">
            <v>5</v>
          </cell>
          <cell r="H8802" t="str">
            <v>6000</v>
          </cell>
        </row>
        <row r="8803">
          <cell r="A8803" t="str">
            <v>0070348180</v>
          </cell>
          <cell r="B8803" t="str">
            <v>00703</v>
          </cell>
          <cell r="C8803" t="str">
            <v>48180</v>
          </cell>
          <cell r="D8803">
            <v>41821</v>
          </cell>
          <cell r="E8803" t="str">
            <v>I</v>
          </cell>
          <cell r="F8803" t="str">
            <v>CAREER COLLEGE STUDENT ASSUR</v>
          </cell>
          <cell r="G8803" t="str">
            <v>6</v>
          </cell>
          <cell r="H8803" t="str">
            <v>6000</v>
          </cell>
        </row>
        <row r="8804">
          <cell r="A8804" t="str">
            <v>0070362700</v>
          </cell>
          <cell r="B8804" t="str">
            <v>00703</v>
          </cell>
          <cell r="C8804" t="str">
            <v>62700</v>
          </cell>
          <cell r="D8804">
            <v>41821</v>
          </cell>
          <cell r="E8804" t="str">
            <v>I</v>
          </cell>
          <cell r="F8804" t="str">
            <v>COPE DVA Fund</v>
          </cell>
          <cell r="G8804" t="str">
            <v>7</v>
          </cell>
          <cell r="H8804" t="str">
            <v>8064</v>
          </cell>
        </row>
        <row r="8805">
          <cell r="A8805" t="str">
            <v>0070375110</v>
          </cell>
          <cell r="B8805" t="str">
            <v>00703</v>
          </cell>
          <cell r="C8805" t="str">
            <v>75110</v>
          </cell>
          <cell r="D8805">
            <v>732</v>
          </cell>
          <cell r="E8805" t="str">
            <v>I</v>
          </cell>
          <cell r="F8805" t="str">
            <v>INSTITUTIONAL SURETY BONDS</v>
          </cell>
          <cell r="G8805" t="str">
            <v>6</v>
          </cell>
          <cell r="H8805" t="str">
            <v>6990</v>
          </cell>
        </row>
        <row r="8806">
          <cell r="A8806" t="str">
            <v>0070391024</v>
          </cell>
          <cell r="B8806" t="str">
            <v>00703</v>
          </cell>
          <cell r="C8806" t="str">
            <v>91024</v>
          </cell>
          <cell r="D8806">
            <v>40070</v>
          </cell>
          <cell r="E8806" t="str">
            <v>I</v>
          </cell>
          <cell r="F8806" t="str">
            <v>CO - INSTITUTIONAL SURETY BOND</v>
          </cell>
          <cell r="G8806" t="str">
            <v/>
          </cell>
          <cell r="H8806" t="str">
            <v/>
          </cell>
        </row>
        <row r="8807">
          <cell r="A8807" t="str">
            <v>0070413094</v>
          </cell>
          <cell r="B8807" t="str">
            <v>00704</v>
          </cell>
          <cell r="C8807" t="str">
            <v>13094</v>
          </cell>
          <cell r="D8807">
            <v>732</v>
          </cell>
          <cell r="E8807" t="str">
            <v>A</v>
          </cell>
          <cell r="F8807" t="str">
            <v>Indiana Charter School Board</v>
          </cell>
          <cell r="G8807" t="str">
            <v>3</v>
          </cell>
          <cell r="H8807" t="str">
            <v>1000</v>
          </cell>
        </row>
        <row r="8808">
          <cell r="A8808" t="str">
            <v>0070443911</v>
          </cell>
          <cell r="B8808" t="str">
            <v>00704</v>
          </cell>
          <cell r="C8808" t="str">
            <v>43911</v>
          </cell>
          <cell r="D8808">
            <v>41426</v>
          </cell>
          <cell r="E8808" t="str">
            <v>A</v>
          </cell>
          <cell r="F8808" t="str">
            <v>Charter School Board</v>
          </cell>
          <cell r="G8808" t="str">
            <v>5</v>
          </cell>
          <cell r="H8808" t="str">
            <v>6000</v>
          </cell>
        </row>
        <row r="8809">
          <cell r="A8809" t="str">
            <v>0070513910</v>
          </cell>
          <cell r="B8809" t="str">
            <v>00705</v>
          </cell>
          <cell r="C8809" t="str">
            <v>13910</v>
          </cell>
          <cell r="D8809">
            <v>732</v>
          </cell>
          <cell r="E8809" t="str">
            <v>A</v>
          </cell>
          <cell r="F8809" t="str">
            <v>INDIANA ARTS COMMISSION</v>
          </cell>
          <cell r="G8809" t="str">
            <v>3</v>
          </cell>
          <cell r="H8809" t="str">
            <v>1000</v>
          </cell>
        </row>
        <row r="8810">
          <cell r="A8810" t="str">
            <v>0070544097</v>
          </cell>
          <cell r="B8810" t="str">
            <v>00705</v>
          </cell>
          <cell r="C8810" t="str">
            <v>44097</v>
          </cell>
          <cell r="D8810">
            <v>732</v>
          </cell>
          <cell r="E8810" t="str">
            <v>A</v>
          </cell>
          <cell r="F8810" t="str">
            <v>ARTS LICENSE PLATE</v>
          </cell>
          <cell r="G8810" t="str">
            <v>5</v>
          </cell>
          <cell r="H8810" t="str">
            <v>6000</v>
          </cell>
        </row>
        <row r="8811">
          <cell r="A8811" t="str">
            <v>0070546670</v>
          </cell>
          <cell r="B8811" t="str">
            <v>00705</v>
          </cell>
          <cell r="C8811" t="str">
            <v>46670</v>
          </cell>
          <cell r="D8811">
            <v>732</v>
          </cell>
          <cell r="E8811" t="str">
            <v>A</v>
          </cell>
          <cell r="F8811" t="str">
            <v>IN ARTS COMM DONATIONS/FEE FD</v>
          </cell>
          <cell r="G8811" t="str">
            <v>5</v>
          </cell>
          <cell r="H8811" t="str">
            <v>6000</v>
          </cell>
        </row>
        <row r="8812">
          <cell r="A8812" t="str">
            <v>0070546830</v>
          </cell>
          <cell r="B8812" t="str">
            <v>00705</v>
          </cell>
          <cell r="C8812" t="str">
            <v>46830</v>
          </cell>
          <cell r="D8812">
            <v>732</v>
          </cell>
          <cell r="E8812" t="str">
            <v>A</v>
          </cell>
          <cell r="F8812" t="str">
            <v>ARTS COMMISSION TRUST FUND</v>
          </cell>
          <cell r="G8812" t="str">
            <v>5</v>
          </cell>
          <cell r="H8812" t="str">
            <v>6000</v>
          </cell>
        </row>
        <row r="8813">
          <cell r="A8813" t="str">
            <v>0070548150</v>
          </cell>
          <cell r="B8813" t="str">
            <v>00705</v>
          </cell>
          <cell r="C8813" t="str">
            <v>48150</v>
          </cell>
          <cell r="D8813">
            <v>732</v>
          </cell>
          <cell r="E8813" t="str">
            <v>I</v>
          </cell>
          <cell r="F8813" t="str">
            <v>ARTS FORUM/PEOPLE WITH DISAB</v>
          </cell>
          <cell r="G8813" t="str">
            <v>5</v>
          </cell>
          <cell r="H8813" t="str">
            <v>6000</v>
          </cell>
        </row>
        <row r="8814">
          <cell r="A8814" t="str">
            <v>0070548552</v>
          </cell>
          <cell r="B8814" t="str">
            <v>00705</v>
          </cell>
          <cell r="C8814" t="str">
            <v>48552</v>
          </cell>
          <cell r="D8814">
            <v>732</v>
          </cell>
          <cell r="E8814" t="str">
            <v>A</v>
          </cell>
          <cell r="F8814" t="str">
            <v>RURAL ECONOMIC DEVELOPMNT GRAN</v>
          </cell>
          <cell r="G8814" t="str">
            <v>5</v>
          </cell>
          <cell r="H8814" t="str">
            <v>6000</v>
          </cell>
        </row>
        <row r="8815">
          <cell r="A8815" t="str">
            <v>0070558110</v>
          </cell>
          <cell r="B8815" t="str">
            <v>00705</v>
          </cell>
          <cell r="C8815" t="str">
            <v>58110</v>
          </cell>
          <cell r="D8815">
            <v>732</v>
          </cell>
          <cell r="E8815" t="str">
            <v>A</v>
          </cell>
          <cell r="F8815" t="str">
            <v>NEA FORMULA GRANT</v>
          </cell>
          <cell r="G8815" t="str">
            <v>7</v>
          </cell>
          <cell r="H8815" t="str">
            <v>8000</v>
          </cell>
        </row>
        <row r="8816">
          <cell r="A8816" t="str">
            <v>0070562800</v>
          </cell>
          <cell r="B8816" t="str">
            <v>00705</v>
          </cell>
          <cell r="C8816" t="str">
            <v>62800</v>
          </cell>
          <cell r="D8816">
            <v>732</v>
          </cell>
          <cell r="E8816" t="str">
            <v>A</v>
          </cell>
          <cell r="F8816" t="str">
            <v>IAC NEA Fund</v>
          </cell>
          <cell r="G8816" t="str">
            <v>7</v>
          </cell>
          <cell r="H8816" t="str">
            <v>8045</v>
          </cell>
        </row>
        <row r="8817">
          <cell r="A8817" t="str">
            <v>0070589558</v>
          </cell>
          <cell r="B8817" t="str">
            <v>00705</v>
          </cell>
          <cell r="C8817" t="str">
            <v>89558</v>
          </cell>
          <cell r="D8817">
            <v>40071</v>
          </cell>
          <cell r="E8817" t="str">
            <v>I</v>
          </cell>
          <cell r="F8817" t="str">
            <v>ERROR FUND CENTER</v>
          </cell>
          <cell r="G8817" t="str">
            <v>3</v>
          </cell>
          <cell r="H8817" t="str">
            <v>1000</v>
          </cell>
        </row>
        <row r="8818">
          <cell r="A8818" t="str">
            <v>0070613115</v>
          </cell>
          <cell r="B8818" t="str">
            <v>00706</v>
          </cell>
          <cell r="C8818" t="str">
            <v>13115</v>
          </cell>
          <cell r="D8818">
            <v>732</v>
          </cell>
          <cell r="E8818" t="str">
            <v>A</v>
          </cell>
          <cell r="F8818" t="str">
            <v>Indiana Works Councils</v>
          </cell>
          <cell r="G8818" t="str">
            <v>3</v>
          </cell>
          <cell r="H8818" t="str">
            <v>1000</v>
          </cell>
        </row>
        <row r="8819">
          <cell r="A8819" t="str">
            <v>0071011580</v>
          </cell>
          <cell r="B8819" t="str">
            <v>00710</v>
          </cell>
          <cell r="C8819" t="str">
            <v>11580</v>
          </cell>
          <cell r="D8819">
            <v>40505</v>
          </cell>
          <cell r="E8819" t="str">
            <v>I</v>
          </cell>
          <cell r="F8819" t="str">
            <v>Per SBA</v>
          </cell>
          <cell r="G8819" t="str">
            <v>3</v>
          </cell>
          <cell r="H8819" t="str">
            <v>1000</v>
          </cell>
        </row>
        <row r="8820">
          <cell r="A8820" t="str">
            <v>0071011810</v>
          </cell>
          <cell r="B8820" t="str">
            <v>00710</v>
          </cell>
          <cell r="C8820" t="str">
            <v>11810</v>
          </cell>
          <cell r="D8820">
            <v>732</v>
          </cell>
          <cell r="E8820" t="str">
            <v>A</v>
          </cell>
          <cell r="F8820" t="str">
            <v>VALPO NURSING PARTNERSHIP</v>
          </cell>
          <cell r="G8820" t="str">
            <v>3</v>
          </cell>
          <cell r="H8820" t="str">
            <v>1000</v>
          </cell>
        </row>
        <row r="8821">
          <cell r="A8821" t="str">
            <v>0071013095</v>
          </cell>
          <cell r="B8821" t="str">
            <v>00710</v>
          </cell>
          <cell r="C8821" t="str">
            <v>13095</v>
          </cell>
          <cell r="D8821">
            <v>732</v>
          </cell>
          <cell r="E8821" t="str">
            <v>A</v>
          </cell>
          <cell r="F8821" t="str">
            <v>Dual Credit</v>
          </cell>
          <cell r="G8821" t="str">
            <v>3</v>
          </cell>
          <cell r="H8821" t="str">
            <v>1000</v>
          </cell>
        </row>
        <row r="8822">
          <cell r="A8822" t="str">
            <v>0071014050</v>
          </cell>
          <cell r="B8822" t="str">
            <v>00710</v>
          </cell>
          <cell r="C8822" t="str">
            <v>14050</v>
          </cell>
          <cell r="D8822">
            <v>732</v>
          </cell>
          <cell r="E8822" t="str">
            <v>A</v>
          </cell>
          <cell r="F8822" t="str">
            <v>FT WAYNE PUBLIC SAFETY TRNG CT</v>
          </cell>
          <cell r="G8822" t="str">
            <v>3</v>
          </cell>
          <cell r="H8822" t="str">
            <v>1000</v>
          </cell>
        </row>
        <row r="8823">
          <cell r="A8823" t="str">
            <v>0071014110</v>
          </cell>
          <cell r="B8823" t="str">
            <v>00710</v>
          </cell>
          <cell r="C8823" t="str">
            <v>14110</v>
          </cell>
          <cell r="D8823">
            <v>732</v>
          </cell>
          <cell r="E8823" t="str">
            <v>I</v>
          </cell>
          <cell r="F8823" t="str">
            <v>IVY TECH PORTAGE LEASE</v>
          </cell>
          <cell r="G8823" t="str">
            <v>5</v>
          </cell>
          <cell r="H8823" t="str">
            <v>1000</v>
          </cell>
        </row>
        <row r="8824">
          <cell r="A8824" t="str">
            <v>0071014410</v>
          </cell>
          <cell r="B8824" t="str">
            <v>00710</v>
          </cell>
          <cell r="C8824" t="str">
            <v>14410</v>
          </cell>
          <cell r="D8824">
            <v>732</v>
          </cell>
          <cell r="E8824" t="str">
            <v>A</v>
          </cell>
          <cell r="F8824" t="str">
            <v>IVY TECH STATE COLLEGE</v>
          </cell>
          <cell r="G8824" t="str">
            <v>3</v>
          </cell>
          <cell r="H8824" t="str">
            <v>1000</v>
          </cell>
        </row>
        <row r="8825">
          <cell r="A8825" t="str">
            <v>0071018190</v>
          </cell>
          <cell r="B8825" t="str">
            <v>00710</v>
          </cell>
          <cell r="C8825" t="str">
            <v>18190</v>
          </cell>
          <cell r="D8825">
            <v>732</v>
          </cell>
          <cell r="E8825" t="str">
            <v>I</v>
          </cell>
          <cell r="F8825" t="str">
            <v>PUBLIC SAFETY TRAINING CTR</v>
          </cell>
          <cell r="G8825" t="str">
            <v>6</v>
          </cell>
          <cell r="H8825" t="str">
            <v>1000</v>
          </cell>
        </row>
        <row r="8826">
          <cell r="A8826" t="str">
            <v>0071019540</v>
          </cell>
          <cell r="B8826" t="str">
            <v>00710</v>
          </cell>
          <cell r="C8826" t="str">
            <v>19540</v>
          </cell>
          <cell r="D8826">
            <v>41426</v>
          </cell>
          <cell r="E8826" t="str">
            <v>A</v>
          </cell>
          <cell r="F8826" t="str">
            <v>Ivy Tech GF Constr Fund</v>
          </cell>
          <cell r="G8826" t="str">
            <v>7</v>
          </cell>
          <cell r="H8826" t="str">
            <v>1000</v>
          </cell>
        </row>
        <row r="8827">
          <cell r="A8827" t="str">
            <v>0071058492</v>
          </cell>
          <cell r="B8827" t="str">
            <v>00710</v>
          </cell>
          <cell r="C8827" t="str">
            <v>58492</v>
          </cell>
          <cell r="D8827">
            <v>732</v>
          </cell>
          <cell r="E8827" t="str">
            <v>A</v>
          </cell>
          <cell r="F8827" t="str">
            <v>Ivy Tech ARRA R&amp;R</v>
          </cell>
          <cell r="G8827" t="str">
            <v>7</v>
          </cell>
          <cell r="H8827" t="str">
            <v>8000</v>
          </cell>
        </row>
        <row r="8828">
          <cell r="A8828" t="str">
            <v>0071062620</v>
          </cell>
          <cell r="B8828" t="str">
            <v>00710</v>
          </cell>
          <cell r="C8828" t="str">
            <v>62620</v>
          </cell>
          <cell r="D8828">
            <v>40071</v>
          </cell>
          <cell r="E8828" t="str">
            <v>I</v>
          </cell>
          <cell r="F8828" t="str">
            <v>DOE DOEd Fund</v>
          </cell>
          <cell r="G8828" t="str">
            <v>7</v>
          </cell>
          <cell r="H8828" t="str">
            <v>8084</v>
          </cell>
        </row>
        <row r="8829">
          <cell r="A8829" t="str">
            <v>0071062900</v>
          </cell>
          <cell r="B8829" t="str">
            <v>00710</v>
          </cell>
          <cell r="C8829" t="str">
            <v>62900</v>
          </cell>
          <cell r="D8829">
            <v>40071</v>
          </cell>
          <cell r="E8829" t="str">
            <v>I</v>
          </cell>
          <cell r="F8829" t="str">
            <v>SSACI DOEd Fund</v>
          </cell>
          <cell r="G8829" t="str">
            <v>7</v>
          </cell>
          <cell r="H8829" t="str">
            <v>8084</v>
          </cell>
        </row>
        <row r="8830">
          <cell r="A8830" t="str">
            <v>0071063000</v>
          </cell>
          <cell r="B8830" t="str">
            <v>00710</v>
          </cell>
          <cell r="C8830" t="str">
            <v>63000</v>
          </cell>
          <cell r="D8830">
            <v>40071</v>
          </cell>
          <cell r="E8830" t="str">
            <v>I</v>
          </cell>
          <cell r="F8830" t="str">
            <v>CHE DOEd Fund</v>
          </cell>
          <cell r="G8830" t="str">
            <v>7</v>
          </cell>
          <cell r="H8830" t="str">
            <v>8084</v>
          </cell>
        </row>
        <row r="8831">
          <cell r="A8831" t="str">
            <v>0071063010</v>
          </cell>
          <cell r="B8831" t="str">
            <v>00710</v>
          </cell>
          <cell r="C8831" t="str">
            <v>63010</v>
          </cell>
          <cell r="D8831">
            <v>40071</v>
          </cell>
          <cell r="E8831" t="str">
            <v>I</v>
          </cell>
          <cell r="F8831" t="str">
            <v>CHE DOEd Fund</v>
          </cell>
          <cell r="G8831" t="str">
            <v>7</v>
          </cell>
          <cell r="H8831" t="str">
            <v>8084</v>
          </cell>
        </row>
        <row r="8832">
          <cell r="A8832" t="str">
            <v>0071091682</v>
          </cell>
          <cell r="B8832" t="str">
            <v>00710</v>
          </cell>
          <cell r="C8832" t="str">
            <v>91682</v>
          </cell>
          <cell r="D8832">
            <v>40070</v>
          </cell>
          <cell r="E8832" t="str">
            <v>I</v>
          </cell>
          <cell r="F8832" t="str">
            <v>CO - FT WAYNE TECH CENTER PLAN</v>
          </cell>
          <cell r="G8832" t="str">
            <v/>
          </cell>
          <cell r="H8832" t="str">
            <v/>
          </cell>
        </row>
        <row r="8833">
          <cell r="A8833" t="str">
            <v>0071091683</v>
          </cell>
          <cell r="B8833" t="str">
            <v>00710</v>
          </cell>
          <cell r="C8833" t="str">
            <v>91683</v>
          </cell>
          <cell r="D8833">
            <v>40070</v>
          </cell>
          <cell r="E8833" t="str">
            <v>I</v>
          </cell>
          <cell r="F8833" t="str">
            <v>CO - LOGANSPORT NEW CAMPUS PLA</v>
          </cell>
          <cell r="G8833" t="str">
            <v/>
          </cell>
          <cell r="H8833" t="str">
            <v/>
          </cell>
        </row>
        <row r="8834">
          <cell r="A8834" t="str">
            <v>0071093102</v>
          </cell>
          <cell r="B8834" t="str">
            <v>00710</v>
          </cell>
          <cell r="C8834" t="str">
            <v>93102</v>
          </cell>
          <cell r="D8834">
            <v>40070</v>
          </cell>
          <cell r="E8834" t="str">
            <v>I</v>
          </cell>
          <cell r="F8834" t="str">
            <v>CO - IVY TECH TERRE HAUTE AVIA</v>
          </cell>
          <cell r="G8834" t="str">
            <v/>
          </cell>
          <cell r="H8834" t="str">
            <v/>
          </cell>
        </row>
        <row r="8835">
          <cell r="A8835" t="str">
            <v>0071510670</v>
          </cell>
          <cell r="B8835" t="str">
            <v>00715</v>
          </cell>
          <cell r="C8835" t="str">
            <v>10670</v>
          </cell>
          <cell r="D8835">
            <v>41821</v>
          </cell>
          <cell r="E8835" t="str">
            <v>I</v>
          </cell>
          <cell r="F8835" t="str">
            <v>21ST CENTURY - AWARDS</v>
          </cell>
          <cell r="G8835" t="str">
            <v>3</v>
          </cell>
          <cell r="H8835" t="str">
            <v>1000</v>
          </cell>
        </row>
        <row r="8836">
          <cell r="A8836" t="str">
            <v>0071511380</v>
          </cell>
          <cell r="B8836" t="str">
            <v>00715</v>
          </cell>
          <cell r="C8836" t="str">
            <v>11380</v>
          </cell>
          <cell r="D8836">
            <v>41456</v>
          </cell>
          <cell r="E8836" t="str">
            <v>I</v>
          </cell>
          <cell r="F8836" t="str">
            <v>STATUTORY FEE REMISSIONS</v>
          </cell>
          <cell r="G8836" t="str">
            <v>3</v>
          </cell>
          <cell r="H8836" t="str">
            <v>1000</v>
          </cell>
        </row>
        <row r="8837">
          <cell r="A8837" t="str">
            <v>0071511610</v>
          </cell>
          <cell r="B8837" t="str">
            <v>00715</v>
          </cell>
          <cell r="C8837" t="str">
            <v>11610</v>
          </cell>
          <cell r="D8837">
            <v>41281</v>
          </cell>
          <cell r="E8837" t="str">
            <v>I</v>
          </cell>
          <cell r="F8837" t="str">
            <v>NATIONAL GUARD TUITION SUPP PR</v>
          </cell>
          <cell r="G8837" t="str">
            <v>3</v>
          </cell>
          <cell r="H8837" t="str">
            <v>1000</v>
          </cell>
        </row>
        <row r="8838">
          <cell r="A8838" t="str">
            <v>0071511620</v>
          </cell>
          <cell r="B8838" t="str">
            <v>00715</v>
          </cell>
          <cell r="C8838" t="str">
            <v>11620</v>
          </cell>
          <cell r="D8838">
            <v>41456</v>
          </cell>
          <cell r="E8838" t="str">
            <v>I</v>
          </cell>
          <cell r="F8838" t="str">
            <v>NATIONAL GUARD TUITION SUPLEMN</v>
          </cell>
          <cell r="G8838" t="str">
            <v>3</v>
          </cell>
          <cell r="H8838" t="str">
            <v>1000</v>
          </cell>
        </row>
        <row r="8839">
          <cell r="A8839" t="str">
            <v>0071513990</v>
          </cell>
          <cell r="B8839" t="str">
            <v>00715</v>
          </cell>
          <cell r="C8839" t="str">
            <v>13990</v>
          </cell>
          <cell r="D8839">
            <v>41281</v>
          </cell>
          <cell r="E8839" t="str">
            <v>A</v>
          </cell>
          <cell r="F8839" t="str">
            <v>STUDENT ASSISTANCE COM</v>
          </cell>
          <cell r="G8839" t="str">
            <v>3</v>
          </cell>
          <cell r="H8839" t="str">
            <v>1000</v>
          </cell>
        </row>
        <row r="8840">
          <cell r="A8840" t="str">
            <v>0071514000</v>
          </cell>
          <cell r="B8840" t="str">
            <v>00715</v>
          </cell>
          <cell r="C8840" t="str">
            <v>14000</v>
          </cell>
          <cell r="D8840">
            <v>41281</v>
          </cell>
          <cell r="E8840" t="str">
            <v>I</v>
          </cell>
          <cell r="F8840" t="str">
            <v>PRIVATE SCH SCHOLARSHIP MATCH</v>
          </cell>
          <cell r="G8840" t="str">
            <v>3</v>
          </cell>
          <cell r="H8840" t="str">
            <v>1000</v>
          </cell>
        </row>
        <row r="8841">
          <cell r="A8841" t="str">
            <v>0071514010</v>
          </cell>
          <cell r="B8841" t="str">
            <v>00715</v>
          </cell>
          <cell r="C8841" t="str">
            <v>14010</v>
          </cell>
          <cell r="D8841">
            <v>41281</v>
          </cell>
          <cell r="E8841" t="str">
            <v>I</v>
          </cell>
          <cell r="F8841" t="str">
            <v>EDUCATIONAL GRANTS</v>
          </cell>
          <cell r="G8841" t="str">
            <v>3</v>
          </cell>
          <cell r="H8841" t="str">
            <v>1000</v>
          </cell>
        </row>
        <row r="8842">
          <cell r="A8842" t="str">
            <v>0071514030</v>
          </cell>
          <cell r="B8842" t="str">
            <v>00715</v>
          </cell>
          <cell r="C8842" t="str">
            <v>14030</v>
          </cell>
          <cell r="D8842">
            <v>41456</v>
          </cell>
          <cell r="E8842" t="str">
            <v>I</v>
          </cell>
          <cell r="F8842" t="str">
            <v>HOOSIER SCHOLAR PROGRAM</v>
          </cell>
          <cell r="G8842" t="str">
            <v>3</v>
          </cell>
          <cell r="H8842" t="str">
            <v>1000</v>
          </cell>
        </row>
        <row r="8843">
          <cell r="A8843" t="str">
            <v>0071514470</v>
          </cell>
          <cell r="B8843" t="str">
            <v>00715</v>
          </cell>
          <cell r="C8843" t="str">
            <v>14470</v>
          </cell>
          <cell r="D8843">
            <v>41456</v>
          </cell>
          <cell r="E8843" t="str">
            <v>I</v>
          </cell>
          <cell r="F8843" t="str">
            <v>21ST CENTURY-ADMINISTRATION</v>
          </cell>
          <cell r="G8843" t="str">
            <v>3</v>
          </cell>
          <cell r="H8843" t="str">
            <v>1000</v>
          </cell>
        </row>
        <row r="8844">
          <cell r="A8844" t="str">
            <v>0071515640</v>
          </cell>
          <cell r="B8844" t="str">
            <v>00715</v>
          </cell>
          <cell r="C8844" t="str">
            <v>15640</v>
          </cell>
          <cell r="D8844">
            <v>41281</v>
          </cell>
          <cell r="E8844" t="str">
            <v>I</v>
          </cell>
          <cell r="F8844" t="str">
            <v>EDUCATION INFORMATION SERVICES</v>
          </cell>
          <cell r="G8844" t="str">
            <v>3</v>
          </cell>
          <cell r="H8844" t="str">
            <v>1000</v>
          </cell>
        </row>
        <row r="8845">
          <cell r="A8845" t="str">
            <v>0071516010</v>
          </cell>
          <cell r="B8845" t="str">
            <v>00715</v>
          </cell>
          <cell r="C8845" t="str">
            <v>16010</v>
          </cell>
          <cell r="D8845">
            <v>41821</v>
          </cell>
          <cell r="E8845" t="str">
            <v>I</v>
          </cell>
          <cell r="F8845" t="str">
            <v>NURSING SCHOLARSHIPS</v>
          </cell>
          <cell r="G8845" t="str">
            <v>3</v>
          </cell>
          <cell r="H8845" t="str">
            <v>1000</v>
          </cell>
        </row>
        <row r="8846">
          <cell r="A8846" t="str">
            <v>0071516240</v>
          </cell>
          <cell r="B8846" t="str">
            <v>00715</v>
          </cell>
          <cell r="C8846" t="str">
            <v>16240</v>
          </cell>
          <cell r="D8846">
            <v>41281</v>
          </cell>
          <cell r="E8846" t="str">
            <v>I</v>
          </cell>
          <cell r="F8846" t="str">
            <v>MATH MERIT SCHOLARSHIP PROGRAM</v>
          </cell>
          <cell r="G8846" t="str">
            <v>3</v>
          </cell>
          <cell r="H8846" t="str">
            <v>1000</v>
          </cell>
        </row>
        <row r="8847">
          <cell r="A8847" t="str">
            <v>0071516250</v>
          </cell>
          <cell r="B8847" t="str">
            <v>00715</v>
          </cell>
          <cell r="C8847" t="str">
            <v>16250</v>
          </cell>
          <cell r="D8847">
            <v>41456</v>
          </cell>
          <cell r="E8847" t="str">
            <v>I</v>
          </cell>
          <cell r="F8847" t="str">
            <v>INSTRUCTIONAL OPPORTUNITY/SE I</v>
          </cell>
          <cell r="G8847" t="str">
            <v>3</v>
          </cell>
          <cell r="H8847" t="str">
            <v>1000</v>
          </cell>
        </row>
        <row r="8848">
          <cell r="A8848" t="str">
            <v>0071516750</v>
          </cell>
          <cell r="B8848" t="str">
            <v>00715</v>
          </cell>
          <cell r="C8848" t="str">
            <v>16750</v>
          </cell>
          <cell r="D8848">
            <v>41456</v>
          </cell>
          <cell r="E8848" t="str">
            <v>I</v>
          </cell>
          <cell r="F8848" t="str">
            <v>MIN/SPE ED TEACH SCHOLARSHIPS</v>
          </cell>
          <cell r="G8848" t="str">
            <v>3</v>
          </cell>
          <cell r="H8848" t="str">
            <v>1000</v>
          </cell>
        </row>
        <row r="8849">
          <cell r="A8849" t="str">
            <v>0071516760</v>
          </cell>
          <cell r="B8849" t="str">
            <v>00715</v>
          </cell>
          <cell r="C8849" t="str">
            <v>16760</v>
          </cell>
          <cell r="D8849">
            <v>41456</v>
          </cell>
          <cell r="E8849" t="str">
            <v>I</v>
          </cell>
          <cell r="F8849" t="str">
            <v>COLLEGE WORKSTUDY PROGRAM</v>
          </cell>
          <cell r="G8849" t="str">
            <v>3</v>
          </cell>
          <cell r="H8849" t="str">
            <v>1000</v>
          </cell>
        </row>
        <row r="8850">
          <cell r="A8850" t="str">
            <v>0071517180</v>
          </cell>
          <cell r="B8850" t="str">
            <v>00715</v>
          </cell>
          <cell r="C8850" t="str">
            <v>17180</v>
          </cell>
          <cell r="D8850">
            <v>41456</v>
          </cell>
          <cell r="E8850" t="str">
            <v>I</v>
          </cell>
          <cell r="F8850" t="str">
            <v>PART-TIME STUDENT GRANT APPROP</v>
          </cell>
          <cell r="G8850" t="str">
            <v>3</v>
          </cell>
          <cell r="H8850" t="str">
            <v>1000</v>
          </cell>
        </row>
        <row r="8851">
          <cell r="A8851" t="str">
            <v>0071533910</v>
          </cell>
          <cell r="B8851" t="str">
            <v>00715</v>
          </cell>
          <cell r="C8851" t="str">
            <v>33910</v>
          </cell>
          <cell r="D8851">
            <v>41281</v>
          </cell>
          <cell r="E8851" t="str">
            <v>A</v>
          </cell>
          <cell r="F8851" t="str">
            <v>FREEDOM OF CHOICE</v>
          </cell>
          <cell r="G8851" t="str">
            <v>5</v>
          </cell>
          <cell r="H8851" t="str">
            <v>2450</v>
          </cell>
        </row>
        <row r="8852">
          <cell r="A8852" t="str">
            <v>0071534010</v>
          </cell>
          <cell r="B8852" t="str">
            <v>00715</v>
          </cell>
          <cell r="C8852" t="str">
            <v>34010</v>
          </cell>
          <cell r="D8852">
            <v>41281</v>
          </cell>
          <cell r="E8852" t="str">
            <v>A</v>
          </cell>
          <cell r="F8852" t="str">
            <v>HIGHER EDUCATION</v>
          </cell>
          <cell r="G8852" t="str">
            <v>5</v>
          </cell>
          <cell r="H8852" t="str">
            <v>2460</v>
          </cell>
        </row>
        <row r="8853">
          <cell r="A8853" t="str">
            <v>0071534110</v>
          </cell>
          <cell r="B8853" t="str">
            <v>00715</v>
          </cell>
          <cell r="C8853" t="str">
            <v>34110</v>
          </cell>
          <cell r="D8853">
            <v>41821</v>
          </cell>
          <cell r="E8853" t="str">
            <v>I</v>
          </cell>
          <cell r="F8853" t="str">
            <v>HOOSIER SCHOLAR</v>
          </cell>
          <cell r="G8853" t="str">
            <v>5</v>
          </cell>
          <cell r="H8853" t="str">
            <v>2470</v>
          </cell>
        </row>
        <row r="8854">
          <cell r="A8854" t="str">
            <v>0071534220</v>
          </cell>
          <cell r="B8854" t="str">
            <v>00715</v>
          </cell>
          <cell r="C8854" t="str">
            <v>34220</v>
          </cell>
          <cell r="D8854">
            <v>41281</v>
          </cell>
          <cell r="E8854" t="str">
            <v>A</v>
          </cell>
          <cell r="F8854" t="str">
            <v>NURSING SCHOLARSHIP</v>
          </cell>
          <cell r="G8854" t="str">
            <v>5</v>
          </cell>
          <cell r="H8854" t="str">
            <v>2490</v>
          </cell>
        </row>
        <row r="8855">
          <cell r="A8855" t="str">
            <v>0071535810</v>
          </cell>
          <cell r="B8855" t="str">
            <v>00715</v>
          </cell>
          <cell r="C8855" t="str">
            <v>35810</v>
          </cell>
          <cell r="D8855">
            <v>41821</v>
          </cell>
          <cell r="E8855" t="str">
            <v>I</v>
          </cell>
          <cell r="F8855" t="str">
            <v>ADMINISTRATIVE-21ST CENTURY</v>
          </cell>
          <cell r="G8855" t="str">
            <v>5</v>
          </cell>
          <cell r="H8855" t="str">
            <v>2690</v>
          </cell>
        </row>
        <row r="8856">
          <cell r="A8856" t="str">
            <v>0071535820</v>
          </cell>
          <cell r="B8856" t="str">
            <v>00715</v>
          </cell>
          <cell r="C8856" t="str">
            <v>35820</v>
          </cell>
          <cell r="D8856">
            <v>41281</v>
          </cell>
          <cell r="E8856" t="str">
            <v>A</v>
          </cell>
          <cell r="F8856" t="str">
            <v>21ST CENTURY-AWARDS</v>
          </cell>
          <cell r="G8856" t="str">
            <v>5</v>
          </cell>
          <cell r="H8856" t="str">
            <v>2690</v>
          </cell>
        </row>
        <row r="8857">
          <cell r="A8857" t="str">
            <v>0071535830</v>
          </cell>
          <cell r="B8857" t="str">
            <v>00715</v>
          </cell>
          <cell r="C8857" t="str">
            <v>35830</v>
          </cell>
          <cell r="D8857">
            <v>41821</v>
          </cell>
          <cell r="E8857" t="str">
            <v>I</v>
          </cell>
          <cell r="F8857" t="str">
            <v>LUMINA/KNOW HOW 2 GO</v>
          </cell>
          <cell r="G8857" t="str">
            <v>5</v>
          </cell>
          <cell r="H8857" t="str">
            <v>2690</v>
          </cell>
        </row>
        <row r="8858">
          <cell r="A8858" t="str">
            <v>0071544365</v>
          </cell>
          <cell r="B8858" t="str">
            <v>00715</v>
          </cell>
          <cell r="C8858" t="str">
            <v>44365</v>
          </cell>
          <cell r="D8858">
            <v>41821</v>
          </cell>
          <cell r="E8858" t="str">
            <v>I</v>
          </cell>
          <cell r="F8858" t="str">
            <v>SSACI Donations</v>
          </cell>
          <cell r="G8858" t="str">
            <v>5</v>
          </cell>
          <cell r="H8858" t="str">
            <v>6000</v>
          </cell>
        </row>
        <row r="8859">
          <cell r="A8859" t="str">
            <v>0071544560</v>
          </cell>
          <cell r="B8859" t="str">
            <v>00715</v>
          </cell>
          <cell r="C8859" t="str">
            <v>44560</v>
          </cell>
          <cell r="D8859">
            <v>41821</v>
          </cell>
          <cell r="E8859" t="str">
            <v>I</v>
          </cell>
          <cell r="F8859" t="str">
            <v>TWENTY FIRST SCHOLAR PROGRAM</v>
          </cell>
          <cell r="G8859" t="str">
            <v>6</v>
          </cell>
          <cell r="H8859" t="str">
            <v>6000</v>
          </cell>
        </row>
        <row r="8860">
          <cell r="A8860" t="str">
            <v>0071547460</v>
          </cell>
          <cell r="B8860" t="str">
            <v>00715</v>
          </cell>
          <cell r="C8860" t="str">
            <v>47460</v>
          </cell>
          <cell r="D8860">
            <v>41821</v>
          </cell>
          <cell r="E8860" t="str">
            <v>I</v>
          </cell>
          <cell r="F8860" t="str">
            <v>FIRE SAFETY AWARENESS PROGRAM</v>
          </cell>
          <cell r="G8860" t="str">
            <v>6</v>
          </cell>
          <cell r="H8860" t="str">
            <v>6000</v>
          </cell>
        </row>
        <row r="8861">
          <cell r="A8861" t="str">
            <v>0071547940</v>
          </cell>
          <cell r="B8861" t="str">
            <v>00715</v>
          </cell>
          <cell r="C8861" t="str">
            <v>47940</v>
          </cell>
          <cell r="D8861">
            <v>41821</v>
          </cell>
          <cell r="E8861" t="str">
            <v>I</v>
          </cell>
          <cell r="F8861" t="str">
            <v>NTNL GRD TUITION SUPPLEMENT PR</v>
          </cell>
          <cell r="G8861" t="str">
            <v>5</v>
          </cell>
          <cell r="H8861" t="str">
            <v>6000</v>
          </cell>
        </row>
        <row r="8862">
          <cell r="A8862" t="str">
            <v>0071548120</v>
          </cell>
          <cell r="B8862" t="str">
            <v>00715</v>
          </cell>
          <cell r="C8862" t="str">
            <v>48120</v>
          </cell>
          <cell r="D8862">
            <v>41281</v>
          </cell>
          <cell r="E8862" t="str">
            <v>I</v>
          </cell>
          <cell r="F8862" t="str">
            <v>SSACI/LILLY</v>
          </cell>
          <cell r="G8862" t="str">
            <v>6</v>
          </cell>
          <cell r="H8862" t="str">
            <v>6000</v>
          </cell>
        </row>
        <row r="8863">
          <cell r="A8863" t="str">
            <v>0071548692</v>
          </cell>
          <cell r="B8863" t="str">
            <v>00715</v>
          </cell>
          <cell r="C8863" t="str">
            <v>48692</v>
          </cell>
          <cell r="D8863">
            <v>41821</v>
          </cell>
          <cell r="E8863" t="str">
            <v>I</v>
          </cell>
          <cell r="F8863" t="str">
            <v>Mitch Daniels Early Graduation</v>
          </cell>
          <cell r="G8863" t="str">
            <v>5</v>
          </cell>
          <cell r="H8863" t="str">
            <v>6000</v>
          </cell>
        </row>
        <row r="8864">
          <cell r="A8864" t="str">
            <v>0071549610</v>
          </cell>
          <cell r="B8864" t="str">
            <v>00715</v>
          </cell>
          <cell r="C8864" t="str">
            <v>49610</v>
          </cell>
          <cell r="D8864">
            <v>41821</v>
          </cell>
          <cell r="E8864" t="str">
            <v>I</v>
          </cell>
          <cell r="F8864" t="str">
            <v>MIN\SPE ED TEACH SCHOLARSHIPS</v>
          </cell>
          <cell r="G8864" t="str">
            <v>5</v>
          </cell>
          <cell r="H8864" t="str">
            <v>6150</v>
          </cell>
        </row>
        <row r="8865">
          <cell r="A8865" t="str">
            <v>0071549830</v>
          </cell>
          <cell r="B8865" t="str">
            <v>00715</v>
          </cell>
          <cell r="C8865" t="str">
            <v>49830</v>
          </cell>
          <cell r="D8865">
            <v>41281</v>
          </cell>
          <cell r="E8865" t="str">
            <v>A</v>
          </cell>
          <cell r="F8865" t="str">
            <v>COLLEGE WORKSTUDY PROGRAM</v>
          </cell>
          <cell r="G8865" t="str">
            <v>5</v>
          </cell>
          <cell r="H8865" t="str">
            <v>6170</v>
          </cell>
        </row>
        <row r="8866">
          <cell r="A8866" t="str">
            <v>0071549910</v>
          </cell>
          <cell r="B8866" t="str">
            <v>00715</v>
          </cell>
          <cell r="C8866" t="str">
            <v>49910</v>
          </cell>
          <cell r="D8866">
            <v>41281</v>
          </cell>
          <cell r="E8866" t="str">
            <v>I</v>
          </cell>
          <cell r="F8866" t="str">
            <v>IND TEACHER SHORT. FIN ASST FD</v>
          </cell>
          <cell r="G8866" t="str">
            <v>5</v>
          </cell>
          <cell r="H8866" t="str">
            <v>6180</v>
          </cell>
        </row>
        <row r="8867">
          <cell r="A8867" t="str">
            <v>0071550110</v>
          </cell>
          <cell r="B8867" t="str">
            <v>00715</v>
          </cell>
          <cell r="C8867" t="str">
            <v>50110</v>
          </cell>
          <cell r="D8867">
            <v>41281</v>
          </cell>
          <cell r="E8867" t="str">
            <v>I</v>
          </cell>
          <cell r="F8867" t="str">
            <v>STUDENT LN PROGRAM FD-OPERATIN</v>
          </cell>
          <cell r="G8867" t="str">
            <v>3</v>
          </cell>
          <cell r="H8867" t="str">
            <v>6200</v>
          </cell>
        </row>
        <row r="8868">
          <cell r="A8868" t="str">
            <v>0071551410</v>
          </cell>
          <cell r="B8868" t="str">
            <v>00715</v>
          </cell>
          <cell r="C8868" t="str">
            <v>51410</v>
          </cell>
          <cell r="D8868">
            <v>41821</v>
          </cell>
          <cell r="E8868" t="str">
            <v>I</v>
          </cell>
          <cell r="F8868" t="str">
            <v>PART-TIME STUDENT GRANT DIST</v>
          </cell>
          <cell r="G8868" t="str">
            <v>5</v>
          </cell>
          <cell r="H8868" t="str">
            <v>6410</v>
          </cell>
        </row>
        <row r="8869">
          <cell r="A8869" t="str">
            <v>0071553610</v>
          </cell>
          <cell r="B8869" t="str">
            <v>00715</v>
          </cell>
          <cell r="C8869" t="str">
            <v>53610</v>
          </cell>
          <cell r="D8869">
            <v>41821</v>
          </cell>
          <cell r="E8869" t="str">
            <v>I</v>
          </cell>
          <cell r="F8869" t="str">
            <v>NAT GUARD SCHOLARSHIP EXTENSIO</v>
          </cell>
          <cell r="G8869" t="str">
            <v>5</v>
          </cell>
          <cell r="H8869" t="str">
            <v>5320</v>
          </cell>
        </row>
        <row r="8870">
          <cell r="A8870" t="str">
            <v>0071553710</v>
          </cell>
          <cell r="B8870" t="str">
            <v>00715</v>
          </cell>
          <cell r="C8870" t="str">
            <v>53710</v>
          </cell>
          <cell r="D8870">
            <v>41456</v>
          </cell>
          <cell r="E8870" t="str">
            <v>I</v>
          </cell>
          <cell r="F8870" t="str">
            <v>INSURANCE EDUCATION SCHOLARSHI</v>
          </cell>
          <cell r="G8870" t="str">
            <v>3</v>
          </cell>
          <cell r="H8870" t="str">
            <v>5330</v>
          </cell>
        </row>
        <row r="8871">
          <cell r="A8871" t="str">
            <v>0071562610</v>
          </cell>
          <cell r="B8871" t="str">
            <v>00715</v>
          </cell>
          <cell r="C8871" t="str">
            <v>62610</v>
          </cell>
          <cell r="D8871">
            <v>40071</v>
          </cell>
          <cell r="E8871" t="str">
            <v>I</v>
          </cell>
          <cell r="F8871" t="str">
            <v>DOE DOAg Fund</v>
          </cell>
          <cell r="G8871" t="str">
            <v>7</v>
          </cell>
          <cell r="H8871" t="str">
            <v>8010</v>
          </cell>
        </row>
        <row r="8872">
          <cell r="A8872" t="str">
            <v>0071562900</v>
          </cell>
          <cell r="B8872" t="str">
            <v>00715</v>
          </cell>
          <cell r="C8872" t="str">
            <v>62900</v>
          </cell>
          <cell r="D8872">
            <v>41275</v>
          </cell>
          <cell r="E8872" t="str">
            <v>A</v>
          </cell>
          <cell r="F8872" t="str">
            <v>SSACI DOEd Fund</v>
          </cell>
          <cell r="G8872" t="str">
            <v>7</v>
          </cell>
          <cell r="H8872" t="str">
            <v>8084</v>
          </cell>
        </row>
        <row r="8873">
          <cell r="A8873" t="str">
            <v>0071562910</v>
          </cell>
          <cell r="B8873" t="str">
            <v>00715</v>
          </cell>
          <cell r="C8873" t="str">
            <v>62910</v>
          </cell>
          <cell r="D8873">
            <v>41821</v>
          </cell>
          <cell r="E8873" t="str">
            <v>I</v>
          </cell>
          <cell r="F8873" t="str">
            <v>SSACI DOJ Fund</v>
          </cell>
          <cell r="G8873" t="str">
            <v>7</v>
          </cell>
          <cell r="H8873" t="str">
            <v>8016</v>
          </cell>
        </row>
        <row r="8874">
          <cell r="A8874" t="str">
            <v>0071563120</v>
          </cell>
          <cell r="B8874" t="str">
            <v>00715</v>
          </cell>
          <cell r="C8874" t="str">
            <v>63120</v>
          </cell>
          <cell r="D8874">
            <v>41275</v>
          </cell>
          <cell r="E8874" t="str">
            <v>I</v>
          </cell>
          <cell r="F8874" t="str">
            <v>OFBCI CNCS Fund</v>
          </cell>
          <cell r="G8874" t="str">
            <v>7</v>
          </cell>
          <cell r="H8874" t="str">
            <v>8094</v>
          </cell>
        </row>
        <row r="8875">
          <cell r="A8875" t="str">
            <v>0071589121</v>
          </cell>
          <cell r="B8875" t="str">
            <v>00715</v>
          </cell>
          <cell r="C8875" t="str">
            <v>89121</v>
          </cell>
          <cell r="D8875">
            <v>41281</v>
          </cell>
          <cell r="E8875" t="str">
            <v>I</v>
          </cell>
          <cell r="F8875" t="str">
            <v>Inactivate after Year-end</v>
          </cell>
          <cell r="G8875" t="str">
            <v>3</v>
          </cell>
          <cell r="H8875" t="str">
            <v>2450</v>
          </cell>
        </row>
        <row r="8876">
          <cell r="A8876" t="str">
            <v>0071589123</v>
          </cell>
          <cell r="B8876" t="str">
            <v>00715</v>
          </cell>
          <cell r="C8876" t="str">
            <v>89123</v>
          </cell>
          <cell r="D8876">
            <v>41275</v>
          </cell>
          <cell r="E8876" t="str">
            <v>I</v>
          </cell>
          <cell r="F8876" t="str">
            <v>Inactivate after Year-end</v>
          </cell>
          <cell r="G8876" t="str">
            <v>3</v>
          </cell>
          <cell r="H8876" t="str">
            <v>2460</v>
          </cell>
        </row>
        <row r="8877">
          <cell r="A8877" t="str">
            <v>0071589129</v>
          </cell>
          <cell r="B8877" t="str">
            <v>00715</v>
          </cell>
          <cell r="C8877" t="str">
            <v>89129</v>
          </cell>
          <cell r="D8877">
            <v>41275</v>
          </cell>
          <cell r="E8877" t="str">
            <v>I</v>
          </cell>
          <cell r="F8877" t="str">
            <v>Inactivate after Year-end</v>
          </cell>
          <cell r="G8877" t="str">
            <v>3</v>
          </cell>
          <cell r="H8877" t="str">
            <v>2690</v>
          </cell>
        </row>
        <row r="8878">
          <cell r="A8878" t="str">
            <v>0071589500</v>
          </cell>
          <cell r="B8878" t="str">
            <v>00715</v>
          </cell>
          <cell r="C8878" t="str">
            <v>89500</v>
          </cell>
          <cell r="D8878">
            <v>41275</v>
          </cell>
          <cell r="E8878" t="str">
            <v>I</v>
          </cell>
          <cell r="F8878" t="str">
            <v>ERROR FUND CENTER</v>
          </cell>
          <cell r="G8878" t="str">
            <v>3</v>
          </cell>
          <cell r="H8878" t="str">
            <v>2490</v>
          </cell>
        </row>
        <row r="8879">
          <cell r="A8879" t="str">
            <v>0071589539</v>
          </cell>
          <cell r="B8879" t="str">
            <v>00715</v>
          </cell>
          <cell r="C8879" t="str">
            <v>89539</v>
          </cell>
          <cell r="D8879">
            <v>41275</v>
          </cell>
          <cell r="E8879" t="str">
            <v>I</v>
          </cell>
          <cell r="F8879" t="str">
            <v>ERROR FUND CENTER</v>
          </cell>
          <cell r="G8879" t="str">
            <v>3</v>
          </cell>
          <cell r="H8879" t="str">
            <v>1000</v>
          </cell>
        </row>
        <row r="8880">
          <cell r="A8880" t="str">
            <v>0071589753</v>
          </cell>
          <cell r="B8880" t="str">
            <v>00715</v>
          </cell>
          <cell r="C8880" t="str">
            <v>89753</v>
          </cell>
          <cell r="D8880">
            <v>41275</v>
          </cell>
          <cell r="E8880" t="str">
            <v>I</v>
          </cell>
          <cell r="F8880" t="str">
            <v>Inactivate after Year-end</v>
          </cell>
          <cell r="G8880" t="str">
            <v>3</v>
          </cell>
          <cell r="H8880" t="str">
            <v>2460</v>
          </cell>
        </row>
        <row r="8881">
          <cell r="A8881" t="str">
            <v>0071589794</v>
          </cell>
          <cell r="B8881" t="str">
            <v>00715</v>
          </cell>
          <cell r="C8881" t="str">
            <v>89794</v>
          </cell>
          <cell r="D8881">
            <v>41275</v>
          </cell>
          <cell r="E8881" t="str">
            <v>I</v>
          </cell>
          <cell r="F8881" t="str">
            <v>ERROR FUND CENTER</v>
          </cell>
          <cell r="G8881" t="str">
            <v>3</v>
          </cell>
          <cell r="H8881" t="str">
            <v>6000</v>
          </cell>
        </row>
        <row r="8882">
          <cell r="A8882" t="str">
            <v>0071589796</v>
          </cell>
          <cell r="B8882" t="str">
            <v>00715</v>
          </cell>
          <cell r="C8882" t="str">
            <v>89796</v>
          </cell>
          <cell r="D8882">
            <v>41275</v>
          </cell>
          <cell r="E8882" t="str">
            <v>I</v>
          </cell>
          <cell r="F8882" t="str">
            <v>Inactivate after Year-end</v>
          </cell>
          <cell r="G8882" t="str">
            <v>3</v>
          </cell>
          <cell r="H8882" t="str">
            <v>6000</v>
          </cell>
        </row>
        <row r="8883">
          <cell r="A8883" t="str">
            <v>0071589797</v>
          </cell>
          <cell r="B8883" t="str">
            <v>00715</v>
          </cell>
          <cell r="C8883" t="str">
            <v>89797</v>
          </cell>
          <cell r="D8883">
            <v>41275</v>
          </cell>
          <cell r="E8883" t="str">
            <v>I</v>
          </cell>
          <cell r="F8883" t="str">
            <v>Inactivate after Year-end</v>
          </cell>
          <cell r="G8883" t="str">
            <v>3</v>
          </cell>
          <cell r="H8883" t="str">
            <v>6170</v>
          </cell>
        </row>
        <row r="8884">
          <cell r="A8884" t="str">
            <v>0071589798</v>
          </cell>
          <cell r="B8884" t="str">
            <v>00715</v>
          </cell>
          <cell r="C8884" t="str">
            <v>89798</v>
          </cell>
          <cell r="D8884">
            <v>41275</v>
          </cell>
          <cell r="E8884" t="str">
            <v>I</v>
          </cell>
          <cell r="F8884" t="str">
            <v>Inactivate after Year-end</v>
          </cell>
          <cell r="G8884" t="str">
            <v>3</v>
          </cell>
          <cell r="H8884" t="str">
            <v>6170</v>
          </cell>
        </row>
        <row r="8885">
          <cell r="A8885" t="str">
            <v>0071589799</v>
          </cell>
          <cell r="B8885" t="str">
            <v>00715</v>
          </cell>
          <cell r="C8885" t="str">
            <v>89799</v>
          </cell>
          <cell r="D8885">
            <v>41275</v>
          </cell>
          <cell r="E8885" t="str">
            <v>I</v>
          </cell>
          <cell r="F8885" t="str">
            <v>Inactivate after Year-end</v>
          </cell>
          <cell r="G8885" t="str">
            <v>3</v>
          </cell>
          <cell r="H8885" t="str">
            <v>6170</v>
          </cell>
        </row>
        <row r="8886">
          <cell r="A8886" t="str">
            <v>0071589819</v>
          </cell>
          <cell r="B8886" t="str">
            <v>00715</v>
          </cell>
          <cell r="C8886" t="str">
            <v>89819</v>
          </cell>
          <cell r="D8886">
            <v>41275</v>
          </cell>
          <cell r="E8886" t="str">
            <v>I</v>
          </cell>
          <cell r="F8886" t="str">
            <v>ERROR FUND CENTER</v>
          </cell>
          <cell r="G8886" t="str">
            <v>3</v>
          </cell>
          <cell r="H8886" t="str">
            <v>6000</v>
          </cell>
        </row>
        <row r="8887">
          <cell r="A8887" t="str">
            <v>0071589909</v>
          </cell>
          <cell r="B8887" t="str">
            <v>00715</v>
          </cell>
          <cell r="C8887" t="str">
            <v>89909</v>
          </cell>
          <cell r="D8887">
            <v>41275</v>
          </cell>
          <cell r="E8887" t="str">
            <v>I</v>
          </cell>
          <cell r="F8887" t="str">
            <v>ERROR FUND CENTER</v>
          </cell>
          <cell r="G8887" t="str">
            <v>3</v>
          </cell>
          <cell r="H8887" t="str">
            <v>1000</v>
          </cell>
        </row>
        <row r="8888">
          <cell r="A8888" t="str">
            <v>0071590029</v>
          </cell>
          <cell r="B8888" t="str">
            <v>00715</v>
          </cell>
          <cell r="C8888" t="str">
            <v>90029</v>
          </cell>
          <cell r="D8888">
            <v>41275</v>
          </cell>
          <cell r="E8888" t="str">
            <v>I</v>
          </cell>
          <cell r="F8888" t="str">
            <v>CO - STUDENT ASSISTANCE COM</v>
          </cell>
          <cell r="G8888" t="str">
            <v/>
          </cell>
          <cell r="H8888" t="str">
            <v/>
          </cell>
        </row>
        <row r="8889">
          <cell r="A8889" t="str">
            <v>0071590510</v>
          </cell>
          <cell r="B8889" t="str">
            <v>00715</v>
          </cell>
          <cell r="C8889" t="str">
            <v>90510</v>
          </cell>
          <cell r="D8889">
            <v>41275</v>
          </cell>
          <cell r="E8889" t="str">
            <v>I</v>
          </cell>
          <cell r="F8889" t="str">
            <v>CO - SENIOR CITIZENS TUITION</v>
          </cell>
          <cell r="G8889" t="str">
            <v/>
          </cell>
          <cell r="H8889" t="str">
            <v/>
          </cell>
        </row>
        <row r="8890">
          <cell r="A8890" t="str">
            <v>0071591081</v>
          </cell>
          <cell r="B8890" t="str">
            <v>00715</v>
          </cell>
          <cell r="C8890" t="str">
            <v>91081</v>
          </cell>
          <cell r="D8890">
            <v>41275</v>
          </cell>
          <cell r="E8890" t="str">
            <v>I</v>
          </cell>
          <cell r="F8890" t="str">
            <v>CO - STUDENT LN PROGRAM FD-NON</v>
          </cell>
          <cell r="G8890" t="str">
            <v/>
          </cell>
          <cell r="H8890" t="str">
            <v/>
          </cell>
        </row>
        <row r="8891">
          <cell r="A8891" t="str">
            <v>0071591800</v>
          </cell>
          <cell r="B8891" t="str">
            <v>00715</v>
          </cell>
          <cell r="C8891" t="str">
            <v>91800</v>
          </cell>
          <cell r="D8891">
            <v>41275</v>
          </cell>
          <cell r="E8891" t="str">
            <v>I</v>
          </cell>
          <cell r="F8891" t="str">
            <v>CO - ADMINISTRATIVE-21ST CENTU</v>
          </cell>
          <cell r="G8891" t="str">
            <v/>
          </cell>
          <cell r="H8891" t="str">
            <v/>
          </cell>
        </row>
        <row r="8892">
          <cell r="A8892" t="str">
            <v>0071593914</v>
          </cell>
          <cell r="B8892" t="str">
            <v>00715</v>
          </cell>
          <cell r="C8892" t="str">
            <v>93914</v>
          </cell>
          <cell r="D8892">
            <v>41275</v>
          </cell>
          <cell r="E8892" t="str">
            <v>I</v>
          </cell>
          <cell r="F8892" t="str">
            <v>CO - COLLEGE WORKSTUDY PROGRAM</v>
          </cell>
          <cell r="G8892" t="str">
            <v/>
          </cell>
          <cell r="H8892" t="str">
            <v/>
          </cell>
        </row>
        <row r="8893">
          <cell r="A8893" t="str">
            <v>0071843510</v>
          </cell>
          <cell r="B8893" t="str">
            <v>00718</v>
          </cell>
          <cell r="C8893" t="str">
            <v>43510</v>
          </cell>
          <cell r="D8893">
            <v>732</v>
          </cell>
          <cell r="E8893" t="str">
            <v>A</v>
          </cell>
          <cell r="F8893" t="str">
            <v>CHILD CARE FOOD PROG SAE ADMIN</v>
          </cell>
          <cell r="G8893" t="str">
            <v>6</v>
          </cell>
          <cell r="H8893" t="str">
            <v>5250</v>
          </cell>
        </row>
        <row r="8894">
          <cell r="A8894" t="str">
            <v>0071847450</v>
          </cell>
          <cell r="B8894" t="str">
            <v>00718</v>
          </cell>
          <cell r="C8894" t="str">
            <v>47450</v>
          </cell>
          <cell r="D8894">
            <v>732</v>
          </cell>
          <cell r="E8894" t="str">
            <v>A</v>
          </cell>
          <cell r="F8894" t="str">
            <v>SCHOOL FOOD/FSSA TITLE 20</v>
          </cell>
          <cell r="G8894" t="str">
            <v>6</v>
          </cell>
          <cell r="H8894" t="str">
            <v>6000</v>
          </cell>
        </row>
        <row r="8895">
          <cell r="A8895" t="str">
            <v>0071861800</v>
          </cell>
          <cell r="B8895" t="str">
            <v>00718</v>
          </cell>
          <cell r="C8895" t="str">
            <v>61800</v>
          </cell>
          <cell r="D8895">
            <v>40071</v>
          </cell>
          <cell r="E8895" t="str">
            <v>I</v>
          </cell>
          <cell r="F8895" t="str">
            <v>DHS DHS Fund</v>
          </cell>
          <cell r="G8895" t="str">
            <v>7</v>
          </cell>
          <cell r="H8895" t="str">
            <v>8097</v>
          </cell>
        </row>
        <row r="8896">
          <cell r="A8896" t="str">
            <v>0071862610</v>
          </cell>
          <cell r="B8896" t="str">
            <v>00718</v>
          </cell>
          <cell r="C8896" t="str">
            <v>62610</v>
          </cell>
          <cell r="D8896">
            <v>732</v>
          </cell>
          <cell r="E8896" t="str">
            <v>A</v>
          </cell>
          <cell r="F8896" t="str">
            <v>DOE DOAg Fund</v>
          </cell>
          <cell r="G8896" t="str">
            <v>7</v>
          </cell>
          <cell r="H8896" t="str">
            <v>8010</v>
          </cell>
        </row>
        <row r="8897">
          <cell r="A8897" t="str">
            <v>0071910090</v>
          </cell>
          <cell r="B8897" t="str">
            <v>00719</v>
          </cell>
          <cell r="C8897" t="str">
            <v>10090</v>
          </cell>
          <cell r="D8897">
            <v>732</v>
          </cell>
          <cell r="E8897" t="str">
            <v>I</v>
          </cell>
          <cell r="F8897" t="str">
            <v>CORE 40 PROGRAM</v>
          </cell>
          <cell r="G8897" t="str">
            <v>3</v>
          </cell>
          <cell r="H8897" t="str">
            <v>1000</v>
          </cell>
        </row>
        <row r="8898">
          <cell r="A8898" t="str">
            <v>0071910670</v>
          </cell>
          <cell r="B8898" t="str">
            <v>00719</v>
          </cell>
          <cell r="C8898" t="str">
            <v>10670</v>
          </cell>
          <cell r="D8898">
            <v>41281</v>
          </cell>
          <cell r="E8898" t="str">
            <v>A</v>
          </cell>
          <cell r="F8898" t="str">
            <v>21ST CENTURY - AWARDS</v>
          </cell>
          <cell r="G8898" t="str">
            <v>3</v>
          </cell>
          <cell r="H8898" t="str">
            <v>1000</v>
          </cell>
        </row>
        <row r="8899">
          <cell r="A8899" t="str">
            <v>0071911380</v>
          </cell>
          <cell r="B8899" t="str">
            <v>00719</v>
          </cell>
          <cell r="C8899" t="str">
            <v>11380</v>
          </cell>
          <cell r="D8899">
            <v>41281</v>
          </cell>
          <cell r="E8899" t="str">
            <v>A</v>
          </cell>
          <cell r="F8899" t="str">
            <v>STATUTORY FEE REMISSIONS</v>
          </cell>
          <cell r="G8899" t="str">
            <v>3</v>
          </cell>
          <cell r="H8899" t="str">
            <v>1000</v>
          </cell>
        </row>
        <row r="8900">
          <cell r="A8900" t="str">
            <v>0071911620</v>
          </cell>
          <cell r="B8900" t="str">
            <v>00719</v>
          </cell>
          <cell r="C8900" t="str">
            <v>11620</v>
          </cell>
          <cell r="D8900">
            <v>41281</v>
          </cell>
          <cell r="E8900" t="str">
            <v>A</v>
          </cell>
          <cell r="F8900" t="str">
            <v>NATIONAL GUARD TUITION SUPLEMN</v>
          </cell>
          <cell r="G8900" t="str">
            <v>3</v>
          </cell>
          <cell r="H8900" t="str">
            <v>1000</v>
          </cell>
        </row>
        <row r="8901">
          <cell r="A8901" t="str">
            <v>0071912410</v>
          </cell>
          <cell r="B8901" t="str">
            <v>00719</v>
          </cell>
          <cell r="C8901" t="str">
            <v>12410</v>
          </cell>
          <cell r="D8901">
            <v>732</v>
          </cell>
          <cell r="E8901" t="str">
            <v>I</v>
          </cell>
          <cell r="F8901" t="str">
            <v>EDUCATION ROUNDTABLE</v>
          </cell>
          <cell r="G8901" t="str">
            <v>3</v>
          </cell>
          <cell r="H8901" t="str">
            <v>1000</v>
          </cell>
        </row>
        <row r="8902">
          <cell r="A8902" t="str">
            <v>0071912570</v>
          </cell>
          <cell r="B8902" t="str">
            <v>00719</v>
          </cell>
          <cell r="C8902" t="str">
            <v>12570</v>
          </cell>
          <cell r="D8902">
            <v>732</v>
          </cell>
          <cell r="E8902" t="str">
            <v>A</v>
          </cell>
          <cell r="F8902" t="str">
            <v>STATEWIDE TRANSFER WEBSITE</v>
          </cell>
          <cell r="G8902" t="str">
            <v>3</v>
          </cell>
          <cell r="H8902" t="str">
            <v>1000</v>
          </cell>
        </row>
        <row r="8903">
          <cell r="A8903" t="str">
            <v>0071913096</v>
          </cell>
          <cell r="B8903" t="str">
            <v>00719</v>
          </cell>
          <cell r="C8903" t="str">
            <v>13096</v>
          </cell>
          <cell r="D8903">
            <v>732</v>
          </cell>
          <cell r="E8903" t="str">
            <v>A</v>
          </cell>
          <cell r="F8903" t="str">
            <v>Learn More Indiana</v>
          </cell>
          <cell r="G8903" t="str">
            <v>3</v>
          </cell>
          <cell r="H8903" t="str">
            <v>1000</v>
          </cell>
        </row>
        <row r="8904">
          <cell r="A8904" t="str">
            <v>0071913097</v>
          </cell>
          <cell r="B8904" t="str">
            <v>00719</v>
          </cell>
          <cell r="C8904" t="str">
            <v>13097</v>
          </cell>
          <cell r="D8904">
            <v>732</v>
          </cell>
          <cell r="E8904" t="str">
            <v>A</v>
          </cell>
          <cell r="F8904" t="str">
            <v>High Need Student Teaching Sti</v>
          </cell>
          <cell r="G8904" t="str">
            <v>3</v>
          </cell>
          <cell r="H8904" t="str">
            <v>1000</v>
          </cell>
        </row>
        <row r="8905">
          <cell r="A8905" t="str">
            <v>0071913098</v>
          </cell>
          <cell r="B8905" t="str">
            <v>00719</v>
          </cell>
          <cell r="C8905" t="str">
            <v>13098</v>
          </cell>
          <cell r="D8905">
            <v>732</v>
          </cell>
          <cell r="E8905" t="str">
            <v>A</v>
          </cell>
          <cell r="F8905" t="str">
            <v>Minority Student Teaching Stip</v>
          </cell>
          <cell r="G8905" t="str">
            <v>3</v>
          </cell>
          <cell r="H8905" t="str">
            <v>1000</v>
          </cell>
        </row>
        <row r="8906">
          <cell r="A8906" t="str">
            <v>0071913099</v>
          </cell>
          <cell r="B8906" t="str">
            <v>00719</v>
          </cell>
          <cell r="C8906" t="str">
            <v>13099</v>
          </cell>
          <cell r="D8906">
            <v>732</v>
          </cell>
          <cell r="E8906" t="str">
            <v>A</v>
          </cell>
          <cell r="F8906" t="str">
            <v>Primary Care Shortage Area Sch</v>
          </cell>
          <cell r="G8906" t="str">
            <v>3</v>
          </cell>
          <cell r="H8906" t="str">
            <v>1000</v>
          </cell>
        </row>
        <row r="8907">
          <cell r="A8907" t="str">
            <v>0071913890</v>
          </cell>
          <cell r="B8907" t="str">
            <v>00719</v>
          </cell>
          <cell r="C8907" t="str">
            <v>13890</v>
          </cell>
          <cell r="D8907">
            <v>41821</v>
          </cell>
          <cell r="E8907" t="str">
            <v>I</v>
          </cell>
          <cell r="F8907" t="str">
            <v>COMMISSION PROPRIETARY ED</v>
          </cell>
          <cell r="G8907" t="str">
            <v>3</v>
          </cell>
          <cell r="H8907" t="str">
            <v>1000</v>
          </cell>
        </row>
        <row r="8908">
          <cell r="A8908" t="str">
            <v>0071913990</v>
          </cell>
          <cell r="B8908" t="str">
            <v>00719</v>
          </cell>
          <cell r="C8908" t="str">
            <v>13990</v>
          </cell>
          <cell r="D8908">
            <v>41334</v>
          </cell>
          <cell r="E8908" t="str">
            <v>A</v>
          </cell>
          <cell r="F8908" t="str">
            <v>STUDENT ASSISTANCE COM</v>
          </cell>
          <cell r="G8908" t="str">
            <v>3</v>
          </cell>
          <cell r="H8908" t="str">
            <v>1000</v>
          </cell>
        </row>
        <row r="8909">
          <cell r="A8909" t="str">
            <v>0071914000</v>
          </cell>
          <cell r="B8909" t="str">
            <v>00719</v>
          </cell>
          <cell r="C8909" t="str">
            <v>14000</v>
          </cell>
          <cell r="D8909">
            <v>41281</v>
          </cell>
          <cell r="E8909" t="str">
            <v>A</v>
          </cell>
          <cell r="F8909" t="str">
            <v>PRIVATE SCH SCHOLARSHIP MATCH</v>
          </cell>
          <cell r="G8909" t="str">
            <v>3</v>
          </cell>
          <cell r="H8909" t="str">
            <v>1000</v>
          </cell>
        </row>
        <row r="8910">
          <cell r="A8910" t="str">
            <v>0071914010</v>
          </cell>
          <cell r="B8910" t="str">
            <v>00719</v>
          </cell>
          <cell r="C8910" t="str">
            <v>14010</v>
          </cell>
          <cell r="D8910">
            <v>41281</v>
          </cell>
          <cell r="E8910" t="str">
            <v>A</v>
          </cell>
          <cell r="F8910" t="str">
            <v>EDUCATIONAL GRANTS</v>
          </cell>
          <cell r="G8910" t="str">
            <v>3</v>
          </cell>
          <cell r="H8910" t="str">
            <v>1000</v>
          </cell>
        </row>
        <row r="8911">
          <cell r="A8911" t="str">
            <v>0071914020</v>
          </cell>
          <cell r="B8911" t="str">
            <v>00719</v>
          </cell>
          <cell r="C8911" t="str">
            <v>14020</v>
          </cell>
          <cell r="D8911">
            <v>732</v>
          </cell>
          <cell r="E8911" t="str">
            <v>A</v>
          </cell>
          <cell r="F8911" t="str">
            <v>COMM FOR HIGHER EDUCATION</v>
          </cell>
          <cell r="G8911" t="str">
            <v>3</v>
          </cell>
          <cell r="H8911" t="str">
            <v>1000</v>
          </cell>
        </row>
        <row r="8912">
          <cell r="A8912" t="str">
            <v>0071914030</v>
          </cell>
          <cell r="B8912" t="str">
            <v>00719</v>
          </cell>
          <cell r="C8912" t="str">
            <v>14030</v>
          </cell>
          <cell r="D8912">
            <v>41281</v>
          </cell>
          <cell r="E8912" t="str">
            <v>A</v>
          </cell>
          <cell r="F8912" t="str">
            <v>HOOSIER SCHOLAR PROGRAM</v>
          </cell>
          <cell r="G8912" t="str">
            <v>3</v>
          </cell>
          <cell r="H8912" t="str">
            <v>1000</v>
          </cell>
        </row>
        <row r="8913">
          <cell r="A8913" t="str">
            <v>0071914040</v>
          </cell>
          <cell r="B8913" t="str">
            <v>00719</v>
          </cell>
          <cell r="C8913" t="str">
            <v>14040</v>
          </cell>
          <cell r="D8913">
            <v>732</v>
          </cell>
          <cell r="E8913" t="str">
            <v>I</v>
          </cell>
          <cell r="F8913" t="str">
            <v>IN CAREER &amp; POSTSECONDARY ADV</v>
          </cell>
          <cell r="G8913" t="str">
            <v>3</v>
          </cell>
          <cell r="H8913" t="str">
            <v>1000</v>
          </cell>
        </row>
        <row r="8914">
          <cell r="A8914" t="str">
            <v>0071914470</v>
          </cell>
          <cell r="B8914" t="str">
            <v>00719</v>
          </cell>
          <cell r="C8914" t="str">
            <v>14470</v>
          </cell>
          <cell r="D8914">
            <v>41281</v>
          </cell>
          <cell r="E8914" t="str">
            <v>A</v>
          </cell>
          <cell r="F8914" t="str">
            <v>21ST CENTURY-ADMINISTRATION</v>
          </cell>
          <cell r="G8914" t="str">
            <v>3</v>
          </cell>
          <cell r="H8914" t="str">
            <v>1000</v>
          </cell>
        </row>
        <row r="8915">
          <cell r="A8915" t="str">
            <v>0071916010</v>
          </cell>
          <cell r="B8915" t="str">
            <v>00719</v>
          </cell>
          <cell r="C8915" t="str">
            <v>16010</v>
          </cell>
          <cell r="D8915">
            <v>41281</v>
          </cell>
          <cell r="E8915" t="str">
            <v>A</v>
          </cell>
          <cell r="F8915" t="str">
            <v>NURSING SCHOLARSHIPS</v>
          </cell>
          <cell r="G8915" t="str">
            <v>3</v>
          </cell>
          <cell r="H8915" t="str">
            <v>1000</v>
          </cell>
        </row>
        <row r="8916">
          <cell r="A8916" t="str">
            <v>0071916250</v>
          </cell>
          <cell r="B8916" t="str">
            <v>00719</v>
          </cell>
          <cell r="C8916" t="str">
            <v>16250</v>
          </cell>
          <cell r="D8916">
            <v>41281</v>
          </cell>
          <cell r="E8916" t="str">
            <v>A</v>
          </cell>
          <cell r="F8916" t="str">
            <v>INSTRUCTIONAL OPPORTUNITY/SE I</v>
          </cell>
          <cell r="G8916" t="str">
            <v>3</v>
          </cell>
          <cell r="H8916" t="str">
            <v>1000</v>
          </cell>
        </row>
        <row r="8917">
          <cell r="A8917" t="str">
            <v>0071916750</v>
          </cell>
          <cell r="B8917" t="str">
            <v>00719</v>
          </cell>
          <cell r="C8917" t="str">
            <v>16750</v>
          </cell>
          <cell r="D8917">
            <v>41281</v>
          </cell>
          <cell r="E8917" t="str">
            <v>A</v>
          </cell>
          <cell r="F8917" t="str">
            <v>MIN/SPE ED TEACH SCHOLARSHIPS</v>
          </cell>
          <cell r="G8917" t="str">
            <v>3</v>
          </cell>
          <cell r="H8917" t="str">
            <v>1000</v>
          </cell>
        </row>
        <row r="8918">
          <cell r="A8918" t="str">
            <v>0071916760</v>
          </cell>
          <cell r="B8918" t="str">
            <v>00719</v>
          </cell>
          <cell r="C8918" t="str">
            <v>16760</v>
          </cell>
          <cell r="D8918">
            <v>41281</v>
          </cell>
          <cell r="E8918" t="str">
            <v>A</v>
          </cell>
          <cell r="F8918" t="str">
            <v>COLLEGE WORKSTUDY PROGRAM</v>
          </cell>
          <cell r="G8918" t="str">
            <v>3</v>
          </cell>
          <cell r="H8918" t="str">
            <v>1000</v>
          </cell>
        </row>
        <row r="8919">
          <cell r="A8919" t="str">
            <v>0071917180</v>
          </cell>
          <cell r="B8919" t="str">
            <v>00719</v>
          </cell>
          <cell r="C8919" t="str">
            <v>17180</v>
          </cell>
          <cell r="D8919">
            <v>41281</v>
          </cell>
          <cell r="E8919" t="str">
            <v>A</v>
          </cell>
          <cell r="F8919" t="str">
            <v>PART-TIME STUDENT GRANT APPROP</v>
          </cell>
          <cell r="G8919" t="str">
            <v>3</v>
          </cell>
          <cell r="H8919" t="str">
            <v>1000</v>
          </cell>
        </row>
        <row r="8920">
          <cell r="A8920" t="str">
            <v>0071933910</v>
          </cell>
          <cell r="B8920" t="str">
            <v>00719</v>
          </cell>
          <cell r="C8920" t="str">
            <v>33910</v>
          </cell>
          <cell r="D8920">
            <v>41281</v>
          </cell>
          <cell r="E8920" t="str">
            <v>A</v>
          </cell>
          <cell r="F8920" t="str">
            <v>FREEDOM OF CHOICE</v>
          </cell>
          <cell r="G8920" t="str">
            <v>5</v>
          </cell>
          <cell r="H8920" t="str">
            <v>2450</v>
          </cell>
        </row>
        <row r="8921">
          <cell r="A8921" t="str">
            <v>0071934010</v>
          </cell>
          <cell r="B8921" t="str">
            <v>00719</v>
          </cell>
          <cell r="C8921" t="str">
            <v>34010</v>
          </cell>
          <cell r="D8921">
            <v>41281</v>
          </cell>
          <cell r="E8921" t="str">
            <v>A</v>
          </cell>
          <cell r="F8921" t="str">
            <v>HIGHER EDUCATION</v>
          </cell>
          <cell r="G8921" t="str">
            <v>5</v>
          </cell>
          <cell r="H8921" t="str">
            <v>2460</v>
          </cell>
        </row>
        <row r="8922">
          <cell r="A8922" t="str">
            <v>0071934110</v>
          </cell>
          <cell r="B8922" t="str">
            <v>00719</v>
          </cell>
          <cell r="C8922" t="str">
            <v>34110</v>
          </cell>
          <cell r="D8922">
            <v>41281</v>
          </cell>
          <cell r="E8922" t="str">
            <v>A</v>
          </cell>
          <cell r="F8922" t="str">
            <v>HOOSIER SCHOLAR</v>
          </cell>
          <cell r="G8922" t="str">
            <v>5</v>
          </cell>
          <cell r="H8922" t="str">
            <v>2470</v>
          </cell>
        </row>
        <row r="8923">
          <cell r="A8923" t="str">
            <v>0071934220</v>
          </cell>
          <cell r="B8923" t="str">
            <v>00719</v>
          </cell>
          <cell r="C8923" t="str">
            <v>34220</v>
          </cell>
          <cell r="D8923">
            <v>41281</v>
          </cell>
          <cell r="E8923" t="str">
            <v>A</v>
          </cell>
          <cell r="F8923" t="str">
            <v>NURSING SCHOLARSHIP</v>
          </cell>
          <cell r="G8923" t="str">
            <v>5</v>
          </cell>
          <cell r="H8923" t="str">
            <v>2490</v>
          </cell>
        </row>
        <row r="8924">
          <cell r="A8924" t="str">
            <v>0071935810</v>
          </cell>
          <cell r="B8924" t="str">
            <v>00719</v>
          </cell>
          <cell r="C8924" t="str">
            <v>35810</v>
          </cell>
          <cell r="D8924">
            <v>41281</v>
          </cell>
          <cell r="E8924" t="str">
            <v>A</v>
          </cell>
          <cell r="F8924" t="str">
            <v>ADMINISTRATIVE-21ST CENTURY</v>
          </cell>
          <cell r="G8924" t="str">
            <v>5</v>
          </cell>
          <cell r="H8924" t="str">
            <v>2690</v>
          </cell>
        </row>
        <row r="8925">
          <cell r="A8925" t="str">
            <v>0071935820</v>
          </cell>
          <cell r="B8925" t="str">
            <v>00719</v>
          </cell>
          <cell r="C8925" t="str">
            <v>35820</v>
          </cell>
          <cell r="D8925">
            <v>41281</v>
          </cell>
          <cell r="E8925" t="str">
            <v>A</v>
          </cell>
          <cell r="F8925" t="str">
            <v>21ST CENTURY-AWARDS</v>
          </cell>
          <cell r="G8925" t="str">
            <v>5</v>
          </cell>
          <cell r="H8925" t="str">
            <v>2690</v>
          </cell>
        </row>
        <row r="8926">
          <cell r="A8926" t="str">
            <v>0071935830</v>
          </cell>
          <cell r="B8926" t="str">
            <v>00719</v>
          </cell>
          <cell r="C8926" t="str">
            <v>35830</v>
          </cell>
          <cell r="D8926">
            <v>41281</v>
          </cell>
          <cell r="E8926" t="str">
            <v>A</v>
          </cell>
          <cell r="F8926" t="str">
            <v>LUMINA/KNOW HOW 2 GO</v>
          </cell>
          <cell r="G8926" t="str">
            <v>5</v>
          </cell>
          <cell r="H8926" t="str">
            <v>2690</v>
          </cell>
        </row>
        <row r="8927">
          <cell r="A8927" t="str">
            <v>0071944077</v>
          </cell>
          <cell r="B8927" t="str">
            <v>00719</v>
          </cell>
          <cell r="C8927" t="str">
            <v>44077</v>
          </cell>
          <cell r="D8927">
            <v>732</v>
          </cell>
          <cell r="E8927" t="str">
            <v>A</v>
          </cell>
          <cell r="F8927" t="str">
            <v>CHE GRANTS</v>
          </cell>
          <cell r="G8927" t="str">
            <v>5</v>
          </cell>
          <cell r="H8927" t="str">
            <v>6000</v>
          </cell>
        </row>
        <row r="8928">
          <cell r="A8928" t="str">
            <v>0071944130</v>
          </cell>
          <cell r="B8928" t="str">
            <v>00719</v>
          </cell>
          <cell r="C8928" t="str">
            <v>44130</v>
          </cell>
          <cell r="D8928">
            <v>732</v>
          </cell>
          <cell r="E8928" t="str">
            <v>A</v>
          </cell>
          <cell r="F8928" t="str">
            <v>SPECIAL SERVICES</v>
          </cell>
          <cell r="G8928" t="str">
            <v>6</v>
          </cell>
          <cell r="H8928" t="str">
            <v>6000</v>
          </cell>
        </row>
        <row r="8929">
          <cell r="A8929" t="str">
            <v>0071944365</v>
          </cell>
          <cell r="B8929" t="str">
            <v>00719</v>
          </cell>
          <cell r="C8929" t="str">
            <v>44365</v>
          </cell>
          <cell r="D8929">
            <v>41281</v>
          </cell>
          <cell r="E8929" t="str">
            <v>A</v>
          </cell>
          <cell r="F8929" t="str">
            <v>SSACI Donations</v>
          </cell>
          <cell r="G8929" t="str">
            <v>5</v>
          </cell>
          <cell r="H8929" t="str">
            <v>6000</v>
          </cell>
        </row>
        <row r="8930">
          <cell r="A8930" t="str">
            <v>0071944410</v>
          </cell>
          <cell r="B8930" t="str">
            <v>00719</v>
          </cell>
          <cell r="C8930" t="str">
            <v>44410</v>
          </cell>
          <cell r="D8930">
            <v>732</v>
          </cell>
          <cell r="E8930" t="str">
            <v>A</v>
          </cell>
          <cell r="F8930" t="str">
            <v>COMMUNITY COLLEGE OF INDIANA</v>
          </cell>
          <cell r="G8930" t="str">
            <v>6</v>
          </cell>
          <cell r="H8930" t="str">
            <v>6000</v>
          </cell>
        </row>
        <row r="8931">
          <cell r="A8931" t="str">
            <v>0071944560</v>
          </cell>
          <cell r="B8931" t="str">
            <v>00719</v>
          </cell>
          <cell r="C8931" t="str">
            <v>44560</v>
          </cell>
          <cell r="D8931">
            <v>41281</v>
          </cell>
          <cell r="E8931" t="str">
            <v>A</v>
          </cell>
          <cell r="F8931" t="str">
            <v>TWENTY FIRST SCHOLAR PROGRAM</v>
          </cell>
          <cell r="G8931" t="str">
            <v>6</v>
          </cell>
          <cell r="H8931" t="str">
            <v>6000</v>
          </cell>
        </row>
        <row r="8932">
          <cell r="A8932" t="str">
            <v>0071944850</v>
          </cell>
          <cell r="B8932" t="str">
            <v>00719</v>
          </cell>
          <cell r="C8932" t="str">
            <v>44850</v>
          </cell>
          <cell r="D8932">
            <v>732</v>
          </cell>
          <cell r="E8932" t="str">
            <v>I</v>
          </cell>
          <cell r="F8932" t="str">
            <v>LIBRARY PLANNING STUDY</v>
          </cell>
          <cell r="G8932" t="str">
            <v>6</v>
          </cell>
          <cell r="H8932" t="str">
            <v>6000</v>
          </cell>
        </row>
        <row r="8933">
          <cell r="A8933" t="str">
            <v>0071945020</v>
          </cell>
          <cell r="B8933" t="str">
            <v>00719</v>
          </cell>
          <cell r="C8933" t="str">
            <v>45020</v>
          </cell>
          <cell r="D8933">
            <v>732</v>
          </cell>
          <cell r="E8933" t="str">
            <v>A</v>
          </cell>
          <cell r="F8933" t="str">
            <v>STEERING COMM POSTSECONDARY</v>
          </cell>
          <cell r="G8933" t="str">
            <v>6</v>
          </cell>
          <cell r="H8933" t="str">
            <v>6000</v>
          </cell>
        </row>
        <row r="8934">
          <cell r="A8934" t="str">
            <v>0071945630</v>
          </cell>
          <cell r="B8934" t="str">
            <v>00719</v>
          </cell>
          <cell r="C8934" t="str">
            <v>45630</v>
          </cell>
          <cell r="D8934">
            <v>732</v>
          </cell>
          <cell r="E8934" t="str">
            <v>A</v>
          </cell>
          <cell r="F8934" t="str">
            <v>LEARN MORE INDIANA</v>
          </cell>
          <cell r="G8934" t="str">
            <v>6</v>
          </cell>
          <cell r="H8934" t="str">
            <v>6000</v>
          </cell>
        </row>
        <row r="8935">
          <cell r="A8935" t="str">
            <v>0071947250</v>
          </cell>
          <cell r="B8935" t="str">
            <v>00719</v>
          </cell>
          <cell r="C8935" t="str">
            <v>47250</v>
          </cell>
          <cell r="D8935">
            <v>732</v>
          </cell>
          <cell r="E8935" t="str">
            <v>I</v>
          </cell>
          <cell r="F8935" t="str">
            <v>21ST CENTURY PARENTS PROGRAM</v>
          </cell>
          <cell r="G8935" t="str">
            <v>6</v>
          </cell>
          <cell r="H8935" t="str">
            <v>6000</v>
          </cell>
        </row>
        <row r="8936">
          <cell r="A8936" t="str">
            <v>0071947470</v>
          </cell>
          <cell r="B8936" t="str">
            <v>00719</v>
          </cell>
          <cell r="C8936" t="str">
            <v>47470</v>
          </cell>
          <cell r="D8936">
            <v>41091</v>
          </cell>
          <cell r="E8936" t="str">
            <v>I</v>
          </cell>
          <cell r="F8936" t="str">
            <v>MIGRANT HOME SCHOOL DEVELOP</v>
          </cell>
          <cell r="G8936" t="str">
            <v>6</v>
          </cell>
          <cell r="H8936" t="str">
            <v>6000</v>
          </cell>
        </row>
        <row r="8937">
          <cell r="A8937" t="str">
            <v>0071947940</v>
          </cell>
          <cell r="B8937" t="str">
            <v>00719</v>
          </cell>
          <cell r="C8937" t="str">
            <v>47940</v>
          </cell>
          <cell r="D8937">
            <v>41281</v>
          </cell>
          <cell r="E8937" t="str">
            <v>A</v>
          </cell>
          <cell r="F8937" t="str">
            <v>NTNL GRD TUITION SUPPLEMENT PR</v>
          </cell>
          <cell r="G8937" t="str">
            <v>5</v>
          </cell>
          <cell r="H8937" t="str">
            <v>6000</v>
          </cell>
        </row>
        <row r="8938">
          <cell r="A8938" t="str">
            <v>0071948180</v>
          </cell>
          <cell r="B8938" t="str">
            <v>00719</v>
          </cell>
          <cell r="C8938" t="str">
            <v>48180</v>
          </cell>
          <cell r="D8938">
            <v>732</v>
          </cell>
          <cell r="E8938" t="str">
            <v>A</v>
          </cell>
          <cell r="F8938" t="str">
            <v>CAREER COLLEGE STUDENT ASSUR</v>
          </cell>
          <cell r="G8938" t="str">
            <v>6</v>
          </cell>
          <cell r="H8938" t="str">
            <v>6000</v>
          </cell>
        </row>
        <row r="8939">
          <cell r="A8939" t="str">
            <v>0071948692</v>
          </cell>
          <cell r="B8939" t="str">
            <v>00719</v>
          </cell>
          <cell r="C8939" t="str">
            <v>48692</v>
          </cell>
          <cell r="D8939">
            <v>41275</v>
          </cell>
          <cell r="E8939" t="str">
            <v>A</v>
          </cell>
          <cell r="F8939" t="str">
            <v>Mitch Daniels Early Graduation</v>
          </cell>
          <cell r="G8939" t="str">
            <v>5</v>
          </cell>
          <cell r="H8939" t="str">
            <v>6000</v>
          </cell>
        </row>
        <row r="8940">
          <cell r="A8940" t="str">
            <v>0071949610</v>
          </cell>
          <cell r="B8940" t="str">
            <v>00719</v>
          </cell>
          <cell r="C8940" t="str">
            <v>49610</v>
          </cell>
          <cell r="D8940">
            <v>41281</v>
          </cell>
          <cell r="E8940" t="str">
            <v>A</v>
          </cell>
          <cell r="F8940" t="str">
            <v>MIN\SPE ED TEACH SCHOLARSHIPS</v>
          </cell>
          <cell r="G8940" t="str">
            <v>5</v>
          </cell>
          <cell r="H8940" t="str">
            <v>6150</v>
          </cell>
        </row>
        <row r="8941">
          <cell r="A8941" t="str">
            <v>0071949830</v>
          </cell>
          <cell r="B8941" t="str">
            <v>00719</v>
          </cell>
          <cell r="C8941" t="str">
            <v>49830</v>
          </cell>
          <cell r="D8941">
            <v>41281</v>
          </cell>
          <cell r="E8941" t="str">
            <v>A</v>
          </cell>
          <cell r="F8941" t="str">
            <v>COLLEGE WORKSTUDY PROGRAM</v>
          </cell>
          <cell r="G8941" t="str">
            <v>5</v>
          </cell>
          <cell r="H8941" t="str">
            <v>6170</v>
          </cell>
        </row>
        <row r="8942">
          <cell r="A8942" t="str">
            <v>0071950010</v>
          </cell>
          <cell r="B8942" t="str">
            <v>00719</v>
          </cell>
          <cell r="C8942" t="str">
            <v>50010</v>
          </cell>
          <cell r="D8942">
            <v>732</v>
          </cell>
          <cell r="E8942" t="str">
            <v>I</v>
          </cell>
          <cell r="F8942" t="str">
            <v>MIDWEST HIGHER ED COMM (MHEC)</v>
          </cell>
          <cell r="G8942" t="str">
            <v>5</v>
          </cell>
          <cell r="H8942" t="str">
            <v>6190</v>
          </cell>
        </row>
        <row r="8943">
          <cell r="A8943" t="str">
            <v>0071950020</v>
          </cell>
          <cell r="B8943" t="str">
            <v>00719</v>
          </cell>
          <cell r="C8943" t="str">
            <v>50020</v>
          </cell>
          <cell r="D8943">
            <v>41821</v>
          </cell>
          <cell r="E8943" t="str">
            <v>I</v>
          </cell>
          <cell r="F8943" t="str">
            <v>CHE - Education Roundtable</v>
          </cell>
          <cell r="G8943" t="str">
            <v>5</v>
          </cell>
          <cell r="H8943" t="str">
            <v>6190</v>
          </cell>
        </row>
        <row r="8944">
          <cell r="A8944" t="str">
            <v>0071951410</v>
          </cell>
          <cell r="B8944" t="str">
            <v>00719</v>
          </cell>
          <cell r="C8944" t="str">
            <v>51410</v>
          </cell>
          <cell r="D8944">
            <v>41281</v>
          </cell>
          <cell r="E8944" t="str">
            <v>A</v>
          </cell>
          <cell r="F8944" t="str">
            <v>PART-TIME STUDENT GRANT DIST</v>
          </cell>
          <cell r="G8944" t="str">
            <v>5</v>
          </cell>
          <cell r="H8944" t="str">
            <v>6410</v>
          </cell>
        </row>
        <row r="8945">
          <cell r="A8945" t="str">
            <v>0071953610</v>
          </cell>
          <cell r="B8945" t="str">
            <v>00719</v>
          </cell>
          <cell r="C8945" t="str">
            <v>53610</v>
          </cell>
          <cell r="D8945">
            <v>41275</v>
          </cell>
          <cell r="E8945" t="str">
            <v>A</v>
          </cell>
          <cell r="F8945" t="str">
            <v>NAT GUARD SCHOLARSHIP EXTENSIO</v>
          </cell>
          <cell r="G8945" t="str">
            <v>5</v>
          </cell>
          <cell r="H8945" t="str">
            <v>5320</v>
          </cell>
        </row>
        <row r="8946">
          <cell r="A8946" t="str">
            <v>0071953710</v>
          </cell>
          <cell r="B8946" t="str">
            <v>00719</v>
          </cell>
          <cell r="C8946" t="str">
            <v>53710</v>
          </cell>
          <cell r="D8946">
            <v>41275</v>
          </cell>
          <cell r="E8946" t="str">
            <v>A</v>
          </cell>
          <cell r="F8946" t="str">
            <v>INSURANCE EDUCATION SCHOLARSHI</v>
          </cell>
          <cell r="G8946" t="str">
            <v>3</v>
          </cell>
          <cell r="H8946" t="str">
            <v>5330</v>
          </cell>
        </row>
        <row r="8947">
          <cell r="A8947" t="str">
            <v>0071955510</v>
          </cell>
          <cell r="B8947" t="str">
            <v>00719</v>
          </cell>
          <cell r="C8947" t="str">
            <v>55510</v>
          </cell>
          <cell r="D8947">
            <v>732</v>
          </cell>
          <cell r="E8947" t="str">
            <v>A</v>
          </cell>
          <cell r="F8947" t="str">
            <v>Postsecondary Credit Bearing</v>
          </cell>
          <cell r="G8947" t="str">
            <v>5</v>
          </cell>
          <cell r="H8947" t="str">
            <v>5410</v>
          </cell>
        </row>
        <row r="8948">
          <cell r="A8948" t="str">
            <v>0071955710</v>
          </cell>
          <cell r="B8948" t="str">
            <v>00719</v>
          </cell>
          <cell r="C8948" t="str">
            <v>55710</v>
          </cell>
          <cell r="D8948">
            <v>732</v>
          </cell>
          <cell r="E8948" t="str">
            <v>A</v>
          </cell>
          <cell r="F8948" t="str">
            <v>Career College Student Fund</v>
          </cell>
          <cell r="G8948" t="str">
            <v>5</v>
          </cell>
          <cell r="H8948" t="str">
            <v>5430</v>
          </cell>
        </row>
        <row r="8949">
          <cell r="A8949" t="str">
            <v>0071962440</v>
          </cell>
          <cell r="B8949" t="str">
            <v>00719</v>
          </cell>
          <cell r="C8949" t="str">
            <v>62440</v>
          </cell>
          <cell r="D8949">
            <v>40071</v>
          </cell>
          <cell r="E8949" t="str">
            <v>I</v>
          </cell>
          <cell r="F8949" t="str">
            <v>SSCH DHHS Fund</v>
          </cell>
          <cell r="G8949" t="str">
            <v>7</v>
          </cell>
          <cell r="H8949" t="str">
            <v>8093</v>
          </cell>
        </row>
        <row r="8950">
          <cell r="A8950" t="str">
            <v>0071962460</v>
          </cell>
          <cell r="B8950" t="str">
            <v>00719</v>
          </cell>
          <cell r="C8950" t="str">
            <v>62460</v>
          </cell>
          <cell r="D8950">
            <v>40071</v>
          </cell>
          <cell r="E8950" t="str">
            <v>I</v>
          </cell>
          <cell r="F8950" t="str">
            <v>ISD DOEd Fund</v>
          </cell>
          <cell r="G8950" t="str">
            <v>7</v>
          </cell>
          <cell r="H8950" t="str">
            <v>8084</v>
          </cell>
        </row>
        <row r="8951">
          <cell r="A8951" t="str">
            <v>0071962700</v>
          </cell>
          <cell r="B8951" t="str">
            <v>00719</v>
          </cell>
          <cell r="C8951" t="str">
            <v>62700</v>
          </cell>
          <cell r="D8951">
            <v>732</v>
          </cell>
          <cell r="E8951" t="str">
            <v>A</v>
          </cell>
          <cell r="F8951" t="str">
            <v>COPE DVA Fund</v>
          </cell>
          <cell r="G8951" t="str">
            <v>7</v>
          </cell>
          <cell r="H8951" t="str">
            <v>8064</v>
          </cell>
        </row>
        <row r="8952">
          <cell r="A8952" t="str">
            <v>0071962900</v>
          </cell>
          <cell r="B8952" t="str">
            <v>00719</v>
          </cell>
          <cell r="C8952" t="str">
            <v>62900</v>
          </cell>
          <cell r="D8952">
            <v>41275</v>
          </cell>
          <cell r="E8952" t="str">
            <v>A</v>
          </cell>
          <cell r="F8952" t="str">
            <v>SSACI DOEd Fund</v>
          </cell>
          <cell r="G8952" t="str">
            <v>7</v>
          </cell>
          <cell r="H8952" t="str">
            <v>8084</v>
          </cell>
        </row>
        <row r="8953">
          <cell r="A8953" t="str">
            <v>0071962910</v>
          </cell>
          <cell r="B8953" t="str">
            <v>00719</v>
          </cell>
          <cell r="C8953" t="str">
            <v>62910</v>
          </cell>
          <cell r="D8953">
            <v>41281</v>
          </cell>
          <cell r="E8953" t="str">
            <v>A</v>
          </cell>
          <cell r="F8953" t="str">
            <v>SSACI DOJ Fund</v>
          </cell>
          <cell r="G8953" t="str">
            <v>7</v>
          </cell>
          <cell r="H8953" t="str">
            <v>8016</v>
          </cell>
        </row>
        <row r="8954">
          <cell r="A8954" t="str">
            <v>0071963000</v>
          </cell>
          <cell r="B8954" t="str">
            <v>00719</v>
          </cell>
          <cell r="C8954" t="str">
            <v>63000</v>
          </cell>
          <cell r="D8954">
            <v>732</v>
          </cell>
          <cell r="E8954" t="str">
            <v>A</v>
          </cell>
          <cell r="F8954" t="str">
            <v>CHE DOEd Fund</v>
          </cell>
          <cell r="G8954" t="str">
            <v>7</v>
          </cell>
          <cell r="H8954" t="str">
            <v>8084</v>
          </cell>
        </row>
        <row r="8955">
          <cell r="A8955" t="str">
            <v>0071963010</v>
          </cell>
          <cell r="B8955" t="str">
            <v>00719</v>
          </cell>
          <cell r="C8955" t="str">
            <v>63010</v>
          </cell>
          <cell r="D8955">
            <v>41821</v>
          </cell>
          <cell r="E8955" t="str">
            <v>I</v>
          </cell>
          <cell r="F8955" t="str">
            <v>CHE DOEd Fund</v>
          </cell>
          <cell r="G8955" t="str">
            <v>7</v>
          </cell>
          <cell r="H8955" t="str">
            <v>8084</v>
          </cell>
        </row>
        <row r="8956">
          <cell r="A8956" t="str">
            <v>0071963011</v>
          </cell>
          <cell r="B8956" t="str">
            <v>00719</v>
          </cell>
          <cell r="C8956" t="str">
            <v>63011</v>
          </cell>
          <cell r="D8956">
            <v>732</v>
          </cell>
          <cell r="E8956" t="str">
            <v>A</v>
          </cell>
          <cell r="F8956" t="str">
            <v>CHE DOJ Fund</v>
          </cell>
          <cell r="G8956" t="str">
            <v>7</v>
          </cell>
          <cell r="H8956" t="str">
            <v>8016</v>
          </cell>
        </row>
        <row r="8957">
          <cell r="A8957" t="str">
            <v>0071963012</v>
          </cell>
          <cell r="B8957" t="str">
            <v>00719</v>
          </cell>
          <cell r="C8957" t="str">
            <v>63012</v>
          </cell>
          <cell r="D8957">
            <v>732</v>
          </cell>
          <cell r="E8957" t="str">
            <v>A</v>
          </cell>
          <cell r="F8957" t="str">
            <v>CHE CNCS Fund</v>
          </cell>
          <cell r="G8957" t="str">
            <v>7</v>
          </cell>
          <cell r="H8957" t="str">
            <v>8094</v>
          </cell>
        </row>
        <row r="8958">
          <cell r="A8958" t="str">
            <v>0071989112</v>
          </cell>
          <cell r="B8958" t="str">
            <v>00719</v>
          </cell>
          <cell r="C8958" t="str">
            <v>89112</v>
          </cell>
          <cell r="D8958">
            <v>40071</v>
          </cell>
          <cell r="E8958" t="str">
            <v>I</v>
          </cell>
          <cell r="F8958" t="str">
            <v>CO- MIDWEST HIGHER ED COMMISSI</v>
          </cell>
          <cell r="G8958" t="str">
            <v>3</v>
          </cell>
          <cell r="H8958" t="str">
            <v>1000</v>
          </cell>
        </row>
        <row r="8959">
          <cell r="A8959" t="str">
            <v>0071989126</v>
          </cell>
          <cell r="B8959" t="str">
            <v>00719</v>
          </cell>
          <cell r="C8959" t="str">
            <v>89126</v>
          </cell>
          <cell r="D8959">
            <v>40071</v>
          </cell>
          <cell r="E8959" t="str">
            <v>I</v>
          </cell>
          <cell r="F8959" t="str">
            <v>CO- MIDWEST HIGHER ED COMMISSI</v>
          </cell>
          <cell r="G8959" t="str">
            <v>4</v>
          </cell>
          <cell r="H8959" t="str">
            <v>1000</v>
          </cell>
        </row>
        <row r="8960">
          <cell r="A8960" t="str">
            <v>0071991080</v>
          </cell>
          <cell r="B8960" t="str">
            <v>00719</v>
          </cell>
          <cell r="C8960" t="str">
            <v>91080</v>
          </cell>
          <cell r="D8960">
            <v>40070</v>
          </cell>
          <cell r="E8960" t="str">
            <v>I</v>
          </cell>
          <cell r="F8960" t="str">
            <v>CO - ENDOWMENT-EDUC. EXCELLANC</v>
          </cell>
          <cell r="G8960" t="str">
            <v/>
          </cell>
          <cell r="H8960" t="str">
            <v/>
          </cell>
        </row>
        <row r="8961">
          <cell r="A8961" t="str">
            <v>0071991613</v>
          </cell>
          <cell r="B8961" t="str">
            <v>00719</v>
          </cell>
          <cell r="C8961" t="str">
            <v>91613</v>
          </cell>
          <cell r="D8961">
            <v>40070</v>
          </cell>
          <cell r="E8961" t="str">
            <v>I</v>
          </cell>
          <cell r="F8961" t="str">
            <v>CO - CHE PLANNING</v>
          </cell>
          <cell r="G8961" t="str">
            <v/>
          </cell>
          <cell r="H8961" t="str">
            <v/>
          </cell>
        </row>
        <row r="8962">
          <cell r="A8962" t="str">
            <v>0071991727</v>
          </cell>
          <cell r="B8962" t="str">
            <v>00719</v>
          </cell>
          <cell r="C8962" t="str">
            <v>91727</v>
          </cell>
          <cell r="D8962">
            <v>40070</v>
          </cell>
          <cell r="E8962" t="str">
            <v>I</v>
          </cell>
          <cell r="F8962" t="str">
            <v>CO - MIDWEST HIGHER EDUCATION</v>
          </cell>
          <cell r="G8962" t="str">
            <v/>
          </cell>
          <cell r="H8962" t="str">
            <v/>
          </cell>
        </row>
        <row r="8963">
          <cell r="A8963" t="str">
            <v>0071991742</v>
          </cell>
          <cell r="B8963" t="str">
            <v>00719</v>
          </cell>
          <cell r="C8963" t="str">
            <v>91742</v>
          </cell>
          <cell r="D8963">
            <v>40070</v>
          </cell>
          <cell r="E8963" t="str">
            <v>I</v>
          </cell>
          <cell r="F8963" t="str">
            <v>CO - MIDWEST HIGHER ED COMMISS</v>
          </cell>
          <cell r="G8963" t="str">
            <v/>
          </cell>
          <cell r="H8963" t="str">
            <v/>
          </cell>
        </row>
        <row r="8964">
          <cell r="A8964" t="str">
            <v>0071993903</v>
          </cell>
          <cell r="B8964" t="str">
            <v>00719</v>
          </cell>
          <cell r="C8964" t="str">
            <v>93903</v>
          </cell>
          <cell r="D8964">
            <v>40070</v>
          </cell>
          <cell r="E8964" t="str">
            <v>I</v>
          </cell>
          <cell r="F8964" t="str">
            <v>CO - GOVERNOR'S EDUC CONFERENC</v>
          </cell>
          <cell r="G8964" t="str">
            <v/>
          </cell>
          <cell r="H8964" t="str">
            <v/>
          </cell>
        </row>
        <row r="8965">
          <cell r="A8965" t="str">
            <v>0071993905</v>
          </cell>
          <cell r="B8965" t="str">
            <v>00719</v>
          </cell>
          <cell r="C8965" t="str">
            <v>93905</v>
          </cell>
          <cell r="D8965">
            <v>40070</v>
          </cell>
          <cell r="E8965" t="str">
            <v>I</v>
          </cell>
          <cell r="F8965" t="str">
            <v>CO - MATH/SCIENCE PROG TITLE I</v>
          </cell>
          <cell r="G8965" t="str">
            <v/>
          </cell>
          <cell r="H8965" t="str">
            <v/>
          </cell>
        </row>
        <row r="8966">
          <cell r="A8966" t="str">
            <v>0071993906</v>
          </cell>
          <cell r="B8966" t="str">
            <v>00719</v>
          </cell>
          <cell r="C8966" t="str">
            <v>93906</v>
          </cell>
          <cell r="D8966">
            <v>40070</v>
          </cell>
          <cell r="E8966" t="str">
            <v>I</v>
          </cell>
          <cell r="F8966" t="str">
            <v>CO - MATH/SCIENCE PROG TITLE I</v>
          </cell>
          <cell r="G8966" t="str">
            <v/>
          </cell>
          <cell r="H8966" t="str">
            <v/>
          </cell>
        </row>
        <row r="8967">
          <cell r="A8967" t="str">
            <v>0072010370</v>
          </cell>
          <cell r="B8967" t="str">
            <v>00720</v>
          </cell>
          <cell r="C8967" t="str">
            <v>10370</v>
          </cell>
          <cell r="D8967">
            <v>732</v>
          </cell>
          <cell r="E8967" t="str">
            <v>A</v>
          </cell>
          <cell r="F8967" t="str">
            <v>FAITH-BASED AND COMM INITIATIV</v>
          </cell>
          <cell r="G8967" t="str">
            <v>3</v>
          </cell>
          <cell r="H8967" t="str">
            <v>1000</v>
          </cell>
        </row>
        <row r="8968">
          <cell r="A8968" t="str">
            <v>0072017430</v>
          </cell>
          <cell r="B8968" t="str">
            <v>00720</v>
          </cell>
          <cell r="C8968" t="str">
            <v>17430</v>
          </cell>
          <cell r="D8968">
            <v>41821</v>
          </cell>
          <cell r="E8968" t="str">
            <v>I</v>
          </cell>
          <cell r="F8968" t="str">
            <v>IN COMM ON COMMUNITY SERVICE</v>
          </cell>
          <cell r="G8968" t="str">
            <v>5</v>
          </cell>
          <cell r="H8968" t="str">
            <v>1000</v>
          </cell>
        </row>
        <row r="8969">
          <cell r="A8969" t="str">
            <v>0072017570</v>
          </cell>
          <cell r="B8969" t="str">
            <v>00720</v>
          </cell>
          <cell r="C8969" t="str">
            <v>17570</v>
          </cell>
          <cell r="D8969">
            <v>41821</v>
          </cell>
          <cell r="E8969" t="str">
            <v>I</v>
          </cell>
          <cell r="F8969" t="str">
            <v>COMMUNITY SERVICE DONATIONS</v>
          </cell>
          <cell r="G8969" t="str">
            <v>6</v>
          </cell>
          <cell r="H8969" t="str">
            <v>1000</v>
          </cell>
        </row>
        <row r="8970">
          <cell r="A8970" t="str">
            <v>0072044385</v>
          </cell>
          <cell r="B8970" t="str">
            <v>00720</v>
          </cell>
          <cell r="C8970" t="str">
            <v>44385</v>
          </cell>
          <cell r="D8970">
            <v>40360</v>
          </cell>
          <cell r="E8970" t="str">
            <v>A</v>
          </cell>
          <cell r="F8970" t="str">
            <v>COAD Grant</v>
          </cell>
          <cell r="G8970" t="str">
            <v>5</v>
          </cell>
          <cell r="H8970" t="str">
            <v>6000</v>
          </cell>
        </row>
        <row r="8971">
          <cell r="A8971" t="str">
            <v>0072045360</v>
          </cell>
          <cell r="B8971" t="str">
            <v>00720</v>
          </cell>
          <cell r="C8971" t="str">
            <v>45360</v>
          </cell>
          <cell r="D8971">
            <v>732</v>
          </cell>
          <cell r="E8971" t="str">
            <v>A</v>
          </cell>
          <cell r="F8971" t="str">
            <v>CONFERENCE VOLUNTARY ACTION</v>
          </cell>
          <cell r="G8971" t="str">
            <v>6</v>
          </cell>
          <cell r="H8971" t="str">
            <v>6000</v>
          </cell>
        </row>
        <row r="8972">
          <cell r="A8972" t="str">
            <v>0072048530</v>
          </cell>
          <cell r="B8972" t="str">
            <v>00720</v>
          </cell>
          <cell r="C8972" t="str">
            <v>48530</v>
          </cell>
          <cell r="D8972">
            <v>732</v>
          </cell>
          <cell r="E8972" t="str">
            <v>A</v>
          </cell>
          <cell r="F8972" t="str">
            <v>INDIANA VOLUNTEERS</v>
          </cell>
          <cell r="G8972" t="str">
            <v>5</v>
          </cell>
          <cell r="H8972" t="str">
            <v>6000</v>
          </cell>
        </row>
        <row r="8973">
          <cell r="A8973" t="str">
            <v>0072052310</v>
          </cell>
          <cell r="B8973" t="str">
            <v>00720</v>
          </cell>
          <cell r="C8973" t="str">
            <v>52310</v>
          </cell>
          <cell r="D8973">
            <v>40725</v>
          </cell>
          <cell r="E8973" t="str">
            <v>I</v>
          </cell>
          <cell r="F8973" t="str">
            <v>ADMINISTRATIVE CLEARING ACCOUN</v>
          </cell>
          <cell r="G8973" t="str">
            <v>6</v>
          </cell>
          <cell r="H8973" t="str">
            <v>6710</v>
          </cell>
        </row>
        <row r="8974">
          <cell r="A8974" t="str">
            <v>0072058045</v>
          </cell>
          <cell r="B8974" t="str">
            <v>00720</v>
          </cell>
          <cell r="C8974" t="str">
            <v>58045</v>
          </cell>
          <cell r="D8974">
            <v>41821</v>
          </cell>
          <cell r="E8974" t="str">
            <v>I</v>
          </cell>
          <cell r="F8974" t="str">
            <v>AmeriCorps</v>
          </cell>
          <cell r="G8974" t="str">
            <v>7</v>
          </cell>
          <cell r="H8974" t="str">
            <v>8000</v>
          </cell>
        </row>
        <row r="8975">
          <cell r="A8975" t="str">
            <v>0072062410</v>
          </cell>
          <cell r="B8975" t="str">
            <v>00720</v>
          </cell>
          <cell r="C8975" t="str">
            <v>62410</v>
          </cell>
          <cell r="D8975">
            <v>40071</v>
          </cell>
          <cell r="E8975" t="str">
            <v>I</v>
          </cell>
          <cell r="F8975" t="str">
            <v>DWD DOL Fund</v>
          </cell>
          <cell r="G8975" t="str">
            <v>7</v>
          </cell>
          <cell r="H8975" t="str">
            <v>8017</v>
          </cell>
        </row>
        <row r="8976">
          <cell r="A8976" t="str">
            <v>0072062620</v>
          </cell>
          <cell r="B8976" t="str">
            <v>00720</v>
          </cell>
          <cell r="C8976" t="str">
            <v>62620</v>
          </cell>
          <cell r="D8976">
            <v>41129</v>
          </cell>
          <cell r="E8976" t="str">
            <v>I</v>
          </cell>
          <cell r="F8976" t="str">
            <v>OFBCI DOE Fund</v>
          </cell>
          <cell r="G8976" t="str">
            <v>7</v>
          </cell>
          <cell r="H8976" t="str">
            <v>8084</v>
          </cell>
        </row>
        <row r="8977">
          <cell r="A8977" t="str">
            <v>0072062621</v>
          </cell>
          <cell r="B8977" t="str">
            <v>00720</v>
          </cell>
          <cell r="C8977" t="str">
            <v>62621</v>
          </cell>
          <cell r="D8977">
            <v>732</v>
          </cell>
          <cell r="E8977" t="str">
            <v>A</v>
          </cell>
          <cell r="F8977" t="str">
            <v>OFBCI DOE Fund</v>
          </cell>
          <cell r="G8977" t="str">
            <v>7</v>
          </cell>
          <cell r="H8977" t="str">
            <v>8084</v>
          </cell>
        </row>
        <row r="8978">
          <cell r="A8978" t="str">
            <v>0072063100</v>
          </cell>
          <cell r="B8978" t="str">
            <v>00720</v>
          </cell>
          <cell r="C8978" t="str">
            <v>63100</v>
          </cell>
          <cell r="D8978">
            <v>732</v>
          </cell>
          <cell r="E8978" t="str">
            <v>A</v>
          </cell>
          <cell r="F8978" t="str">
            <v>OFBCI DHUD Fund</v>
          </cell>
          <cell r="G8978" t="str">
            <v>7</v>
          </cell>
          <cell r="H8978" t="str">
            <v>8014</v>
          </cell>
        </row>
        <row r="8979">
          <cell r="A8979" t="str">
            <v>0072063101</v>
          </cell>
          <cell r="B8979" t="str">
            <v>00720</v>
          </cell>
          <cell r="C8979" t="str">
            <v>63101</v>
          </cell>
          <cell r="D8979">
            <v>732</v>
          </cell>
          <cell r="E8979" t="str">
            <v>A</v>
          </cell>
          <cell r="F8979" t="str">
            <v>OFBCI TREAS Fund</v>
          </cell>
          <cell r="G8979" t="str">
            <v>7</v>
          </cell>
          <cell r="H8979" t="str">
            <v>8021</v>
          </cell>
        </row>
        <row r="8980">
          <cell r="A8980" t="str">
            <v>0072063110</v>
          </cell>
          <cell r="B8980" t="str">
            <v>00720</v>
          </cell>
          <cell r="C8980" t="str">
            <v>63110</v>
          </cell>
          <cell r="D8980">
            <v>732</v>
          </cell>
          <cell r="E8980" t="str">
            <v>A</v>
          </cell>
          <cell r="F8980" t="str">
            <v>OFBCI DHHS Fund</v>
          </cell>
          <cell r="G8980" t="str">
            <v>7</v>
          </cell>
          <cell r="H8980" t="str">
            <v>8093</v>
          </cell>
        </row>
        <row r="8981">
          <cell r="A8981" t="str">
            <v>0072063120</v>
          </cell>
          <cell r="B8981" t="str">
            <v>00720</v>
          </cell>
          <cell r="C8981" t="str">
            <v>63120</v>
          </cell>
          <cell r="D8981">
            <v>732</v>
          </cell>
          <cell r="E8981" t="str">
            <v>A</v>
          </cell>
          <cell r="F8981" t="str">
            <v>OFBCI CNCS Fund</v>
          </cell>
          <cell r="G8981" t="str">
            <v>7</v>
          </cell>
          <cell r="H8981" t="str">
            <v>8094</v>
          </cell>
        </row>
        <row r="8982">
          <cell r="A8982" t="str">
            <v>0072063130</v>
          </cell>
          <cell r="B8982" t="str">
            <v>00720</v>
          </cell>
          <cell r="C8982" t="str">
            <v>63130</v>
          </cell>
          <cell r="D8982">
            <v>732</v>
          </cell>
          <cell r="E8982" t="str">
            <v>A</v>
          </cell>
          <cell r="F8982" t="str">
            <v>OFBCI DHS Fund</v>
          </cell>
          <cell r="G8982" t="str">
            <v>7</v>
          </cell>
          <cell r="H8982" t="str">
            <v>8097</v>
          </cell>
        </row>
        <row r="8983">
          <cell r="A8983" t="str">
            <v>0072063150</v>
          </cell>
          <cell r="B8983" t="str">
            <v>00720</v>
          </cell>
          <cell r="C8983" t="str">
            <v>63150</v>
          </cell>
          <cell r="D8983">
            <v>41082</v>
          </cell>
          <cell r="E8983" t="str">
            <v>A</v>
          </cell>
          <cell r="F8983" t="str">
            <v>OFBCI DOL Fund</v>
          </cell>
          <cell r="G8983" t="str">
            <v>7</v>
          </cell>
          <cell r="H8983" t="str">
            <v>8017</v>
          </cell>
        </row>
        <row r="8984">
          <cell r="A8984" t="str">
            <v>0072089788</v>
          </cell>
          <cell r="B8984" t="str">
            <v>00720</v>
          </cell>
          <cell r="C8984" t="str">
            <v>89788</v>
          </cell>
          <cell r="D8984">
            <v>40071</v>
          </cell>
          <cell r="E8984" t="str">
            <v>I</v>
          </cell>
          <cell r="F8984" t="str">
            <v>ERROR FUND CENTER</v>
          </cell>
          <cell r="G8984" t="str">
            <v>3</v>
          </cell>
          <cell r="H8984" t="str">
            <v>6000</v>
          </cell>
        </row>
        <row r="8985">
          <cell r="A8985" t="str">
            <v>0072162230</v>
          </cell>
          <cell r="B8985" t="str">
            <v>00721</v>
          </cell>
          <cell r="C8985" t="str">
            <v>62230</v>
          </cell>
          <cell r="D8985">
            <v>40071</v>
          </cell>
          <cell r="E8985" t="str">
            <v>I</v>
          </cell>
          <cell r="F8985" t="str">
            <v>IDEM EPA Fund</v>
          </cell>
          <cell r="G8985" t="str">
            <v>7</v>
          </cell>
          <cell r="H8985" t="str">
            <v>8066</v>
          </cell>
        </row>
        <row r="8986">
          <cell r="A8986" t="str">
            <v>0072163100</v>
          </cell>
          <cell r="B8986" t="str">
            <v>00721</v>
          </cell>
          <cell r="C8986" t="str">
            <v>63100</v>
          </cell>
          <cell r="D8986">
            <v>40071</v>
          </cell>
          <cell r="E8986" t="str">
            <v>I</v>
          </cell>
          <cell r="F8986" t="str">
            <v>OFBCI DHUD Fund</v>
          </cell>
          <cell r="G8986" t="str">
            <v>7</v>
          </cell>
          <cell r="H8986" t="str">
            <v>8014</v>
          </cell>
        </row>
        <row r="8987">
          <cell r="A8987" t="str">
            <v>0072844210</v>
          </cell>
          <cell r="B8987" t="str">
            <v>00728</v>
          </cell>
          <cell r="C8987" t="str">
            <v>44210</v>
          </cell>
          <cell r="D8987">
            <v>732</v>
          </cell>
          <cell r="E8987" t="str">
            <v>A</v>
          </cell>
          <cell r="F8987" t="str">
            <v>ON SITE EVALUATION FUND</v>
          </cell>
          <cell r="G8987" t="str">
            <v>6</v>
          </cell>
          <cell r="H8987" t="str">
            <v>6000</v>
          </cell>
        </row>
        <row r="8988">
          <cell r="A8988" t="str">
            <v>0072848720</v>
          </cell>
          <cell r="B8988" t="str">
            <v>00728</v>
          </cell>
          <cell r="C8988" t="str">
            <v>48720</v>
          </cell>
          <cell r="D8988">
            <v>41046</v>
          </cell>
          <cell r="E8988" t="str">
            <v>I</v>
          </cell>
          <cell r="F8988" t="str">
            <v>1980 ADV. COUNCIL WORKSHOP</v>
          </cell>
          <cell r="G8988" t="str">
            <v>6</v>
          </cell>
          <cell r="H8988" t="str">
            <v>6010</v>
          </cell>
        </row>
        <row r="8989">
          <cell r="A8989" t="str">
            <v>0072855610</v>
          </cell>
          <cell r="B8989" t="str">
            <v>00728</v>
          </cell>
          <cell r="C8989" t="str">
            <v>55610</v>
          </cell>
          <cell r="D8989">
            <v>41821</v>
          </cell>
          <cell r="E8989" t="str">
            <v>I</v>
          </cell>
          <cell r="F8989" t="str">
            <v>Proprietary Educational Inst.</v>
          </cell>
          <cell r="G8989" t="str">
            <v>5</v>
          </cell>
          <cell r="H8989" t="str">
            <v>5420</v>
          </cell>
        </row>
        <row r="8990">
          <cell r="A8990" t="str">
            <v>0072855720</v>
          </cell>
          <cell r="B8990" t="str">
            <v>00728</v>
          </cell>
          <cell r="C8990" t="str">
            <v>55720</v>
          </cell>
          <cell r="D8990">
            <v>41395</v>
          </cell>
          <cell r="E8990" t="str">
            <v>A</v>
          </cell>
          <cell r="F8990" t="str">
            <v>Student Assurance Fund</v>
          </cell>
          <cell r="G8990" t="str">
            <v>5</v>
          </cell>
          <cell r="H8990" t="str">
            <v>5440</v>
          </cell>
        </row>
        <row r="8991">
          <cell r="A8991" t="str">
            <v>0072863140</v>
          </cell>
          <cell r="B8991" t="str">
            <v>00728</v>
          </cell>
          <cell r="C8991" t="str">
            <v>63140</v>
          </cell>
          <cell r="D8991">
            <v>732</v>
          </cell>
          <cell r="E8991" t="str">
            <v>A</v>
          </cell>
          <cell r="F8991" t="str">
            <v>HRIC DHHS Fund</v>
          </cell>
          <cell r="G8991" t="str">
            <v>7</v>
          </cell>
          <cell r="H8991" t="str">
            <v>8093</v>
          </cell>
        </row>
        <row r="8992">
          <cell r="A8992" t="str">
            <v>0072890043</v>
          </cell>
          <cell r="B8992" t="str">
            <v>00728</v>
          </cell>
          <cell r="C8992" t="str">
            <v>90043</v>
          </cell>
          <cell r="D8992">
            <v>40070</v>
          </cell>
          <cell r="E8992" t="str">
            <v>I</v>
          </cell>
          <cell r="F8992" t="str">
            <v>CO - SINGLE PARENT/HOMEMAKER E</v>
          </cell>
          <cell r="G8992" t="str">
            <v/>
          </cell>
          <cell r="H8992" t="str">
            <v/>
          </cell>
        </row>
        <row r="8993">
          <cell r="A8993" t="str">
            <v>0072891044</v>
          </cell>
          <cell r="B8993" t="str">
            <v>00728</v>
          </cell>
          <cell r="C8993" t="str">
            <v>91044</v>
          </cell>
          <cell r="D8993">
            <v>40070</v>
          </cell>
          <cell r="E8993" t="str">
            <v>I</v>
          </cell>
          <cell r="F8993" t="str">
            <v>CO - TECHNOLOGY PREPARATION ED</v>
          </cell>
          <cell r="G8993" t="str">
            <v/>
          </cell>
          <cell r="H8993" t="str">
            <v/>
          </cell>
        </row>
        <row r="8994">
          <cell r="A8994" t="str">
            <v>0073010510</v>
          </cell>
          <cell r="B8994" t="str">
            <v>00730</v>
          </cell>
          <cell r="C8994" t="str">
            <v>10510</v>
          </cell>
          <cell r="D8994">
            <v>732</v>
          </cell>
          <cell r="E8994" t="str">
            <v>I</v>
          </cell>
          <cell r="F8994" t="str">
            <v>PUBLIC LIBRARIES</v>
          </cell>
          <cell r="G8994" t="str">
            <v>3</v>
          </cell>
          <cell r="H8994" t="str">
            <v>1000</v>
          </cell>
        </row>
        <row r="8995">
          <cell r="A8995" t="str">
            <v>0073010960</v>
          </cell>
          <cell r="B8995" t="str">
            <v>00730</v>
          </cell>
          <cell r="C8995" t="str">
            <v>10960</v>
          </cell>
          <cell r="D8995">
            <v>732</v>
          </cell>
          <cell r="E8995" t="str">
            <v>I</v>
          </cell>
          <cell r="F8995" t="str">
            <v>LITERACY RESOURCE CENTER</v>
          </cell>
          <cell r="G8995" t="str">
            <v>5</v>
          </cell>
          <cell r="H8995" t="str">
            <v>1000</v>
          </cell>
        </row>
        <row r="8996">
          <cell r="A8996" t="str">
            <v>0073014080</v>
          </cell>
          <cell r="B8996" t="str">
            <v>00730</v>
          </cell>
          <cell r="C8996" t="str">
            <v>14080</v>
          </cell>
          <cell r="D8996">
            <v>732</v>
          </cell>
          <cell r="E8996" t="str">
            <v>A</v>
          </cell>
          <cell r="F8996" t="str">
            <v>ACADEMY OF SCIENCE</v>
          </cell>
          <cell r="G8996" t="str">
            <v>3</v>
          </cell>
          <cell r="H8996" t="str">
            <v>1000</v>
          </cell>
        </row>
        <row r="8997">
          <cell r="A8997" t="str">
            <v>0073014120</v>
          </cell>
          <cell r="B8997" t="str">
            <v>00730</v>
          </cell>
          <cell r="C8997" t="str">
            <v>14120</v>
          </cell>
          <cell r="D8997">
            <v>732</v>
          </cell>
          <cell r="E8997" t="str">
            <v>A</v>
          </cell>
          <cell r="F8997" t="str">
            <v>LIBRARY - EXTENSION SERVICE</v>
          </cell>
          <cell r="G8997" t="str">
            <v>3</v>
          </cell>
          <cell r="H8997" t="str">
            <v>1000</v>
          </cell>
        </row>
        <row r="8998">
          <cell r="A8998" t="str">
            <v>0073014150</v>
          </cell>
          <cell r="B8998" t="str">
            <v>00730</v>
          </cell>
          <cell r="C8998" t="str">
            <v>14150</v>
          </cell>
          <cell r="D8998">
            <v>732</v>
          </cell>
          <cell r="E8998" t="str">
            <v>A</v>
          </cell>
          <cell r="F8998" t="str">
            <v>STATEWIDE LIBRARY SERVICES</v>
          </cell>
          <cell r="G8998" t="str">
            <v>3</v>
          </cell>
          <cell r="H8998" t="str">
            <v>1000</v>
          </cell>
        </row>
        <row r="8999">
          <cell r="A8999" t="str">
            <v>0073014180</v>
          </cell>
          <cell r="B8999" t="str">
            <v>00730</v>
          </cell>
          <cell r="C8999" t="str">
            <v>14180</v>
          </cell>
          <cell r="D8999">
            <v>732</v>
          </cell>
          <cell r="E8999" t="str">
            <v>I</v>
          </cell>
          <cell r="F8999" t="str">
            <v>COOP LIBRARY SERV ATH</v>
          </cell>
          <cell r="G8999" t="str">
            <v>3</v>
          </cell>
          <cell r="H8999" t="str">
            <v>1000</v>
          </cell>
        </row>
        <row r="9000">
          <cell r="A9000" t="str">
            <v>0073017110</v>
          </cell>
          <cell r="B9000" t="str">
            <v>00730</v>
          </cell>
          <cell r="C9000" t="str">
            <v>17110</v>
          </cell>
          <cell r="D9000">
            <v>41816</v>
          </cell>
          <cell r="E9000" t="str">
            <v>A</v>
          </cell>
          <cell r="F9000" t="str">
            <v>LIB SERV FOR BLIND-ELECTRONIC</v>
          </cell>
          <cell r="G9000" t="str">
            <v>3</v>
          </cell>
          <cell r="H9000" t="str">
            <v>1000</v>
          </cell>
        </row>
        <row r="9001">
          <cell r="A9001" t="str">
            <v>0073030344</v>
          </cell>
          <cell r="B9001" t="str">
            <v>00730</v>
          </cell>
          <cell r="C9001" t="str">
            <v>30344</v>
          </cell>
          <cell r="D9001">
            <v>732</v>
          </cell>
          <cell r="E9001" t="str">
            <v>I</v>
          </cell>
          <cell r="F9001" t="str">
            <v>IN TCH FD-LIBRARY TECH PROJS</v>
          </cell>
          <cell r="G9001" t="str">
            <v>5</v>
          </cell>
          <cell r="H9001" t="str">
            <v>3880</v>
          </cell>
        </row>
        <row r="9002">
          <cell r="A9002" t="str">
            <v>0073030362</v>
          </cell>
          <cell r="B9002" t="str">
            <v>00730</v>
          </cell>
          <cell r="C9002" t="str">
            <v>30362</v>
          </cell>
          <cell r="D9002">
            <v>732</v>
          </cell>
          <cell r="E9002" t="str">
            <v>I</v>
          </cell>
          <cell r="F9002" t="str">
            <v>ISL BIF Fund</v>
          </cell>
          <cell r="G9002" t="str">
            <v>7</v>
          </cell>
          <cell r="H9002" t="str">
            <v>3880</v>
          </cell>
        </row>
        <row r="9003">
          <cell r="A9003" t="str">
            <v>0073031610</v>
          </cell>
          <cell r="B9003" t="str">
            <v>00730</v>
          </cell>
          <cell r="C9003" t="str">
            <v>31610</v>
          </cell>
          <cell r="D9003">
            <v>732</v>
          </cell>
          <cell r="E9003" t="str">
            <v>A</v>
          </cell>
          <cell r="F9003" t="str">
            <v>STATEWIDE LIBRARY CARD PROGRAM</v>
          </cell>
          <cell r="G9003" t="str">
            <v>5</v>
          </cell>
          <cell r="H9003" t="str">
            <v>2130</v>
          </cell>
        </row>
        <row r="9004">
          <cell r="A9004" t="str">
            <v>0073039410</v>
          </cell>
          <cell r="B9004" t="str">
            <v>00730</v>
          </cell>
          <cell r="C9004" t="str">
            <v>39410</v>
          </cell>
          <cell r="D9004">
            <v>732</v>
          </cell>
          <cell r="E9004" t="str">
            <v>A</v>
          </cell>
          <cell r="F9004" t="str">
            <v>LIBRARY CERTIFICATION</v>
          </cell>
          <cell r="G9004" t="str">
            <v>5</v>
          </cell>
          <cell r="H9004" t="str">
            <v>3390</v>
          </cell>
        </row>
        <row r="9005">
          <cell r="A9005" t="str">
            <v>0073044330</v>
          </cell>
          <cell r="B9005" t="str">
            <v>00730</v>
          </cell>
          <cell r="C9005" t="str">
            <v>44330</v>
          </cell>
          <cell r="D9005">
            <v>41821</v>
          </cell>
          <cell r="E9005" t="str">
            <v>I</v>
          </cell>
          <cell r="F9005" t="str">
            <v>HIGHWAY SAFETY ACCOUNT</v>
          </cell>
          <cell r="G9005" t="str">
            <v>6</v>
          </cell>
          <cell r="H9005" t="str">
            <v>6000</v>
          </cell>
        </row>
        <row r="9006">
          <cell r="A9006" t="str">
            <v>0073044340</v>
          </cell>
          <cell r="B9006" t="str">
            <v>00730</v>
          </cell>
          <cell r="C9006" t="str">
            <v>44340</v>
          </cell>
          <cell r="D9006">
            <v>732</v>
          </cell>
          <cell r="E9006" t="str">
            <v>A</v>
          </cell>
          <cell r="F9006" t="str">
            <v>RUTH LILLY ENDOWMENT FUND</v>
          </cell>
          <cell r="G9006" t="str">
            <v>5</v>
          </cell>
          <cell r="H9006" t="str">
            <v>6000</v>
          </cell>
        </row>
        <row r="9007">
          <cell r="A9007" t="str">
            <v>0073044640</v>
          </cell>
          <cell r="B9007" t="str">
            <v>00730</v>
          </cell>
          <cell r="C9007" t="str">
            <v>44640</v>
          </cell>
          <cell r="D9007">
            <v>40505</v>
          </cell>
          <cell r="E9007" t="str">
            <v>I</v>
          </cell>
          <cell r="F9007" t="str">
            <v>Per SBA</v>
          </cell>
          <cell r="G9007" t="str">
            <v>6</v>
          </cell>
          <cell r="H9007" t="str">
            <v>6000</v>
          </cell>
        </row>
        <row r="9008">
          <cell r="A9008" t="str">
            <v>0073044660</v>
          </cell>
          <cell r="B9008" t="str">
            <v>00730</v>
          </cell>
          <cell r="C9008" t="str">
            <v>44660</v>
          </cell>
          <cell r="D9008">
            <v>732</v>
          </cell>
          <cell r="E9008" t="str">
            <v>A</v>
          </cell>
          <cell r="F9008" t="str">
            <v>HUMANITIES PROJECT</v>
          </cell>
          <cell r="G9008" t="str">
            <v>6</v>
          </cell>
          <cell r="H9008" t="str">
            <v>6000</v>
          </cell>
        </row>
        <row r="9009">
          <cell r="A9009" t="str">
            <v>0073045500</v>
          </cell>
          <cell r="B9009" t="str">
            <v>00730</v>
          </cell>
          <cell r="C9009" t="str">
            <v>45500</v>
          </cell>
          <cell r="D9009">
            <v>41821</v>
          </cell>
          <cell r="E9009" t="str">
            <v>I</v>
          </cell>
          <cell r="F9009" t="str">
            <v>AUXILIARY TRAVEL FUNDS</v>
          </cell>
          <cell r="G9009" t="str">
            <v>6</v>
          </cell>
          <cell r="H9009" t="str">
            <v>6000</v>
          </cell>
        </row>
        <row r="9010">
          <cell r="A9010" t="str">
            <v>0073046160</v>
          </cell>
          <cell r="B9010" t="str">
            <v>00730</v>
          </cell>
          <cell r="C9010" t="str">
            <v>46160</v>
          </cell>
          <cell r="D9010">
            <v>732</v>
          </cell>
          <cell r="E9010" t="str">
            <v>A</v>
          </cell>
          <cell r="F9010" t="str">
            <v>ROBERT KRAFT ESTATE</v>
          </cell>
          <cell r="G9010" t="str">
            <v>6</v>
          </cell>
          <cell r="H9010" t="str">
            <v>6000</v>
          </cell>
        </row>
        <row r="9011">
          <cell r="A9011" t="str">
            <v>0073046700</v>
          </cell>
          <cell r="B9011" t="str">
            <v>00730</v>
          </cell>
          <cell r="C9011" t="str">
            <v>46700</v>
          </cell>
          <cell r="D9011">
            <v>732</v>
          </cell>
          <cell r="E9011" t="str">
            <v>I</v>
          </cell>
          <cell r="F9011" t="str">
            <v>GENEALOGY SEC-GNT-MARION CO LI</v>
          </cell>
          <cell r="G9011" t="str">
            <v>6</v>
          </cell>
          <cell r="H9011" t="str">
            <v>6000</v>
          </cell>
        </row>
        <row r="9012">
          <cell r="A9012" t="str">
            <v>0073046760</v>
          </cell>
          <cell r="B9012" t="str">
            <v>00730</v>
          </cell>
          <cell r="C9012" t="str">
            <v>46760</v>
          </cell>
          <cell r="D9012">
            <v>732</v>
          </cell>
          <cell r="E9012" t="str">
            <v>A</v>
          </cell>
          <cell r="F9012" t="str">
            <v>INDIANA CENTER FOR THE BOOK</v>
          </cell>
          <cell r="G9012" t="str">
            <v>6</v>
          </cell>
          <cell r="H9012" t="str">
            <v>6000</v>
          </cell>
        </row>
        <row r="9013">
          <cell r="A9013" t="str">
            <v>0073047452</v>
          </cell>
          <cell r="B9013" t="str">
            <v>00730</v>
          </cell>
          <cell r="C9013" t="str">
            <v>47452</v>
          </cell>
          <cell r="D9013">
            <v>732</v>
          </cell>
          <cell r="E9013" t="str">
            <v>A</v>
          </cell>
          <cell r="F9013" t="str">
            <v>VIRTUAL LIBRARY</v>
          </cell>
          <cell r="G9013" t="str">
            <v>5</v>
          </cell>
          <cell r="H9013" t="str">
            <v>6000</v>
          </cell>
        </row>
        <row r="9014">
          <cell r="A9014" t="str">
            <v>0073047540</v>
          </cell>
          <cell r="B9014" t="str">
            <v>00730</v>
          </cell>
          <cell r="C9014" t="str">
            <v>47540</v>
          </cell>
          <cell r="D9014">
            <v>732</v>
          </cell>
          <cell r="E9014" t="str">
            <v>A</v>
          </cell>
          <cell r="F9014" t="str">
            <v>STATE LIBRARY PUBLICATIONS FD.</v>
          </cell>
          <cell r="G9014" t="str">
            <v>6</v>
          </cell>
          <cell r="H9014" t="str">
            <v>6000</v>
          </cell>
        </row>
        <row r="9015">
          <cell r="A9015" t="str">
            <v>0073047550</v>
          </cell>
          <cell r="B9015" t="str">
            <v>00730</v>
          </cell>
          <cell r="C9015" t="str">
            <v>47550</v>
          </cell>
          <cell r="D9015">
            <v>732</v>
          </cell>
          <cell r="E9015" t="str">
            <v>A</v>
          </cell>
          <cell r="F9015" t="str">
            <v>LIBRARY/HISTORICAL DEPT. FUND</v>
          </cell>
          <cell r="G9015" t="str">
            <v>6</v>
          </cell>
          <cell r="H9015" t="str">
            <v>6000</v>
          </cell>
        </row>
        <row r="9016">
          <cell r="A9016" t="str">
            <v>0073048320</v>
          </cell>
          <cell r="B9016" t="str">
            <v>00730</v>
          </cell>
          <cell r="C9016" t="str">
            <v>48320</v>
          </cell>
          <cell r="D9016">
            <v>732</v>
          </cell>
          <cell r="E9016" t="str">
            <v>A</v>
          </cell>
          <cell r="F9016" t="str">
            <v>GATES FOUNDATION GRANT</v>
          </cell>
          <cell r="G9016" t="str">
            <v>6</v>
          </cell>
          <cell r="H9016" t="str">
            <v>6000</v>
          </cell>
        </row>
        <row r="9017">
          <cell r="A9017" t="str">
            <v>0073048480</v>
          </cell>
          <cell r="B9017" t="str">
            <v>00730</v>
          </cell>
          <cell r="C9017" t="str">
            <v>48480</v>
          </cell>
          <cell r="D9017">
            <v>732</v>
          </cell>
          <cell r="E9017" t="str">
            <v>A</v>
          </cell>
          <cell r="F9017" t="str">
            <v>LOCAL LIBRARY CONNECTIVITY GRN</v>
          </cell>
          <cell r="G9017" t="str">
            <v>5</v>
          </cell>
          <cell r="H9017" t="str">
            <v>6000</v>
          </cell>
        </row>
        <row r="9018">
          <cell r="A9018" t="str">
            <v>0073048510</v>
          </cell>
          <cell r="B9018" t="str">
            <v>00730</v>
          </cell>
          <cell r="C9018" t="str">
            <v>48510</v>
          </cell>
          <cell r="D9018">
            <v>732</v>
          </cell>
          <cell r="E9018" t="str">
            <v>A</v>
          </cell>
          <cell r="F9018" t="str">
            <v>DARRACH GENEOLOGY FUND</v>
          </cell>
          <cell r="G9018" t="str">
            <v>6</v>
          </cell>
          <cell r="H9018" t="str">
            <v>6000</v>
          </cell>
        </row>
        <row r="9019">
          <cell r="A9019" t="str">
            <v>0073062000</v>
          </cell>
          <cell r="B9019" t="str">
            <v>00730</v>
          </cell>
          <cell r="C9019" t="str">
            <v>62000</v>
          </cell>
          <cell r="D9019">
            <v>732</v>
          </cell>
          <cell r="E9019" t="str">
            <v>A</v>
          </cell>
          <cell r="F9019" t="str">
            <v>ISL NEA Fund</v>
          </cell>
          <cell r="G9019" t="str">
            <v>7</v>
          </cell>
          <cell r="H9019" t="str">
            <v>8045</v>
          </cell>
        </row>
        <row r="9020">
          <cell r="A9020" t="str">
            <v>0073062010</v>
          </cell>
          <cell r="B9020" t="str">
            <v>00730</v>
          </cell>
          <cell r="C9020" t="str">
            <v>62010</v>
          </cell>
          <cell r="D9020">
            <v>732</v>
          </cell>
          <cell r="E9020" t="str">
            <v>I</v>
          </cell>
          <cell r="F9020" t="str">
            <v>ISL DOEd Fund</v>
          </cell>
          <cell r="G9020" t="str">
            <v>7</v>
          </cell>
          <cell r="H9020" t="str">
            <v>8084</v>
          </cell>
        </row>
        <row r="9021">
          <cell r="A9021" t="str">
            <v>0073062020</v>
          </cell>
          <cell r="B9021" t="str">
            <v>00730</v>
          </cell>
          <cell r="C9021" t="str">
            <v>62020</v>
          </cell>
          <cell r="D9021">
            <v>732</v>
          </cell>
          <cell r="E9021" t="str">
            <v>A</v>
          </cell>
          <cell r="F9021" t="str">
            <v>ISL IMLS Fund</v>
          </cell>
          <cell r="G9021" t="str">
            <v>7</v>
          </cell>
          <cell r="H9021" t="str">
            <v>8045</v>
          </cell>
        </row>
        <row r="9022">
          <cell r="A9022" t="str">
            <v>0073089119</v>
          </cell>
          <cell r="B9022" t="str">
            <v>00730</v>
          </cell>
          <cell r="C9022" t="str">
            <v>89119</v>
          </cell>
          <cell r="D9022">
            <v>732</v>
          </cell>
          <cell r="E9022" t="str">
            <v>I</v>
          </cell>
          <cell r="F9022" t="str">
            <v>ERROR FUND CENTER</v>
          </cell>
          <cell r="G9022" t="str">
            <v>3</v>
          </cell>
          <cell r="H9022" t="str">
            <v>1000</v>
          </cell>
        </row>
        <row r="9023">
          <cell r="A9023" t="str">
            <v>0073089566</v>
          </cell>
          <cell r="B9023" t="str">
            <v>00730</v>
          </cell>
          <cell r="C9023" t="str">
            <v>89566</v>
          </cell>
          <cell r="D9023">
            <v>41821</v>
          </cell>
          <cell r="E9023" t="str">
            <v>I</v>
          </cell>
          <cell r="F9023" t="str">
            <v>ERROR FUND CENTER</v>
          </cell>
          <cell r="G9023" t="str">
            <v>5</v>
          </cell>
          <cell r="H9023" t="str">
            <v>3790</v>
          </cell>
        </row>
        <row r="9024">
          <cell r="A9024" t="str">
            <v>0073090030</v>
          </cell>
          <cell r="B9024" t="str">
            <v>00730</v>
          </cell>
          <cell r="C9024" t="str">
            <v>90030</v>
          </cell>
          <cell r="D9024">
            <v>40070</v>
          </cell>
          <cell r="E9024" t="str">
            <v>I</v>
          </cell>
          <cell r="F9024" t="str">
            <v>CO - ALSA</v>
          </cell>
          <cell r="G9024" t="str">
            <v/>
          </cell>
          <cell r="H9024" t="str">
            <v/>
          </cell>
        </row>
        <row r="9025">
          <cell r="A9025" t="str">
            <v>0073090065</v>
          </cell>
          <cell r="B9025" t="str">
            <v>00730</v>
          </cell>
          <cell r="C9025" t="str">
            <v>90065</v>
          </cell>
          <cell r="D9025">
            <v>40070</v>
          </cell>
          <cell r="E9025" t="str">
            <v>I</v>
          </cell>
          <cell r="F9025" t="str">
            <v>CO - MACHINE LENDING AGENCY</v>
          </cell>
          <cell r="G9025" t="str">
            <v/>
          </cell>
          <cell r="H9025" t="str">
            <v/>
          </cell>
        </row>
        <row r="9026">
          <cell r="A9026" t="str">
            <v>0073090091</v>
          </cell>
          <cell r="B9026" t="str">
            <v>00730</v>
          </cell>
          <cell r="C9026" t="str">
            <v>90091</v>
          </cell>
          <cell r="D9026">
            <v>40070</v>
          </cell>
          <cell r="E9026" t="str">
            <v>I</v>
          </cell>
          <cell r="F9026" t="str">
            <v>CO - CONTRIBUTIONS BRAILLE DEP</v>
          </cell>
          <cell r="G9026" t="str">
            <v/>
          </cell>
          <cell r="H9026" t="str">
            <v/>
          </cell>
        </row>
        <row r="9027">
          <cell r="A9027" t="str">
            <v>0073090092</v>
          </cell>
          <cell r="B9027" t="str">
            <v>00730</v>
          </cell>
          <cell r="C9027" t="str">
            <v>90092</v>
          </cell>
          <cell r="D9027">
            <v>40070</v>
          </cell>
          <cell r="E9027" t="str">
            <v>I</v>
          </cell>
          <cell r="F9027" t="str">
            <v>CO - CONTRIBUTIONS BRAILLE DEP</v>
          </cell>
          <cell r="G9027" t="str">
            <v/>
          </cell>
          <cell r="H9027" t="str">
            <v/>
          </cell>
        </row>
        <row r="9028">
          <cell r="A9028" t="str">
            <v>0073090374</v>
          </cell>
          <cell r="B9028" t="str">
            <v>00730</v>
          </cell>
          <cell r="C9028" t="str">
            <v>90374</v>
          </cell>
          <cell r="D9028">
            <v>40070</v>
          </cell>
          <cell r="E9028" t="str">
            <v>I</v>
          </cell>
          <cell r="F9028" t="str">
            <v>CO - WINDOW REHABILITATION</v>
          </cell>
          <cell r="G9028" t="str">
            <v/>
          </cell>
          <cell r="H9028" t="str">
            <v/>
          </cell>
        </row>
        <row r="9029">
          <cell r="A9029" t="str">
            <v>0073090622</v>
          </cell>
          <cell r="B9029" t="str">
            <v>00730</v>
          </cell>
          <cell r="C9029" t="str">
            <v>90622</v>
          </cell>
          <cell r="D9029">
            <v>40070</v>
          </cell>
          <cell r="E9029" t="str">
            <v>I</v>
          </cell>
          <cell r="F9029" t="str">
            <v>CO - EXTENSIONS CONSTRUCTION</v>
          </cell>
          <cell r="G9029" t="str">
            <v/>
          </cell>
          <cell r="H9029" t="str">
            <v/>
          </cell>
        </row>
        <row r="9030">
          <cell r="A9030" t="str">
            <v>0073091058</v>
          </cell>
          <cell r="B9030" t="str">
            <v>00730</v>
          </cell>
          <cell r="C9030" t="str">
            <v>91058</v>
          </cell>
          <cell r="D9030">
            <v>40070</v>
          </cell>
          <cell r="E9030" t="str">
            <v>I</v>
          </cell>
          <cell r="F9030" t="str">
            <v>CO - LSCA IV LITERACY PROGRAM</v>
          </cell>
          <cell r="G9030" t="str">
            <v/>
          </cell>
          <cell r="H9030" t="str">
            <v/>
          </cell>
        </row>
        <row r="9031">
          <cell r="A9031" t="str">
            <v>0073511310</v>
          </cell>
          <cell r="B9031" t="str">
            <v>00735</v>
          </cell>
          <cell r="C9031" t="str">
            <v>11310</v>
          </cell>
          <cell r="D9031">
            <v>732</v>
          </cell>
          <cell r="E9031" t="str">
            <v>I</v>
          </cell>
          <cell r="F9031" t="str">
            <v>HISTORICAL MARKER FUND</v>
          </cell>
          <cell r="G9031" t="str">
            <v>3</v>
          </cell>
          <cell r="H9031" t="str">
            <v>1000</v>
          </cell>
        </row>
        <row r="9032">
          <cell r="A9032" t="str">
            <v>0073514160</v>
          </cell>
          <cell r="B9032" t="str">
            <v>00735</v>
          </cell>
          <cell r="C9032" t="str">
            <v>14160</v>
          </cell>
          <cell r="D9032">
            <v>732</v>
          </cell>
          <cell r="E9032" t="str">
            <v>A</v>
          </cell>
          <cell r="F9032" t="str">
            <v>HISTORICAL BUREAU</v>
          </cell>
          <cell r="G9032" t="str">
            <v>3</v>
          </cell>
          <cell r="H9032" t="str">
            <v>1000</v>
          </cell>
        </row>
        <row r="9033">
          <cell r="A9033" t="str">
            <v>0073516350</v>
          </cell>
          <cell r="B9033" t="str">
            <v>00735</v>
          </cell>
          <cell r="C9033" t="str">
            <v>16350</v>
          </cell>
          <cell r="D9033">
            <v>732</v>
          </cell>
          <cell r="E9033" t="str">
            <v>I</v>
          </cell>
          <cell r="F9033" t="str">
            <v>HISTORICAL MARKER FUND</v>
          </cell>
          <cell r="G9033" t="str">
            <v>3</v>
          </cell>
          <cell r="H9033" t="str">
            <v>1000</v>
          </cell>
        </row>
        <row r="9034">
          <cell r="A9034" t="str">
            <v>0073516850</v>
          </cell>
          <cell r="B9034" t="str">
            <v>00735</v>
          </cell>
          <cell r="C9034" t="str">
            <v>16850</v>
          </cell>
          <cell r="D9034">
            <v>40071</v>
          </cell>
          <cell r="E9034" t="str">
            <v>I</v>
          </cell>
          <cell r="F9034" t="str">
            <v>DISASTER PREPAREDNESS IMPROVE</v>
          </cell>
          <cell r="G9034" t="str">
            <v>3</v>
          </cell>
          <cell r="H9034" t="str">
            <v>1000</v>
          </cell>
        </row>
        <row r="9035">
          <cell r="A9035" t="str">
            <v>0073518208</v>
          </cell>
          <cell r="B9035" t="str">
            <v>00735</v>
          </cell>
          <cell r="C9035" t="str">
            <v>18208</v>
          </cell>
          <cell r="D9035">
            <v>732</v>
          </cell>
          <cell r="E9035" t="str">
            <v>A</v>
          </cell>
          <cell r="F9035" t="str">
            <v>HISTORICAL MARKER PROGRAM</v>
          </cell>
          <cell r="G9035" t="str">
            <v>4</v>
          </cell>
          <cell r="H9035" t="str">
            <v>1000</v>
          </cell>
        </row>
        <row r="9036">
          <cell r="A9036" t="str">
            <v>0073533020</v>
          </cell>
          <cell r="B9036" t="str">
            <v>00735</v>
          </cell>
          <cell r="C9036" t="str">
            <v>33020</v>
          </cell>
          <cell r="D9036">
            <v>41821</v>
          </cell>
          <cell r="E9036" t="str">
            <v>I</v>
          </cell>
          <cell r="F9036" t="str">
            <v>JUNIOR HISTORICAL SOCIETY</v>
          </cell>
          <cell r="G9036" t="str">
            <v>5</v>
          </cell>
          <cell r="H9036" t="str">
            <v>2310</v>
          </cell>
        </row>
        <row r="9037">
          <cell r="A9037" t="str">
            <v>0073544120</v>
          </cell>
          <cell r="B9037" t="str">
            <v>00735</v>
          </cell>
          <cell r="C9037" t="str">
            <v>44120</v>
          </cell>
          <cell r="D9037">
            <v>732</v>
          </cell>
          <cell r="E9037" t="str">
            <v>I</v>
          </cell>
          <cell r="F9037" t="str">
            <v>REACH PROGRAM</v>
          </cell>
          <cell r="G9037" t="str">
            <v>6</v>
          </cell>
          <cell r="H9037" t="str">
            <v>6000</v>
          </cell>
        </row>
        <row r="9038">
          <cell r="A9038" t="str">
            <v>0073544640</v>
          </cell>
          <cell r="B9038" t="str">
            <v>00735</v>
          </cell>
          <cell r="C9038" t="str">
            <v>44640</v>
          </cell>
          <cell r="D9038">
            <v>732</v>
          </cell>
          <cell r="E9038" t="str">
            <v>A</v>
          </cell>
          <cell r="F9038" t="str">
            <v>PUBLICATIONS/ED FD 4-23-7.2-7</v>
          </cell>
          <cell r="G9038" t="str">
            <v>6</v>
          </cell>
          <cell r="H9038" t="str">
            <v>6000</v>
          </cell>
        </row>
        <row r="9039">
          <cell r="A9039" t="str">
            <v>0073544690</v>
          </cell>
          <cell r="B9039" t="str">
            <v>00735</v>
          </cell>
          <cell r="C9039" t="str">
            <v>44690</v>
          </cell>
          <cell r="D9039">
            <v>732</v>
          </cell>
          <cell r="E9039" t="str">
            <v>I</v>
          </cell>
          <cell r="F9039" t="str">
            <v>BICENTENNIAL US CONSTITUTION</v>
          </cell>
          <cell r="G9039" t="str">
            <v>6</v>
          </cell>
          <cell r="H9039" t="str">
            <v>6000</v>
          </cell>
        </row>
        <row r="9040">
          <cell r="A9040" t="str">
            <v>0073544740</v>
          </cell>
          <cell r="B9040" t="str">
            <v>00735</v>
          </cell>
          <cell r="C9040" t="str">
            <v>44740</v>
          </cell>
          <cell r="D9040">
            <v>732</v>
          </cell>
          <cell r="E9040" t="str">
            <v>A</v>
          </cell>
          <cell r="F9040" t="str">
            <v>TRI-CENTENIAL FUND</v>
          </cell>
          <cell r="G9040" t="str">
            <v>6</v>
          </cell>
          <cell r="H9040" t="str">
            <v>6000</v>
          </cell>
        </row>
        <row r="9041">
          <cell r="A9041" t="str">
            <v>0073545490</v>
          </cell>
          <cell r="B9041" t="str">
            <v>00735</v>
          </cell>
          <cell r="C9041" t="str">
            <v>45490</v>
          </cell>
          <cell r="D9041">
            <v>732</v>
          </cell>
          <cell r="E9041" t="str">
            <v>A</v>
          </cell>
          <cell r="F9041" t="str">
            <v>HISTORIC MARKER DONATIONS</v>
          </cell>
          <cell r="G9041" t="str">
            <v>6</v>
          </cell>
          <cell r="H9041" t="str">
            <v>6000</v>
          </cell>
        </row>
        <row r="9042">
          <cell r="A9042" t="str">
            <v>0073545820</v>
          </cell>
          <cell r="B9042" t="str">
            <v>00735</v>
          </cell>
          <cell r="C9042" t="str">
            <v>45820</v>
          </cell>
          <cell r="D9042">
            <v>732</v>
          </cell>
          <cell r="E9042" t="str">
            <v>I</v>
          </cell>
          <cell r="F9042" t="str">
            <v>INDIANA CLOSE UP</v>
          </cell>
          <cell r="G9042" t="str">
            <v>6</v>
          </cell>
          <cell r="H9042" t="str">
            <v>6000</v>
          </cell>
        </row>
        <row r="9043">
          <cell r="A9043" t="str">
            <v>0073547560</v>
          </cell>
          <cell r="B9043" t="str">
            <v>00735</v>
          </cell>
          <cell r="C9043" t="str">
            <v>47560</v>
          </cell>
          <cell r="D9043">
            <v>732</v>
          </cell>
          <cell r="E9043" t="str">
            <v>I</v>
          </cell>
          <cell r="F9043" t="str">
            <v>DONATIONS-INDIANA HISTORY DAY</v>
          </cell>
          <cell r="G9043" t="str">
            <v>6</v>
          </cell>
          <cell r="H9043" t="str">
            <v>6000</v>
          </cell>
        </row>
        <row r="9044">
          <cell r="A9044" t="str">
            <v>0073548040</v>
          </cell>
          <cell r="B9044" t="str">
            <v>00735</v>
          </cell>
          <cell r="C9044" t="str">
            <v>48040</v>
          </cell>
          <cell r="D9044">
            <v>41821</v>
          </cell>
          <cell r="E9044" t="str">
            <v>I</v>
          </cell>
          <cell r="F9044" t="str">
            <v>GOVERNOR PORTRAIT FUND</v>
          </cell>
          <cell r="G9044" t="str">
            <v>5</v>
          </cell>
          <cell r="H9044" t="str">
            <v>6000</v>
          </cell>
        </row>
        <row r="9045">
          <cell r="A9045" t="str">
            <v>0073589109</v>
          </cell>
          <cell r="B9045" t="str">
            <v>00735</v>
          </cell>
          <cell r="C9045" t="str">
            <v>89109</v>
          </cell>
          <cell r="D9045">
            <v>40360</v>
          </cell>
          <cell r="E9045" t="str">
            <v>I</v>
          </cell>
          <cell r="F9045" t="str">
            <v>Inactivate after Year-end</v>
          </cell>
          <cell r="G9045" t="str">
            <v>4</v>
          </cell>
          <cell r="H9045" t="str">
            <v>1000</v>
          </cell>
        </row>
        <row r="9046">
          <cell r="A9046" t="str">
            <v>0073589160</v>
          </cell>
          <cell r="B9046" t="str">
            <v>00735</v>
          </cell>
          <cell r="C9046" t="str">
            <v>89160</v>
          </cell>
          <cell r="D9046">
            <v>40071</v>
          </cell>
          <cell r="E9046" t="str">
            <v>I</v>
          </cell>
          <cell r="F9046" t="str">
            <v>CO- HISTORICAL MARKER</v>
          </cell>
          <cell r="G9046" t="str">
            <v>3</v>
          </cell>
          <cell r="H9046" t="str">
            <v>1000</v>
          </cell>
        </row>
        <row r="9047">
          <cell r="A9047" t="str">
            <v>0073589182</v>
          </cell>
          <cell r="B9047" t="str">
            <v>00735</v>
          </cell>
          <cell r="C9047" t="str">
            <v>89182</v>
          </cell>
          <cell r="D9047">
            <v>40360</v>
          </cell>
          <cell r="E9047" t="str">
            <v>I</v>
          </cell>
          <cell r="F9047" t="str">
            <v>Inactivate after Year-end</v>
          </cell>
          <cell r="G9047" t="str">
            <v>3</v>
          </cell>
          <cell r="H9047" t="str">
            <v>1000</v>
          </cell>
        </row>
        <row r="9048">
          <cell r="A9048" t="str">
            <v>0073589493</v>
          </cell>
          <cell r="B9048" t="str">
            <v>00735</v>
          </cell>
          <cell r="C9048" t="str">
            <v>89493</v>
          </cell>
          <cell r="D9048">
            <v>40071</v>
          </cell>
          <cell r="E9048" t="str">
            <v>I</v>
          </cell>
          <cell r="F9048" t="str">
            <v>CO- HISTORICAL MARKER FUND</v>
          </cell>
          <cell r="G9048" t="str">
            <v>4</v>
          </cell>
          <cell r="H9048" t="str">
            <v>1000</v>
          </cell>
        </row>
        <row r="9049">
          <cell r="A9049" t="str">
            <v>0073589573</v>
          </cell>
          <cell r="B9049" t="str">
            <v>00735</v>
          </cell>
          <cell r="C9049" t="str">
            <v>89573</v>
          </cell>
          <cell r="D9049">
            <v>40071</v>
          </cell>
          <cell r="E9049" t="str">
            <v>I</v>
          </cell>
          <cell r="F9049" t="str">
            <v>ERROR FUND CENTER</v>
          </cell>
          <cell r="G9049" t="str">
            <v>3</v>
          </cell>
          <cell r="H9049" t="str">
            <v>6000</v>
          </cell>
        </row>
        <row r="9050">
          <cell r="A9050" t="str">
            <v>0073589857</v>
          </cell>
          <cell r="B9050" t="str">
            <v>00735</v>
          </cell>
          <cell r="C9050" t="str">
            <v>89857</v>
          </cell>
          <cell r="D9050">
            <v>40071</v>
          </cell>
          <cell r="E9050" t="str">
            <v>I</v>
          </cell>
          <cell r="F9050" t="str">
            <v>ERROR FUND CENTER</v>
          </cell>
          <cell r="G9050" t="str">
            <v>3</v>
          </cell>
          <cell r="H9050" t="str">
            <v>1000</v>
          </cell>
        </row>
        <row r="9051">
          <cell r="A9051" t="str">
            <v>0073590031</v>
          </cell>
          <cell r="B9051" t="str">
            <v>00735</v>
          </cell>
          <cell r="C9051" t="str">
            <v>90031</v>
          </cell>
          <cell r="D9051">
            <v>40070</v>
          </cell>
          <cell r="E9051" t="str">
            <v>I</v>
          </cell>
          <cell r="F9051" t="str">
            <v>CO - JUNIOR HISTORICAL SOCIETY</v>
          </cell>
          <cell r="G9051" t="str">
            <v/>
          </cell>
          <cell r="H9051" t="str">
            <v/>
          </cell>
        </row>
        <row r="9052">
          <cell r="A9052" t="str">
            <v>0073590036</v>
          </cell>
          <cell r="B9052" t="str">
            <v>00735</v>
          </cell>
          <cell r="C9052" t="str">
            <v>90036</v>
          </cell>
          <cell r="D9052">
            <v>40070</v>
          </cell>
          <cell r="E9052" t="str">
            <v>I</v>
          </cell>
          <cell r="F9052" t="str">
            <v>CO - BICENTENNIAL COMMISSION</v>
          </cell>
          <cell r="G9052" t="str">
            <v/>
          </cell>
          <cell r="H9052" t="str">
            <v/>
          </cell>
        </row>
        <row r="9053">
          <cell r="A9053" t="str">
            <v>0073590059</v>
          </cell>
          <cell r="B9053" t="str">
            <v>00735</v>
          </cell>
          <cell r="C9053" t="str">
            <v>90059</v>
          </cell>
          <cell r="D9053">
            <v>40070</v>
          </cell>
          <cell r="E9053" t="str">
            <v>I</v>
          </cell>
          <cell r="F9053" t="str">
            <v>CO - HISTORICAL MARKER FUND  P</v>
          </cell>
          <cell r="G9053" t="str">
            <v/>
          </cell>
          <cell r="H9053" t="str">
            <v/>
          </cell>
        </row>
        <row r="9054">
          <cell r="A9054" t="str">
            <v>0073591692</v>
          </cell>
          <cell r="B9054" t="str">
            <v>00735</v>
          </cell>
          <cell r="C9054" t="str">
            <v>91692</v>
          </cell>
          <cell r="D9054">
            <v>40070</v>
          </cell>
          <cell r="E9054" t="str">
            <v>I</v>
          </cell>
          <cell r="F9054" t="str">
            <v>CO - HISTORICAL MARKER FUND</v>
          </cell>
          <cell r="G9054" t="str">
            <v/>
          </cell>
          <cell r="H9054" t="str">
            <v/>
          </cell>
        </row>
        <row r="9055">
          <cell r="A9055" t="str">
            <v>0073591702</v>
          </cell>
          <cell r="B9055" t="str">
            <v>00735</v>
          </cell>
          <cell r="C9055" t="str">
            <v>91702</v>
          </cell>
          <cell r="D9055">
            <v>40070</v>
          </cell>
          <cell r="E9055" t="str">
            <v>I</v>
          </cell>
          <cell r="F9055" t="str">
            <v>CO - HISTORICAL MARKER</v>
          </cell>
          <cell r="G9055" t="str">
            <v/>
          </cell>
          <cell r="H9055" t="str">
            <v/>
          </cell>
        </row>
        <row r="9056">
          <cell r="A9056" t="str">
            <v>0073591721</v>
          </cell>
          <cell r="B9056" t="str">
            <v>00735</v>
          </cell>
          <cell r="C9056" t="str">
            <v>91721</v>
          </cell>
          <cell r="D9056">
            <v>40070</v>
          </cell>
          <cell r="E9056" t="str">
            <v>I</v>
          </cell>
          <cell r="F9056" t="str">
            <v>CO - HISTORICAL MARKER</v>
          </cell>
          <cell r="G9056" t="str">
            <v/>
          </cell>
          <cell r="H9056" t="str">
            <v/>
          </cell>
        </row>
        <row r="9057">
          <cell r="A9057" t="str">
            <v>0074011020</v>
          </cell>
          <cell r="B9057" t="str">
            <v>00740</v>
          </cell>
          <cell r="C9057" t="str">
            <v>11020</v>
          </cell>
          <cell r="D9057">
            <v>40725</v>
          </cell>
          <cell r="E9057" t="str">
            <v>I</v>
          </cell>
          <cell r="F9057" t="str">
            <v>PENSION STABILIZATION FUND</v>
          </cell>
          <cell r="G9057" t="str">
            <v>3</v>
          </cell>
          <cell r="H9057" t="str">
            <v>1000</v>
          </cell>
        </row>
        <row r="9058">
          <cell r="A9058" t="str">
            <v>0074014170</v>
          </cell>
          <cell r="B9058" t="str">
            <v>00740</v>
          </cell>
          <cell r="C9058" t="str">
            <v>14170</v>
          </cell>
          <cell r="D9058">
            <v>40725</v>
          </cell>
          <cell r="E9058" t="str">
            <v>I</v>
          </cell>
          <cell r="F9058" t="str">
            <v>TEACHER RETIRE PST ANNUITY 194</v>
          </cell>
          <cell r="G9058" t="str">
            <v>3</v>
          </cell>
          <cell r="H9058" t="str">
            <v>1000</v>
          </cell>
        </row>
        <row r="9059">
          <cell r="A9059" t="str">
            <v>0074014190</v>
          </cell>
          <cell r="B9059" t="str">
            <v>00740</v>
          </cell>
          <cell r="C9059" t="str">
            <v>14190</v>
          </cell>
          <cell r="D9059">
            <v>41091</v>
          </cell>
          <cell r="E9059" t="str">
            <v>I</v>
          </cell>
          <cell r="F9059" t="str">
            <v>POST RETIRE PENSION INCREASE</v>
          </cell>
          <cell r="G9059" t="str">
            <v>3</v>
          </cell>
          <cell r="H9059" t="str">
            <v>1000</v>
          </cell>
        </row>
        <row r="9060">
          <cell r="A9060" t="str">
            <v>0074014200</v>
          </cell>
          <cell r="B9060" t="str">
            <v>00740</v>
          </cell>
          <cell r="C9060" t="str">
            <v>14200</v>
          </cell>
          <cell r="D9060">
            <v>41091</v>
          </cell>
          <cell r="E9060" t="str">
            <v>I</v>
          </cell>
          <cell r="F9060" t="str">
            <v>TEACHERS RET PENSION FUND</v>
          </cell>
          <cell r="G9060" t="str">
            <v>3</v>
          </cell>
          <cell r="H9060" t="str">
            <v>1000</v>
          </cell>
        </row>
        <row r="9061">
          <cell r="A9061" t="str">
            <v>0074063120</v>
          </cell>
          <cell r="B9061" t="str">
            <v>00740</v>
          </cell>
          <cell r="C9061" t="str">
            <v>63120</v>
          </cell>
          <cell r="D9061">
            <v>40071</v>
          </cell>
          <cell r="E9061" t="str">
            <v>I</v>
          </cell>
          <cell r="F9061" t="str">
            <v>OFBCI CNCS Fund</v>
          </cell>
          <cell r="G9061" t="str">
            <v>7</v>
          </cell>
          <cell r="H9061" t="str">
            <v>8094</v>
          </cell>
        </row>
        <row r="9062">
          <cell r="A9062" t="str">
            <v>0074074020</v>
          </cell>
          <cell r="B9062" t="str">
            <v>00740</v>
          </cell>
          <cell r="C9062" t="str">
            <v>74020</v>
          </cell>
          <cell r="D9062">
            <v>41821</v>
          </cell>
          <cell r="E9062" t="str">
            <v>I</v>
          </cell>
          <cell r="F9062" t="str">
            <v>TEACHERS RETIREMENT</v>
          </cell>
          <cell r="G9062" t="str">
            <v>6</v>
          </cell>
          <cell r="H9062" t="str">
            <v>6510</v>
          </cell>
        </row>
        <row r="9063">
          <cell r="A9063" t="str">
            <v>0074074030</v>
          </cell>
          <cell r="B9063" t="str">
            <v>00740</v>
          </cell>
          <cell r="C9063" t="str">
            <v>74030</v>
          </cell>
          <cell r="D9063">
            <v>41821</v>
          </cell>
          <cell r="E9063" t="str">
            <v>I</v>
          </cell>
          <cell r="F9063" t="str">
            <v>TEACHERS RETIRE NON BUDGET</v>
          </cell>
          <cell r="G9063" t="str">
            <v>6</v>
          </cell>
          <cell r="H9063" t="str">
            <v>6510</v>
          </cell>
        </row>
        <row r="9064">
          <cell r="A9064" t="str">
            <v>0074074040</v>
          </cell>
          <cell r="B9064" t="str">
            <v>00740</v>
          </cell>
          <cell r="C9064" t="str">
            <v>74040</v>
          </cell>
          <cell r="D9064">
            <v>41821</v>
          </cell>
          <cell r="E9064" t="str">
            <v>I</v>
          </cell>
          <cell r="F9064" t="str">
            <v>ST PD TEACHERS RETIREMENT</v>
          </cell>
          <cell r="G9064" t="str">
            <v>6</v>
          </cell>
          <cell r="H9064" t="str">
            <v>6510</v>
          </cell>
        </row>
        <row r="9065">
          <cell r="A9065" t="str">
            <v>0074089005</v>
          </cell>
          <cell r="B9065" t="str">
            <v>00740</v>
          </cell>
          <cell r="C9065" t="str">
            <v>89005</v>
          </cell>
          <cell r="D9065">
            <v>40071</v>
          </cell>
          <cell r="E9065" t="str">
            <v>I</v>
          </cell>
          <cell r="F9065" t="str">
            <v>CO- **************************</v>
          </cell>
          <cell r="G9065" t="str">
            <v>7</v>
          </cell>
          <cell r="H9065" t="str">
            <v>1000</v>
          </cell>
        </row>
        <row r="9066">
          <cell r="A9066" t="str">
            <v>0074089575</v>
          </cell>
          <cell r="B9066" t="str">
            <v>00740</v>
          </cell>
          <cell r="C9066" t="str">
            <v>89575</v>
          </cell>
          <cell r="D9066">
            <v>40071</v>
          </cell>
          <cell r="E9066" t="str">
            <v>I</v>
          </cell>
          <cell r="F9066" t="str">
            <v>ERROR FUND CENTER</v>
          </cell>
          <cell r="G9066" t="str">
            <v>3</v>
          </cell>
          <cell r="H9066" t="str">
            <v>6510</v>
          </cell>
        </row>
        <row r="9067">
          <cell r="A9067" t="str">
            <v>0074089576</v>
          </cell>
          <cell r="B9067" t="str">
            <v>00740</v>
          </cell>
          <cell r="C9067" t="str">
            <v>89576</v>
          </cell>
          <cell r="D9067">
            <v>40071</v>
          </cell>
          <cell r="E9067" t="str">
            <v>I</v>
          </cell>
          <cell r="F9067" t="str">
            <v>ERROR FUND CENTER</v>
          </cell>
          <cell r="G9067" t="str">
            <v>3</v>
          </cell>
          <cell r="H9067" t="str">
            <v>6510</v>
          </cell>
        </row>
        <row r="9068">
          <cell r="A9068" t="str">
            <v>0074089848</v>
          </cell>
          <cell r="B9068" t="str">
            <v>00740</v>
          </cell>
          <cell r="C9068" t="str">
            <v>89848</v>
          </cell>
          <cell r="D9068">
            <v>40071</v>
          </cell>
          <cell r="E9068" t="str">
            <v>I</v>
          </cell>
          <cell r="F9068" t="str">
            <v>ERROR FUND CENTER</v>
          </cell>
          <cell r="G9068" t="str">
            <v>3</v>
          </cell>
          <cell r="H9068" t="str">
            <v>6510</v>
          </cell>
        </row>
        <row r="9069">
          <cell r="A9069" t="str">
            <v>0074089849</v>
          </cell>
          <cell r="B9069" t="str">
            <v>00740</v>
          </cell>
          <cell r="C9069" t="str">
            <v>89849</v>
          </cell>
          <cell r="D9069">
            <v>40071</v>
          </cell>
          <cell r="E9069" t="str">
            <v>I</v>
          </cell>
          <cell r="F9069" t="str">
            <v>ERROR FUND CENTER</v>
          </cell>
          <cell r="G9069" t="str">
            <v>3</v>
          </cell>
          <cell r="H9069" t="str">
            <v>6510</v>
          </cell>
        </row>
        <row r="9070">
          <cell r="A9070" t="str">
            <v>0074089926</v>
          </cell>
          <cell r="B9070" t="str">
            <v>00740</v>
          </cell>
          <cell r="C9070" t="str">
            <v>89926</v>
          </cell>
          <cell r="D9070">
            <v>40071</v>
          </cell>
          <cell r="E9070" t="str">
            <v>I</v>
          </cell>
          <cell r="F9070" t="str">
            <v>ERROR FUND CENTER</v>
          </cell>
          <cell r="G9070" t="str">
            <v>3</v>
          </cell>
          <cell r="H9070" t="str">
            <v>1000</v>
          </cell>
        </row>
        <row r="9071">
          <cell r="A9071" t="str">
            <v>0074089927</v>
          </cell>
          <cell r="B9071" t="str">
            <v>00740</v>
          </cell>
          <cell r="C9071" t="str">
            <v>89927</v>
          </cell>
          <cell r="D9071">
            <v>40071</v>
          </cell>
          <cell r="E9071" t="str">
            <v>I</v>
          </cell>
          <cell r="F9071" t="str">
            <v>ERROR FUND CENTER</v>
          </cell>
          <cell r="G9071" t="str">
            <v>3</v>
          </cell>
          <cell r="H9071" t="str">
            <v>6510</v>
          </cell>
        </row>
        <row r="9072">
          <cell r="A9072" t="str">
            <v>0074089931</v>
          </cell>
          <cell r="B9072" t="str">
            <v>00740</v>
          </cell>
          <cell r="C9072" t="str">
            <v>89931</v>
          </cell>
          <cell r="D9072">
            <v>40071</v>
          </cell>
          <cell r="E9072" t="str">
            <v>I</v>
          </cell>
          <cell r="F9072" t="str">
            <v>ERROR FUND CENTER</v>
          </cell>
          <cell r="G9072" t="str">
            <v>3</v>
          </cell>
          <cell r="H9072" t="str">
            <v>1000</v>
          </cell>
        </row>
        <row r="9073">
          <cell r="A9073" t="str">
            <v>0074147980</v>
          </cell>
          <cell r="B9073" t="str">
            <v>00741</v>
          </cell>
          <cell r="C9073" t="str">
            <v>47980</v>
          </cell>
          <cell r="D9073">
            <v>732</v>
          </cell>
          <cell r="E9073" t="str">
            <v>A</v>
          </cell>
          <cell r="F9073" t="str">
            <v>NORTHWEST IN REGIONAL DEV AUTH</v>
          </cell>
          <cell r="G9073" t="str">
            <v>5</v>
          </cell>
          <cell r="H9073" t="str">
            <v>6000</v>
          </cell>
        </row>
        <row r="9074">
          <cell r="A9074" t="str">
            <v>0075010990</v>
          </cell>
          <cell r="B9074" t="str">
            <v>00750</v>
          </cell>
          <cell r="C9074" t="str">
            <v>10990</v>
          </cell>
          <cell r="D9074">
            <v>732</v>
          </cell>
          <cell r="E9074" t="str">
            <v>I</v>
          </cell>
          <cell r="F9074" t="str">
            <v>UNIVERSITY-WIDE INITIATIVES</v>
          </cell>
          <cell r="G9074" t="str">
            <v>3</v>
          </cell>
          <cell r="H9074" t="str">
            <v>1000</v>
          </cell>
        </row>
        <row r="9075">
          <cell r="A9075" t="str">
            <v>0075011120</v>
          </cell>
          <cell r="B9075" t="str">
            <v>00750</v>
          </cell>
          <cell r="C9075" t="str">
            <v>11120</v>
          </cell>
          <cell r="D9075">
            <v>732</v>
          </cell>
          <cell r="E9075" t="str">
            <v>A</v>
          </cell>
          <cell r="F9075" t="str">
            <v>ABILENE NETWORK OPERATION CTR</v>
          </cell>
          <cell r="G9075" t="str">
            <v>3</v>
          </cell>
          <cell r="H9075" t="str">
            <v>1000</v>
          </cell>
        </row>
        <row r="9076">
          <cell r="A9076" t="str">
            <v>0075011130</v>
          </cell>
          <cell r="B9076" t="str">
            <v>00750</v>
          </cell>
          <cell r="C9076" t="str">
            <v>11130</v>
          </cell>
          <cell r="D9076">
            <v>732</v>
          </cell>
          <cell r="E9076" t="str">
            <v>A</v>
          </cell>
          <cell r="F9076" t="str">
            <v>SPINAL CORD &amp; HEAD INJURY RSRC</v>
          </cell>
          <cell r="G9076" t="str">
            <v>3</v>
          </cell>
          <cell r="H9076" t="str">
            <v>1000</v>
          </cell>
        </row>
        <row r="9077">
          <cell r="A9077" t="str">
            <v>0075011140</v>
          </cell>
          <cell r="B9077" t="str">
            <v>00750</v>
          </cell>
          <cell r="C9077" t="str">
            <v>11140</v>
          </cell>
          <cell r="D9077">
            <v>732</v>
          </cell>
          <cell r="E9077" t="str">
            <v>I</v>
          </cell>
          <cell r="F9077" t="str">
            <v>DIV OF LABOR STDS CONTINUE ED</v>
          </cell>
          <cell r="G9077" t="str">
            <v>3</v>
          </cell>
          <cell r="H9077" t="str">
            <v>1000</v>
          </cell>
        </row>
        <row r="9078">
          <cell r="A9078" t="str">
            <v>0075011480</v>
          </cell>
          <cell r="B9078" t="str">
            <v>00750</v>
          </cell>
          <cell r="C9078" t="str">
            <v>11480</v>
          </cell>
          <cell r="D9078">
            <v>732</v>
          </cell>
          <cell r="E9078" t="str">
            <v>A</v>
          </cell>
          <cell r="F9078" t="str">
            <v>LOCAL GOVT ADVISORY COMMISSION</v>
          </cell>
          <cell r="G9078" t="str">
            <v>3</v>
          </cell>
          <cell r="H9078" t="str">
            <v>1000</v>
          </cell>
        </row>
        <row r="9079">
          <cell r="A9079" t="str">
            <v>0075011840</v>
          </cell>
          <cell r="B9079" t="str">
            <v>00750</v>
          </cell>
          <cell r="C9079" t="str">
            <v>11840</v>
          </cell>
          <cell r="D9079">
            <v>732</v>
          </cell>
          <cell r="E9079" t="str">
            <v>I</v>
          </cell>
          <cell r="F9079" t="str">
            <v>ADULT STEM CELL RESEARCH CENTE</v>
          </cell>
          <cell r="G9079" t="str">
            <v>3</v>
          </cell>
          <cell r="H9079" t="str">
            <v>1000</v>
          </cell>
        </row>
        <row r="9080">
          <cell r="A9080" t="str">
            <v>0075012330</v>
          </cell>
          <cell r="B9080" t="str">
            <v>00750</v>
          </cell>
          <cell r="C9080" t="str">
            <v>12330</v>
          </cell>
          <cell r="D9080">
            <v>732</v>
          </cell>
          <cell r="E9080" t="str">
            <v>I</v>
          </cell>
          <cell r="F9080" t="str">
            <v>OPTOMETRY EDUCATIONAL FUND</v>
          </cell>
          <cell r="G9080" t="str">
            <v>3</v>
          </cell>
          <cell r="H9080" t="str">
            <v>1000</v>
          </cell>
        </row>
        <row r="9081">
          <cell r="A9081" t="str">
            <v>0075012745</v>
          </cell>
          <cell r="B9081" t="str">
            <v>00750</v>
          </cell>
          <cell r="C9081" t="str">
            <v>12745</v>
          </cell>
          <cell r="D9081">
            <v>732</v>
          </cell>
          <cell r="E9081" t="str">
            <v>A</v>
          </cell>
          <cell r="F9081" t="str">
            <v>Medical Educ Center Expansion</v>
          </cell>
          <cell r="G9081" t="str">
            <v>3</v>
          </cell>
          <cell r="H9081" t="str">
            <v>1000</v>
          </cell>
        </row>
        <row r="9082">
          <cell r="A9082" t="str">
            <v>0075013101</v>
          </cell>
          <cell r="B9082" t="str">
            <v>00750</v>
          </cell>
          <cell r="C9082" t="str">
            <v>13101</v>
          </cell>
          <cell r="D9082">
            <v>732</v>
          </cell>
          <cell r="E9082" t="str">
            <v>A</v>
          </cell>
          <cell r="F9082" t="str">
            <v>Dual Credit</v>
          </cell>
          <cell r="G9082" t="str">
            <v>3</v>
          </cell>
          <cell r="H9082" t="str">
            <v>1000</v>
          </cell>
        </row>
        <row r="9083">
          <cell r="A9083" t="str">
            <v>0075013832</v>
          </cell>
          <cell r="B9083" t="str">
            <v>00750</v>
          </cell>
          <cell r="C9083" t="str">
            <v>13832</v>
          </cell>
          <cell r="D9083">
            <v>732</v>
          </cell>
          <cell r="E9083" t="str">
            <v>A</v>
          </cell>
          <cell r="F9083" t="str">
            <v>I-LIGHT NETWORK OPERATIONS</v>
          </cell>
          <cell r="G9083" t="str">
            <v>3</v>
          </cell>
          <cell r="H9083" t="str">
            <v>1000</v>
          </cell>
        </row>
        <row r="9084">
          <cell r="A9084" t="str">
            <v>0075014210</v>
          </cell>
          <cell r="B9084" t="str">
            <v>00750</v>
          </cell>
          <cell r="C9084" t="str">
            <v>14210</v>
          </cell>
          <cell r="D9084">
            <v>732</v>
          </cell>
          <cell r="E9084" t="str">
            <v>A</v>
          </cell>
          <cell r="F9084" t="str">
            <v>INDIANA UNIVERSITY</v>
          </cell>
          <cell r="G9084" t="str">
            <v>3</v>
          </cell>
          <cell r="H9084" t="str">
            <v>1000</v>
          </cell>
        </row>
        <row r="9085">
          <cell r="A9085" t="str">
            <v>0075014220</v>
          </cell>
          <cell r="B9085" t="str">
            <v>00750</v>
          </cell>
          <cell r="C9085" t="str">
            <v>14220</v>
          </cell>
          <cell r="D9085">
            <v>732</v>
          </cell>
          <cell r="E9085" t="str">
            <v>A</v>
          </cell>
          <cell r="F9085" t="str">
            <v>REGIONAL CAMPUSES</v>
          </cell>
          <cell r="G9085" t="str">
            <v>3</v>
          </cell>
          <cell r="H9085" t="str">
            <v>1000</v>
          </cell>
        </row>
        <row r="9086">
          <cell r="A9086" t="str">
            <v>0075014230</v>
          </cell>
          <cell r="B9086" t="str">
            <v>00750</v>
          </cell>
          <cell r="C9086" t="str">
            <v>14230</v>
          </cell>
          <cell r="D9086">
            <v>732</v>
          </cell>
          <cell r="E9086" t="str">
            <v>I</v>
          </cell>
          <cell r="F9086" t="str">
            <v>REIMBURSMNT OF SCHOLARSHIP COS</v>
          </cell>
          <cell r="G9086" t="str">
            <v>3</v>
          </cell>
          <cell r="H9086" t="str">
            <v>1000</v>
          </cell>
        </row>
        <row r="9087">
          <cell r="A9087" t="str">
            <v>0075014240</v>
          </cell>
          <cell r="B9087" t="str">
            <v>00750</v>
          </cell>
          <cell r="C9087" t="str">
            <v>14240</v>
          </cell>
          <cell r="D9087">
            <v>732</v>
          </cell>
          <cell r="E9087" t="str">
            <v>A</v>
          </cell>
          <cell r="F9087" t="str">
            <v>I U P U I CAMPUS</v>
          </cell>
          <cell r="G9087" t="str">
            <v>3</v>
          </cell>
          <cell r="H9087" t="str">
            <v>1000</v>
          </cell>
        </row>
        <row r="9088">
          <cell r="A9088" t="str">
            <v>0075014500</v>
          </cell>
          <cell r="B9088" t="str">
            <v>00750</v>
          </cell>
          <cell r="C9088" t="str">
            <v>14500</v>
          </cell>
          <cell r="D9088">
            <v>732</v>
          </cell>
          <cell r="E9088" t="str">
            <v>A</v>
          </cell>
          <cell r="F9088" t="str">
            <v>CHEMICAL TEST TRAINING</v>
          </cell>
          <cell r="G9088" t="str">
            <v>3</v>
          </cell>
          <cell r="H9088" t="str">
            <v>1000</v>
          </cell>
        </row>
        <row r="9089">
          <cell r="A9089" t="str">
            <v>0075014510</v>
          </cell>
          <cell r="B9089" t="str">
            <v>00750</v>
          </cell>
          <cell r="C9089" t="str">
            <v>14510</v>
          </cell>
          <cell r="D9089">
            <v>732</v>
          </cell>
          <cell r="E9089" t="str">
            <v>A</v>
          </cell>
          <cell r="F9089" t="str">
            <v>DEVELOPMENTAL TRAINING CENTER</v>
          </cell>
          <cell r="G9089" t="str">
            <v>3</v>
          </cell>
          <cell r="H9089" t="str">
            <v>1000</v>
          </cell>
        </row>
        <row r="9090">
          <cell r="A9090" t="str">
            <v>0075014520</v>
          </cell>
          <cell r="B9090" t="str">
            <v>00750</v>
          </cell>
          <cell r="C9090" t="str">
            <v>14520</v>
          </cell>
          <cell r="D9090">
            <v>732</v>
          </cell>
          <cell r="E9090" t="str">
            <v>A</v>
          </cell>
          <cell r="F9090" t="str">
            <v>HIGHER ED TELECOMMUNICATIONS</v>
          </cell>
          <cell r="G9090" t="str">
            <v>3</v>
          </cell>
          <cell r="H9090" t="str">
            <v>1000</v>
          </cell>
        </row>
        <row r="9091">
          <cell r="A9091" t="str">
            <v>0075014610</v>
          </cell>
          <cell r="B9091" t="str">
            <v>00750</v>
          </cell>
          <cell r="C9091" t="str">
            <v>14610</v>
          </cell>
          <cell r="D9091">
            <v>732</v>
          </cell>
          <cell r="E9091" t="str">
            <v>I</v>
          </cell>
          <cell r="F9091" t="str">
            <v>INDUSTRIAL RESEARCH LIAISON PR</v>
          </cell>
          <cell r="G9091" t="str">
            <v>3</v>
          </cell>
          <cell r="H9091" t="str">
            <v>1000</v>
          </cell>
        </row>
        <row r="9092">
          <cell r="A9092" t="str">
            <v>0075016840</v>
          </cell>
          <cell r="B9092" t="str">
            <v>00750</v>
          </cell>
          <cell r="C9092" t="str">
            <v>16840</v>
          </cell>
          <cell r="D9092">
            <v>732</v>
          </cell>
          <cell r="E9092" t="str">
            <v>A</v>
          </cell>
          <cell r="F9092" t="str">
            <v>GEOLOGICAL SURVEY</v>
          </cell>
          <cell r="G9092" t="str">
            <v>3</v>
          </cell>
          <cell r="H9092" t="str">
            <v>1000</v>
          </cell>
        </row>
        <row r="9093">
          <cell r="A9093" t="str">
            <v>0075019560</v>
          </cell>
          <cell r="B9093" t="str">
            <v>00750</v>
          </cell>
          <cell r="C9093" t="str">
            <v>19560</v>
          </cell>
          <cell r="D9093">
            <v>41426</v>
          </cell>
          <cell r="E9093" t="str">
            <v>A</v>
          </cell>
          <cell r="F9093" t="str">
            <v>IU GF Constr Fund</v>
          </cell>
          <cell r="G9093" t="str">
            <v>7</v>
          </cell>
          <cell r="H9093" t="str">
            <v>1000</v>
          </cell>
        </row>
        <row r="9094">
          <cell r="A9094" t="str">
            <v>0075030355</v>
          </cell>
          <cell r="B9094" t="str">
            <v>00750</v>
          </cell>
          <cell r="C9094" t="str">
            <v>30355</v>
          </cell>
          <cell r="D9094">
            <v>732</v>
          </cell>
          <cell r="E9094" t="str">
            <v>A</v>
          </cell>
          <cell r="F9094" t="str">
            <v>IU BIF Fund</v>
          </cell>
          <cell r="G9094" t="str">
            <v>7</v>
          </cell>
          <cell r="H9094" t="str">
            <v>3880</v>
          </cell>
        </row>
        <row r="9095">
          <cell r="A9095" t="str">
            <v>0075058493</v>
          </cell>
          <cell r="B9095" t="str">
            <v>00750</v>
          </cell>
          <cell r="C9095" t="str">
            <v>58493</v>
          </cell>
          <cell r="D9095">
            <v>732</v>
          </cell>
          <cell r="E9095" t="str">
            <v>A</v>
          </cell>
          <cell r="F9095" t="str">
            <v>Indiana University ARRA R&amp;R</v>
          </cell>
          <cell r="G9095" t="str">
            <v>7</v>
          </cell>
          <cell r="H9095" t="str">
            <v>8000</v>
          </cell>
        </row>
        <row r="9096">
          <cell r="A9096" t="str">
            <v>0075062900</v>
          </cell>
          <cell r="B9096" t="str">
            <v>00750</v>
          </cell>
          <cell r="C9096" t="str">
            <v>62900</v>
          </cell>
          <cell r="D9096">
            <v>40071</v>
          </cell>
          <cell r="E9096" t="str">
            <v>I</v>
          </cell>
          <cell r="F9096" t="str">
            <v>SSACI DOEd Fund</v>
          </cell>
          <cell r="G9096" t="str">
            <v>7</v>
          </cell>
          <cell r="H9096" t="str">
            <v>8084</v>
          </cell>
        </row>
        <row r="9097">
          <cell r="A9097" t="str">
            <v>0075089308</v>
          </cell>
          <cell r="B9097" t="str">
            <v>00750</v>
          </cell>
          <cell r="C9097" t="str">
            <v>89308</v>
          </cell>
          <cell r="D9097">
            <v>732</v>
          </cell>
          <cell r="E9097" t="str">
            <v>I</v>
          </cell>
          <cell r="F9097" t="str">
            <v>ERROR FUND CENTER</v>
          </cell>
          <cell r="G9097" t="str">
            <v>3</v>
          </cell>
          <cell r="H9097" t="str">
            <v>3880</v>
          </cell>
        </row>
        <row r="9098">
          <cell r="A9098" t="str">
            <v>0075091638</v>
          </cell>
          <cell r="B9098" t="str">
            <v>00750</v>
          </cell>
          <cell r="C9098" t="str">
            <v>91638</v>
          </cell>
          <cell r="D9098">
            <v>40070</v>
          </cell>
          <cell r="E9098" t="str">
            <v>I</v>
          </cell>
          <cell r="F9098" t="str">
            <v>CO - IHETS EQUIPMENT RESERVE</v>
          </cell>
          <cell r="G9098" t="str">
            <v/>
          </cell>
          <cell r="H9098" t="str">
            <v/>
          </cell>
        </row>
        <row r="9099">
          <cell r="A9099" t="str">
            <v>0075091743</v>
          </cell>
          <cell r="B9099" t="str">
            <v>00750</v>
          </cell>
          <cell r="C9099" t="str">
            <v>91743</v>
          </cell>
          <cell r="D9099">
            <v>40070</v>
          </cell>
          <cell r="E9099" t="str">
            <v>I</v>
          </cell>
          <cell r="F9099" t="str">
            <v>CO - I-LIGHT 2 - BLACK FIBER</v>
          </cell>
          <cell r="G9099" t="str">
            <v/>
          </cell>
          <cell r="H9099" t="str">
            <v/>
          </cell>
        </row>
        <row r="9100">
          <cell r="A9100" t="str">
            <v>0075091748</v>
          </cell>
          <cell r="B9100" t="str">
            <v>00750</v>
          </cell>
          <cell r="C9100" t="str">
            <v>91748</v>
          </cell>
          <cell r="D9100">
            <v>40070</v>
          </cell>
          <cell r="E9100" t="str">
            <v>I</v>
          </cell>
          <cell r="F9100" t="str">
            <v>CO - IN UNIV SCHOOL OF PUBLIC</v>
          </cell>
          <cell r="G9100" t="str">
            <v/>
          </cell>
          <cell r="H9100" t="str">
            <v/>
          </cell>
        </row>
        <row r="9101">
          <cell r="A9101" t="str">
            <v>0075092955</v>
          </cell>
          <cell r="B9101" t="str">
            <v>00750</v>
          </cell>
          <cell r="C9101" t="str">
            <v>92955</v>
          </cell>
          <cell r="D9101">
            <v>40070</v>
          </cell>
          <cell r="E9101" t="str">
            <v>I</v>
          </cell>
          <cell r="F9101" t="str">
            <v>CO - IHETS</v>
          </cell>
          <cell r="G9101" t="str">
            <v/>
          </cell>
          <cell r="H9101" t="str">
            <v/>
          </cell>
        </row>
        <row r="9102">
          <cell r="A9102" t="str">
            <v>0075092956</v>
          </cell>
          <cell r="B9102" t="str">
            <v>00750</v>
          </cell>
          <cell r="C9102" t="str">
            <v>92956</v>
          </cell>
          <cell r="D9102">
            <v>40070</v>
          </cell>
          <cell r="E9102" t="str">
            <v>I</v>
          </cell>
          <cell r="F9102" t="str">
            <v>CO - CYCLOTRON</v>
          </cell>
          <cell r="G9102" t="str">
            <v/>
          </cell>
          <cell r="H9102" t="str">
            <v/>
          </cell>
        </row>
        <row r="9103">
          <cell r="A9103" t="str">
            <v>0075514250</v>
          </cell>
          <cell r="B9103" t="str">
            <v>00755</v>
          </cell>
          <cell r="C9103" t="str">
            <v>14250</v>
          </cell>
          <cell r="D9103">
            <v>732</v>
          </cell>
          <cell r="E9103" t="str">
            <v>I</v>
          </cell>
          <cell r="F9103" t="str">
            <v>IU MEDICAL EDUC INTERN RESIDEN</v>
          </cell>
          <cell r="G9103" t="str">
            <v>3</v>
          </cell>
          <cell r="H9103" t="str">
            <v>1000</v>
          </cell>
        </row>
        <row r="9104">
          <cell r="A9104" t="str">
            <v>0075517575</v>
          </cell>
          <cell r="B9104" t="str">
            <v>00755</v>
          </cell>
          <cell r="C9104" t="str">
            <v>17575</v>
          </cell>
          <cell r="D9104">
            <v>732</v>
          </cell>
          <cell r="E9104" t="str">
            <v>A</v>
          </cell>
          <cell r="F9104" t="str">
            <v>STATE-WIDE FAMILY PRACTICE</v>
          </cell>
          <cell r="G9104" t="str">
            <v>3</v>
          </cell>
          <cell r="H9104" t="str">
            <v>1000</v>
          </cell>
        </row>
        <row r="9105">
          <cell r="A9105" t="str">
            <v>0075550610</v>
          </cell>
          <cell r="B9105" t="str">
            <v>00755</v>
          </cell>
          <cell r="C9105" t="str">
            <v>50610</v>
          </cell>
          <cell r="D9105">
            <v>732</v>
          </cell>
          <cell r="E9105" t="str">
            <v>A</v>
          </cell>
          <cell r="F9105" t="str">
            <v>STATE-WIDE FAMILY PRACTICE</v>
          </cell>
          <cell r="G9105" t="str">
            <v>3</v>
          </cell>
          <cell r="H9105" t="str">
            <v>6260</v>
          </cell>
        </row>
        <row r="9106">
          <cell r="A9106" t="str">
            <v>0076011150</v>
          </cell>
          <cell r="B9106" t="str">
            <v>00760</v>
          </cell>
          <cell r="C9106" t="str">
            <v>11150</v>
          </cell>
          <cell r="D9106">
            <v>732</v>
          </cell>
          <cell r="E9106" t="str">
            <v>A</v>
          </cell>
          <cell r="F9106" t="str">
            <v>CENTER FOR PARALYSIS RESEARCH</v>
          </cell>
          <cell r="G9106" t="str">
            <v>3</v>
          </cell>
          <cell r="H9106" t="str">
            <v>1000</v>
          </cell>
        </row>
        <row r="9107">
          <cell r="A9107" t="str">
            <v>0076012740</v>
          </cell>
          <cell r="B9107" t="str">
            <v>00760</v>
          </cell>
          <cell r="C9107" t="str">
            <v>12740</v>
          </cell>
          <cell r="D9107">
            <v>732</v>
          </cell>
          <cell r="E9107" t="str">
            <v>A</v>
          </cell>
          <cell r="F9107" t="str">
            <v>COUNTY AGRICULTURE AGENTS</v>
          </cell>
          <cell r="G9107" t="str">
            <v>3</v>
          </cell>
          <cell r="H9107" t="str">
            <v>1000</v>
          </cell>
        </row>
        <row r="9108">
          <cell r="A9108" t="str">
            <v>0076013102</v>
          </cell>
          <cell r="B9108" t="str">
            <v>00760</v>
          </cell>
          <cell r="C9108" t="str">
            <v>13102</v>
          </cell>
          <cell r="D9108">
            <v>732</v>
          </cell>
          <cell r="E9108" t="str">
            <v>A</v>
          </cell>
          <cell r="F9108" t="str">
            <v>Next Gen Manufact. Competitivn</v>
          </cell>
          <cell r="G9108" t="str">
            <v>3</v>
          </cell>
          <cell r="H9108" t="str">
            <v>1000</v>
          </cell>
        </row>
        <row r="9109">
          <cell r="A9109" t="str">
            <v>0076013103</v>
          </cell>
          <cell r="B9109" t="str">
            <v>00760</v>
          </cell>
          <cell r="C9109" t="str">
            <v>13103</v>
          </cell>
          <cell r="D9109">
            <v>732</v>
          </cell>
          <cell r="E9109" t="str">
            <v>A</v>
          </cell>
          <cell r="F9109" t="str">
            <v>Dual Credit</v>
          </cell>
          <cell r="G9109" t="str">
            <v>3</v>
          </cell>
          <cell r="H9109" t="str">
            <v>1000</v>
          </cell>
        </row>
        <row r="9110">
          <cell r="A9110" t="str">
            <v>0076013104</v>
          </cell>
          <cell r="B9110" t="str">
            <v>00760</v>
          </cell>
          <cell r="C9110" t="str">
            <v>13104</v>
          </cell>
          <cell r="D9110">
            <v>732</v>
          </cell>
          <cell r="E9110" t="str">
            <v>A</v>
          </cell>
          <cell r="F9110" t="str">
            <v>IPFW Academic Program Support</v>
          </cell>
          <cell r="G9110" t="str">
            <v>3</v>
          </cell>
          <cell r="H9110" t="str">
            <v>1000</v>
          </cell>
        </row>
        <row r="9111">
          <cell r="A9111" t="str">
            <v>0076014260</v>
          </cell>
          <cell r="B9111" t="str">
            <v>00760</v>
          </cell>
          <cell r="C9111" t="str">
            <v>14260</v>
          </cell>
          <cell r="D9111">
            <v>732</v>
          </cell>
          <cell r="E9111" t="str">
            <v>A</v>
          </cell>
          <cell r="F9111" t="str">
            <v>IU/PURDUE UNIVERSITY-FT WAYNE</v>
          </cell>
          <cell r="G9111" t="str">
            <v>3</v>
          </cell>
          <cell r="H9111" t="str">
            <v>1000</v>
          </cell>
        </row>
        <row r="9112">
          <cell r="A9112" t="str">
            <v>0076014270</v>
          </cell>
          <cell r="B9112" t="str">
            <v>00760</v>
          </cell>
          <cell r="C9112" t="str">
            <v>14270</v>
          </cell>
          <cell r="D9112">
            <v>732</v>
          </cell>
          <cell r="E9112" t="str">
            <v>A</v>
          </cell>
          <cell r="F9112" t="str">
            <v>PURDUE UNIVERSITY</v>
          </cell>
          <cell r="G9112" t="str">
            <v>3</v>
          </cell>
          <cell r="H9112" t="str">
            <v>1000</v>
          </cell>
        </row>
        <row r="9113">
          <cell r="A9113" t="str">
            <v>0076014280</v>
          </cell>
          <cell r="B9113" t="str">
            <v>00760</v>
          </cell>
          <cell r="C9113" t="str">
            <v>14280</v>
          </cell>
          <cell r="D9113">
            <v>732</v>
          </cell>
          <cell r="E9113" t="str">
            <v>A</v>
          </cell>
          <cell r="F9113" t="str">
            <v>PURDUE REGIONAL CAMPUSES</v>
          </cell>
          <cell r="G9113" t="str">
            <v>3</v>
          </cell>
          <cell r="H9113" t="str">
            <v>1000</v>
          </cell>
        </row>
        <row r="9114">
          <cell r="A9114" t="str">
            <v>0076014290</v>
          </cell>
          <cell r="B9114" t="str">
            <v>00760</v>
          </cell>
          <cell r="C9114" t="str">
            <v>14290</v>
          </cell>
          <cell r="D9114">
            <v>732</v>
          </cell>
          <cell r="E9114" t="str">
            <v>A</v>
          </cell>
          <cell r="F9114" t="str">
            <v>ANIMAL DIS DIAG LAB SYSTEM</v>
          </cell>
          <cell r="G9114" t="str">
            <v>3</v>
          </cell>
          <cell r="H9114" t="str">
            <v>1000</v>
          </cell>
        </row>
        <row r="9115">
          <cell r="A9115" t="str">
            <v>0076014300</v>
          </cell>
          <cell r="B9115" t="str">
            <v>00760</v>
          </cell>
          <cell r="C9115" t="str">
            <v>14300</v>
          </cell>
          <cell r="D9115">
            <v>732</v>
          </cell>
          <cell r="E9115" t="str">
            <v>A</v>
          </cell>
          <cell r="F9115" t="str">
            <v>STATEWIDE TECHNOLOGY</v>
          </cell>
          <cell r="G9115" t="str">
            <v>3</v>
          </cell>
          <cell r="H9115" t="str">
            <v>1000</v>
          </cell>
        </row>
        <row r="9116">
          <cell r="A9116" t="str">
            <v>0076014320</v>
          </cell>
          <cell r="B9116" t="str">
            <v>00760</v>
          </cell>
          <cell r="C9116" t="str">
            <v>14320</v>
          </cell>
          <cell r="D9116">
            <v>732</v>
          </cell>
          <cell r="E9116" t="str">
            <v>I</v>
          </cell>
          <cell r="F9116" t="str">
            <v>AVIATION TECHNOLOGY</v>
          </cell>
          <cell r="G9116" t="str">
            <v>3</v>
          </cell>
          <cell r="H9116" t="str">
            <v>1000</v>
          </cell>
        </row>
        <row r="9117">
          <cell r="A9117" t="str">
            <v>0076014330</v>
          </cell>
          <cell r="B9117" t="str">
            <v>00760</v>
          </cell>
          <cell r="C9117" t="str">
            <v>14330</v>
          </cell>
          <cell r="D9117">
            <v>732</v>
          </cell>
          <cell r="E9117" t="str">
            <v>I</v>
          </cell>
          <cell r="F9117" t="str">
            <v>PURDUE UNIV MANN GRANT MATCH</v>
          </cell>
          <cell r="G9117" t="str">
            <v>5</v>
          </cell>
          <cell r="H9117" t="str">
            <v>1000</v>
          </cell>
        </row>
        <row r="9118">
          <cell r="A9118" t="str">
            <v>0076015610</v>
          </cell>
          <cell r="B9118" t="str">
            <v>00760</v>
          </cell>
          <cell r="C9118" t="str">
            <v>15610</v>
          </cell>
          <cell r="D9118">
            <v>732</v>
          </cell>
          <cell r="E9118" t="str">
            <v>I</v>
          </cell>
          <cell r="F9118" t="str">
            <v>NO CENTRAL-VAPO NURSING</v>
          </cell>
          <cell r="G9118" t="str">
            <v>3</v>
          </cell>
          <cell r="H9118" t="str">
            <v>1000</v>
          </cell>
        </row>
        <row r="9119">
          <cell r="A9119" t="str">
            <v>0076015620</v>
          </cell>
          <cell r="B9119" t="str">
            <v>00760</v>
          </cell>
          <cell r="C9119" t="str">
            <v>15620</v>
          </cell>
          <cell r="D9119">
            <v>732</v>
          </cell>
          <cell r="E9119" t="str">
            <v>I</v>
          </cell>
          <cell r="F9119" t="str">
            <v>CROP PROP DIAG RES CENTER</v>
          </cell>
          <cell r="G9119" t="str">
            <v>3</v>
          </cell>
          <cell r="H9119" t="str">
            <v>1000</v>
          </cell>
        </row>
        <row r="9120">
          <cell r="A9120" t="str">
            <v>0076015940</v>
          </cell>
          <cell r="B9120" t="str">
            <v>00760</v>
          </cell>
          <cell r="C9120" t="str">
            <v>15940</v>
          </cell>
          <cell r="D9120">
            <v>732</v>
          </cell>
          <cell r="E9120" t="str">
            <v>A</v>
          </cell>
          <cell r="F9120" t="str">
            <v>UNIVERSITY BASED BUS. ASSIST</v>
          </cell>
          <cell r="G9120" t="str">
            <v>3</v>
          </cell>
          <cell r="H9120" t="str">
            <v>1000</v>
          </cell>
        </row>
        <row r="9121">
          <cell r="A9121" t="str">
            <v>0076016490</v>
          </cell>
          <cell r="B9121" t="str">
            <v>00760</v>
          </cell>
          <cell r="C9121" t="str">
            <v>16490</v>
          </cell>
          <cell r="D9121">
            <v>732</v>
          </cell>
          <cell r="E9121" t="str">
            <v>A</v>
          </cell>
          <cell r="F9121" t="str">
            <v>AGRICULTURE EXTENSION/RESEARCH</v>
          </cell>
          <cell r="G9121" t="str">
            <v>3</v>
          </cell>
          <cell r="H9121" t="str">
            <v>1000</v>
          </cell>
        </row>
        <row r="9122">
          <cell r="A9122" t="str">
            <v>0076018930</v>
          </cell>
          <cell r="B9122" t="str">
            <v>00760</v>
          </cell>
          <cell r="C9122" t="str">
            <v>18930</v>
          </cell>
          <cell r="D9122">
            <v>732</v>
          </cell>
          <cell r="E9122" t="str">
            <v>A</v>
          </cell>
          <cell r="F9122" t="str">
            <v>VETERINARY RESEARCH</v>
          </cell>
          <cell r="G9122" t="str">
            <v>5</v>
          </cell>
          <cell r="H9122" t="str">
            <v>1000</v>
          </cell>
        </row>
        <row r="9123">
          <cell r="A9123" t="str">
            <v>0076019550</v>
          </cell>
          <cell r="B9123" t="str">
            <v>00760</v>
          </cell>
          <cell r="C9123" t="str">
            <v>19550</v>
          </cell>
          <cell r="D9123">
            <v>41426</v>
          </cell>
          <cell r="E9123" t="str">
            <v>A</v>
          </cell>
          <cell r="F9123" t="str">
            <v>Purdue GF Constr Fund</v>
          </cell>
          <cell r="G9123" t="str">
            <v>7</v>
          </cell>
          <cell r="H9123" t="str">
            <v>1000</v>
          </cell>
        </row>
        <row r="9124">
          <cell r="A9124" t="str">
            <v>0076033810</v>
          </cell>
          <cell r="B9124" t="str">
            <v>00760</v>
          </cell>
          <cell r="C9124" t="str">
            <v>33810</v>
          </cell>
          <cell r="D9124">
            <v>732</v>
          </cell>
          <cell r="E9124" t="str">
            <v>A</v>
          </cell>
          <cell r="F9124" t="str">
            <v>WINE GRAPE MARKET</v>
          </cell>
          <cell r="G9124" t="str">
            <v>6</v>
          </cell>
          <cell r="H9124" t="str">
            <v>2440</v>
          </cell>
        </row>
        <row r="9125">
          <cell r="A9125" t="str">
            <v>0076058494</v>
          </cell>
          <cell r="B9125" t="str">
            <v>00760</v>
          </cell>
          <cell r="C9125" t="str">
            <v>58494</v>
          </cell>
          <cell r="D9125">
            <v>732</v>
          </cell>
          <cell r="E9125" t="str">
            <v>A</v>
          </cell>
          <cell r="F9125" t="str">
            <v>Purdue University ARRA R&amp;R</v>
          </cell>
          <cell r="G9125" t="str">
            <v>7</v>
          </cell>
          <cell r="H9125" t="str">
            <v>8000</v>
          </cell>
        </row>
        <row r="9126">
          <cell r="A9126" t="str">
            <v>0076090015</v>
          </cell>
          <cell r="B9126" t="str">
            <v>00760</v>
          </cell>
          <cell r="C9126" t="str">
            <v>90015</v>
          </cell>
          <cell r="D9126">
            <v>40070</v>
          </cell>
          <cell r="E9126" t="str">
            <v>I</v>
          </cell>
          <cell r="F9126" t="str">
            <v>CO - AGRIC EXP STATION</v>
          </cell>
          <cell r="G9126" t="str">
            <v/>
          </cell>
          <cell r="H9126" t="str">
            <v/>
          </cell>
        </row>
        <row r="9127">
          <cell r="A9127" t="str">
            <v>0076091068</v>
          </cell>
          <cell r="B9127" t="str">
            <v>00760</v>
          </cell>
          <cell r="C9127" t="str">
            <v>91068</v>
          </cell>
          <cell r="D9127">
            <v>40070</v>
          </cell>
          <cell r="E9127" t="str">
            <v>I</v>
          </cell>
          <cell r="F9127" t="str">
            <v>CO - MORRELL NELSON FUND</v>
          </cell>
          <cell r="G9127" t="str">
            <v/>
          </cell>
          <cell r="H9127" t="str">
            <v/>
          </cell>
        </row>
        <row r="9128">
          <cell r="A9128" t="str">
            <v>0076091684</v>
          </cell>
          <cell r="B9128" t="str">
            <v>00760</v>
          </cell>
          <cell r="C9128" t="str">
            <v>91684</v>
          </cell>
          <cell r="D9128">
            <v>40070</v>
          </cell>
          <cell r="E9128" t="str">
            <v>I</v>
          </cell>
          <cell r="F9128" t="str">
            <v>CO - STUDENT SVCS &amp; LIBRARY CO</v>
          </cell>
          <cell r="G9128" t="str">
            <v/>
          </cell>
          <cell r="H9128" t="str">
            <v/>
          </cell>
        </row>
        <row r="9129">
          <cell r="A9129" t="str">
            <v>0077013105</v>
          </cell>
          <cell r="B9129" t="str">
            <v>00770</v>
          </cell>
          <cell r="C9129" t="str">
            <v>13105</v>
          </cell>
          <cell r="D9129">
            <v>732</v>
          </cell>
          <cell r="E9129" t="str">
            <v>A</v>
          </cell>
          <cell r="F9129" t="str">
            <v>Dual Credit</v>
          </cell>
          <cell r="G9129" t="str">
            <v>3</v>
          </cell>
          <cell r="H9129" t="str">
            <v>1000</v>
          </cell>
        </row>
        <row r="9130">
          <cell r="A9130" t="str">
            <v>0077013106</v>
          </cell>
          <cell r="B9130" t="str">
            <v>00770</v>
          </cell>
          <cell r="C9130" t="str">
            <v>13106</v>
          </cell>
          <cell r="D9130">
            <v>732</v>
          </cell>
          <cell r="E9130" t="str">
            <v>A</v>
          </cell>
          <cell r="F9130" t="str">
            <v>Principal Leadership Academy</v>
          </cell>
          <cell r="G9130" t="str">
            <v>3</v>
          </cell>
          <cell r="H9130" t="str">
            <v>1000</v>
          </cell>
        </row>
        <row r="9131">
          <cell r="A9131" t="str">
            <v>0077014340</v>
          </cell>
          <cell r="B9131" t="str">
            <v>00770</v>
          </cell>
          <cell r="C9131" t="str">
            <v>14340</v>
          </cell>
          <cell r="D9131">
            <v>732</v>
          </cell>
          <cell r="E9131" t="str">
            <v>A</v>
          </cell>
          <cell r="F9131" t="str">
            <v>INDIANA STATE UNIVERSITY</v>
          </cell>
          <cell r="G9131" t="str">
            <v>3</v>
          </cell>
          <cell r="H9131" t="str">
            <v>1000</v>
          </cell>
        </row>
        <row r="9132">
          <cell r="A9132" t="str">
            <v>0077014350</v>
          </cell>
          <cell r="B9132" t="str">
            <v>00770</v>
          </cell>
          <cell r="C9132" t="str">
            <v>14350</v>
          </cell>
          <cell r="D9132">
            <v>732</v>
          </cell>
          <cell r="E9132" t="str">
            <v>A</v>
          </cell>
          <cell r="F9132" t="str">
            <v>NURSING PROGRAM</v>
          </cell>
          <cell r="G9132" t="str">
            <v>3</v>
          </cell>
          <cell r="H9132" t="str">
            <v>1000</v>
          </cell>
        </row>
        <row r="9133">
          <cell r="A9133" t="str">
            <v>0077016320</v>
          </cell>
          <cell r="B9133" t="str">
            <v>00770</v>
          </cell>
          <cell r="C9133" t="str">
            <v>16320</v>
          </cell>
          <cell r="D9133">
            <v>732</v>
          </cell>
          <cell r="E9133" t="str">
            <v>I</v>
          </cell>
          <cell r="F9133" t="str">
            <v>INSTITUTE ON RECYCLING</v>
          </cell>
          <cell r="G9133" t="str">
            <v>3</v>
          </cell>
          <cell r="H9133" t="str">
            <v>1000</v>
          </cell>
        </row>
        <row r="9134">
          <cell r="A9134" t="str">
            <v>0077019565</v>
          </cell>
          <cell r="B9134" t="str">
            <v>00770</v>
          </cell>
          <cell r="C9134" t="str">
            <v>19565</v>
          </cell>
          <cell r="D9134">
            <v>732</v>
          </cell>
          <cell r="E9134" t="str">
            <v>A</v>
          </cell>
          <cell r="F9134" t="str">
            <v>ISU GF Constr Fund</v>
          </cell>
          <cell r="G9134" t="str">
            <v>7</v>
          </cell>
          <cell r="H9134" t="str">
            <v>1000</v>
          </cell>
        </row>
        <row r="9135">
          <cell r="A9135" t="str">
            <v>0077058495</v>
          </cell>
          <cell r="B9135" t="str">
            <v>00770</v>
          </cell>
          <cell r="C9135" t="str">
            <v>58495</v>
          </cell>
          <cell r="D9135">
            <v>732</v>
          </cell>
          <cell r="E9135" t="str">
            <v>A</v>
          </cell>
          <cell r="F9135" t="str">
            <v>IN State Univ ARRA R&amp;R</v>
          </cell>
          <cell r="G9135" t="str">
            <v>7</v>
          </cell>
          <cell r="H9135" t="str">
            <v>8000</v>
          </cell>
        </row>
        <row r="9136">
          <cell r="A9136" t="str">
            <v>0077062620</v>
          </cell>
          <cell r="B9136" t="str">
            <v>00770</v>
          </cell>
          <cell r="C9136" t="str">
            <v>62620</v>
          </cell>
          <cell r="D9136">
            <v>40071</v>
          </cell>
          <cell r="E9136" t="str">
            <v>I</v>
          </cell>
          <cell r="F9136" t="str">
            <v>DOE DOEd Fund</v>
          </cell>
          <cell r="G9136" t="str">
            <v>7</v>
          </cell>
          <cell r="H9136" t="str">
            <v>8084</v>
          </cell>
        </row>
        <row r="9137">
          <cell r="A9137" t="str">
            <v>0077511160</v>
          </cell>
          <cell r="B9137" t="str">
            <v>00775</v>
          </cell>
          <cell r="C9137" t="str">
            <v>11160</v>
          </cell>
          <cell r="D9137">
            <v>732</v>
          </cell>
          <cell r="E9137" t="str">
            <v>A</v>
          </cell>
          <cell r="F9137" t="str">
            <v>HISTORIC NEW HARMONY</v>
          </cell>
          <cell r="G9137" t="str">
            <v>3</v>
          </cell>
          <cell r="H9137" t="str">
            <v>1000</v>
          </cell>
        </row>
        <row r="9138">
          <cell r="A9138" t="str">
            <v>0077511170</v>
          </cell>
          <cell r="B9138" t="str">
            <v>00775</v>
          </cell>
          <cell r="C9138" t="str">
            <v>11170</v>
          </cell>
          <cell r="D9138">
            <v>732</v>
          </cell>
          <cell r="E9138" t="str">
            <v>I</v>
          </cell>
          <cell r="F9138" t="str">
            <v>YOUNG ABE LINCOLN</v>
          </cell>
          <cell r="G9138" t="str">
            <v>3</v>
          </cell>
          <cell r="H9138" t="str">
            <v>1000</v>
          </cell>
        </row>
        <row r="9139">
          <cell r="A9139" t="str">
            <v>0077513107</v>
          </cell>
          <cell r="B9139" t="str">
            <v>00775</v>
          </cell>
          <cell r="C9139" t="str">
            <v>13107</v>
          </cell>
          <cell r="D9139">
            <v>732</v>
          </cell>
          <cell r="E9139" t="str">
            <v>A</v>
          </cell>
          <cell r="F9139" t="str">
            <v>Dual Credit</v>
          </cell>
          <cell r="G9139" t="str">
            <v>3</v>
          </cell>
          <cell r="H9139" t="str">
            <v>1000</v>
          </cell>
        </row>
        <row r="9140">
          <cell r="A9140" t="str">
            <v>0077513108</v>
          </cell>
          <cell r="B9140" t="str">
            <v>00775</v>
          </cell>
          <cell r="C9140" t="str">
            <v>13108</v>
          </cell>
          <cell r="D9140">
            <v>732</v>
          </cell>
          <cell r="E9140" t="str">
            <v>A</v>
          </cell>
          <cell r="F9140" t="str">
            <v>Full-Time Faculty Support</v>
          </cell>
          <cell r="G9140" t="str">
            <v>3</v>
          </cell>
          <cell r="H9140" t="str">
            <v>1000</v>
          </cell>
        </row>
        <row r="9141">
          <cell r="A9141" t="str">
            <v>0077514360</v>
          </cell>
          <cell r="B9141" t="str">
            <v>00775</v>
          </cell>
          <cell r="C9141" t="str">
            <v>14360</v>
          </cell>
          <cell r="D9141">
            <v>732</v>
          </cell>
          <cell r="E9141" t="str">
            <v>A</v>
          </cell>
          <cell r="F9141" t="str">
            <v>UNIV OF SOUTHERN INDIANA</v>
          </cell>
          <cell r="G9141" t="str">
            <v>3</v>
          </cell>
          <cell r="H9141" t="str">
            <v>1000</v>
          </cell>
        </row>
        <row r="9142">
          <cell r="A9142" t="str">
            <v>0077515630</v>
          </cell>
          <cell r="B9142" t="str">
            <v>00775</v>
          </cell>
          <cell r="C9142" t="str">
            <v>15630</v>
          </cell>
          <cell r="D9142">
            <v>732</v>
          </cell>
          <cell r="E9142" t="str">
            <v>I</v>
          </cell>
          <cell r="F9142" t="str">
            <v>EVANSVILLE GRAD STUDENT CTR</v>
          </cell>
          <cell r="G9142" t="str">
            <v>3</v>
          </cell>
          <cell r="H9142" t="str">
            <v>1000</v>
          </cell>
        </row>
        <row r="9143">
          <cell r="A9143" t="str">
            <v>0077519545</v>
          </cell>
          <cell r="B9143" t="str">
            <v>00775</v>
          </cell>
          <cell r="C9143" t="str">
            <v>19545</v>
          </cell>
          <cell r="D9143">
            <v>41456</v>
          </cell>
          <cell r="E9143" t="str">
            <v>A</v>
          </cell>
          <cell r="F9143" t="str">
            <v>USI GF CONSTR FUND</v>
          </cell>
          <cell r="G9143" t="str">
            <v>7</v>
          </cell>
          <cell r="H9143" t="str">
            <v>1000</v>
          </cell>
        </row>
        <row r="9144">
          <cell r="A9144" t="str">
            <v>0077558496</v>
          </cell>
          <cell r="B9144" t="str">
            <v>00775</v>
          </cell>
          <cell r="C9144" t="str">
            <v>58496</v>
          </cell>
          <cell r="D9144">
            <v>732</v>
          </cell>
          <cell r="E9144" t="str">
            <v>A</v>
          </cell>
          <cell r="F9144" t="str">
            <v>Univ of Southern IN ARRA R&amp;R</v>
          </cell>
          <cell r="G9144" t="str">
            <v>7</v>
          </cell>
          <cell r="H9144" t="str">
            <v>8000</v>
          </cell>
        </row>
        <row r="9145">
          <cell r="A9145" t="str">
            <v>0077591381</v>
          </cell>
          <cell r="B9145" t="str">
            <v>00775</v>
          </cell>
          <cell r="C9145" t="str">
            <v>91381</v>
          </cell>
          <cell r="D9145">
            <v>40070</v>
          </cell>
          <cell r="E9145" t="str">
            <v>I</v>
          </cell>
          <cell r="F9145" t="str">
            <v>CO - EVANSVILLE GRAD STUDENT C</v>
          </cell>
          <cell r="G9145" t="str">
            <v/>
          </cell>
          <cell r="H9145" t="str">
            <v/>
          </cell>
        </row>
        <row r="9146">
          <cell r="A9146" t="str">
            <v>0078013109</v>
          </cell>
          <cell r="B9146" t="str">
            <v>00780</v>
          </cell>
          <cell r="C9146" t="str">
            <v>13109</v>
          </cell>
          <cell r="D9146">
            <v>732</v>
          </cell>
          <cell r="E9146" t="str">
            <v>A</v>
          </cell>
          <cell r="F9146" t="str">
            <v>Dual Credit</v>
          </cell>
          <cell r="G9146" t="str">
            <v>3</v>
          </cell>
          <cell r="H9146" t="str">
            <v>1000</v>
          </cell>
        </row>
        <row r="9147">
          <cell r="A9147" t="str">
            <v>0078014370</v>
          </cell>
          <cell r="B9147" t="str">
            <v>00780</v>
          </cell>
          <cell r="C9147" t="str">
            <v>14370</v>
          </cell>
          <cell r="D9147">
            <v>732</v>
          </cell>
          <cell r="E9147" t="str">
            <v>A</v>
          </cell>
          <cell r="F9147" t="str">
            <v>BALL STATE UNIVERSITY</v>
          </cell>
          <cell r="G9147" t="str">
            <v>3</v>
          </cell>
          <cell r="H9147" t="str">
            <v>1000</v>
          </cell>
        </row>
        <row r="9148">
          <cell r="A9148" t="str">
            <v>0078014380</v>
          </cell>
          <cell r="B9148" t="str">
            <v>00780</v>
          </cell>
          <cell r="C9148" t="str">
            <v>14380</v>
          </cell>
          <cell r="D9148">
            <v>732</v>
          </cell>
          <cell r="E9148" t="str">
            <v>A</v>
          </cell>
          <cell r="F9148" t="str">
            <v>ENTREPRENEURIAL COLLEGE</v>
          </cell>
          <cell r="G9148" t="str">
            <v>3</v>
          </cell>
          <cell r="H9148" t="str">
            <v>1000</v>
          </cell>
        </row>
        <row r="9149">
          <cell r="A9149" t="str">
            <v>0078016220</v>
          </cell>
          <cell r="B9149" t="str">
            <v>00780</v>
          </cell>
          <cell r="C9149" t="str">
            <v>16220</v>
          </cell>
          <cell r="D9149">
            <v>732</v>
          </cell>
          <cell r="E9149" t="str">
            <v>A</v>
          </cell>
          <cell r="F9149" t="str">
            <v>ACADEMY SCIENCE MATH HUMANITIE</v>
          </cell>
          <cell r="G9149" t="str">
            <v>3</v>
          </cell>
          <cell r="H9149" t="str">
            <v>1000</v>
          </cell>
        </row>
        <row r="9150">
          <cell r="A9150" t="str">
            <v>0078019555</v>
          </cell>
          <cell r="B9150" t="str">
            <v>00780</v>
          </cell>
          <cell r="C9150" t="str">
            <v>19555</v>
          </cell>
          <cell r="D9150">
            <v>41426</v>
          </cell>
          <cell r="E9150" t="str">
            <v>A</v>
          </cell>
          <cell r="F9150" t="str">
            <v>BSU GF Constr Fund</v>
          </cell>
          <cell r="G9150" t="str">
            <v>7</v>
          </cell>
          <cell r="H9150" t="str">
            <v>1000</v>
          </cell>
        </row>
        <row r="9151">
          <cell r="A9151" t="str">
            <v>0078058026</v>
          </cell>
          <cell r="B9151" t="str">
            <v>00780</v>
          </cell>
          <cell r="C9151" t="str">
            <v>58026</v>
          </cell>
          <cell r="D9151">
            <v>732</v>
          </cell>
          <cell r="E9151" t="str">
            <v>I</v>
          </cell>
          <cell r="F9151" t="str">
            <v>ENTREPRENEURIAL COLLEGE</v>
          </cell>
          <cell r="G9151" t="str">
            <v>7</v>
          </cell>
          <cell r="H9151" t="str">
            <v>8000</v>
          </cell>
        </row>
        <row r="9152">
          <cell r="A9152" t="str">
            <v>0078058130</v>
          </cell>
          <cell r="B9152" t="str">
            <v>00780</v>
          </cell>
          <cell r="C9152" t="str">
            <v>58130</v>
          </cell>
          <cell r="D9152">
            <v>40071</v>
          </cell>
          <cell r="E9152" t="str">
            <v>I</v>
          </cell>
          <cell r="F9152" t="str">
            <v>Belongs to 00510</v>
          </cell>
          <cell r="G9152" t="str">
            <v>7</v>
          </cell>
          <cell r="H9152" t="str">
            <v>8000</v>
          </cell>
        </row>
        <row r="9153">
          <cell r="A9153" t="str">
            <v>0078058134</v>
          </cell>
          <cell r="B9153" t="str">
            <v>00780</v>
          </cell>
          <cell r="C9153" t="str">
            <v>58134</v>
          </cell>
          <cell r="D9153">
            <v>732</v>
          </cell>
          <cell r="E9153" t="str">
            <v>A</v>
          </cell>
          <cell r="F9153" t="str">
            <v>ARRA ENTREPRENEURIAL COLLEGE</v>
          </cell>
          <cell r="G9153" t="str">
            <v>7</v>
          </cell>
          <cell r="H9153" t="str">
            <v>8000</v>
          </cell>
        </row>
        <row r="9154">
          <cell r="A9154" t="str">
            <v>0078058497</v>
          </cell>
          <cell r="B9154" t="str">
            <v>00780</v>
          </cell>
          <cell r="C9154" t="str">
            <v>58497</v>
          </cell>
          <cell r="D9154">
            <v>732</v>
          </cell>
          <cell r="E9154" t="str">
            <v>A</v>
          </cell>
          <cell r="F9154" t="str">
            <v>Ball State University ARRA R&amp;R</v>
          </cell>
          <cell r="G9154" t="str">
            <v>7</v>
          </cell>
          <cell r="H9154" t="str">
            <v>8000</v>
          </cell>
        </row>
        <row r="9155">
          <cell r="A9155" t="str">
            <v>0078062610</v>
          </cell>
          <cell r="B9155" t="str">
            <v>00780</v>
          </cell>
          <cell r="C9155" t="str">
            <v>62610</v>
          </cell>
          <cell r="D9155">
            <v>40071</v>
          </cell>
          <cell r="E9155" t="str">
            <v>I</v>
          </cell>
          <cell r="F9155" t="str">
            <v>DOE DOAg Fund</v>
          </cell>
          <cell r="G9155" t="str">
            <v>7</v>
          </cell>
          <cell r="H9155" t="str">
            <v>8010</v>
          </cell>
        </row>
        <row r="9156">
          <cell r="A9156" t="str">
            <v>0078090338</v>
          </cell>
          <cell r="B9156" t="str">
            <v>00780</v>
          </cell>
          <cell r="C9156" t="str">
            <v>90338</v>
          </cell>
          <cell r="D9156">
            <v>40070</v>
          </cell>
          <cell r="E9156" t="str">
            <v>I</v>
          </cell>
          <cell r="F9156" t="str">
            <v>CO - BALL STATE CONSTRUCTION</v>
          </cell>
          <cell r="G9156" t="str">
            <v/>
          </cell>
          <cell r="H9156" t="str">
            <v/>
          </cell>
        </row>
        <row r="9157">
          <cell r="A9157" t="str">
            <v>0079013111</v>
          </cell>
          <cell r="B9157" t="str">
            <v>00790</v>
          </cell>
          <cell r="C9157" t="str">
            <v>13111</v>
          </cell>
          <cell r="D9157">
            <v>732</v>
          </cell>
          <cell r="E9157" t="str">
            <v>A</v>
          </cell>
          <cell r="F9157" t="str">
            <v>Dual Credit</v>
          </cell>
          <cell r="G9157" t="str">
            <v>3</v>
          </cell>
          <cell r="H9157" t="str">
            <v>1000</v>
          </cell>
        </row>
        <row r="9158">
          <cell r="A9158" t="str">
            <v>0079014460</v>
          </cell>
          <cell r="B9158" t="str">
            <v>00790</v>
          </cell>
          <cell r="C9158" t="str">
            <v>14460</v>
          </cell>
          <cell r="D9158">
            <v>732</v>
          </cell>
          <cell r="E9158" t="str">
            <v>A</v>
          </cell>
          <cell r="F9158" t="str">
            <v>VINCENNES UNIVERSITY</v>
          </cell>
          <cell r="G9158" t="str">
            <v>3</v>
          </cell>
          <cell r="H9158" t="str">
            <v>1000</v>
          </cell>
        </row>
        <row r="9159">
          <cell r="A9159" t="str">
            <v>0079019570</v>
          </cell>
          <cell r="B9159" t="str">
            <v>00790</v>
          </cell>
          <cell r="C9159" t="str">
            <v>19570</v>
          </cell>
          <cell r="D9159">
            <v>732</v>
          </cell>
          <cell r="E9159" t="str">
            <v>A</v>
          </cell>
          <cell r="F9159" t="str">
            <v>Vincennes GF Constr Fund</v>
          </cell>
          <cell r="G9159" t="str">
            <v>7</v>
          </cell>
          <cell r="H9159" t="str">
            <v>1000</v>
          </cell>
        </row>
        <row r="9160">
          <cell r="A9160" t="str">
            <v>0079058498</v>
          </cell>
          <cell r="B9160" t="str">
            <v>00790</v>
          </cell>
          <cell r="C9160" t="str">
            <v>58498</v>
          </cell>
          <cell r="D9160">
            <v>732</v>
          </cell>
          <cell r="E9160" t="str">
            <v>A</v>
          </cell>
          <cell r="F9160" t="str">
            <v>Vincennes University ARRA R&amp;R</v>
          </cell>
          <cell r="G9160" t="str">
            <v>7</v>
          </cell>
          <cell r="H9160" t="str">
            <v>8000</v>
          </cell>
        </row>
        <row r="9161">
          <cell r="A9161" t="str">
            <v>0079091371</v>
          </cell>
          <cell r="B9161" t="str">
            <v>00790</v>
          </cell>
          <cell r="C9161" t="str">
            <v>91371</v>
          </cell>
          <cell r="D9161">
            <v>40070</v>
          </cell>
          <cell r="E9161" t="str">
            <v>I</v>
          </cell>
          <cell r="F9161" t="str">
            <v>CO - AVIATION TECHNOLOGY</v>
          </cell>
          <cell r="G9161" t="str">
            <v/>
          </cell>
          <cell r="H9161" t="str">
            <v/>
          </cell>
        </row>
        <row r="9162">
          <cell r="A9162" t="str">
            <v>0080015030</v>
          </cell>
          <cell r="B9162" t="str">
            <v>00800</v>
          </cell>
          <cell r="C9162" t="str">
            <v>15030</v>
          </cell>
          <cell r="D9162">
            <v>732</v>
          </cell>
          <cell r="E9162" t="str">
            <v>I</v>
          </cell>
          <cell r="F9162" t="str">
            <v>D O T ADMIN MATCH</v>
          </cell>
          <cell r="G9162" t="str">
            <v>3</v>
          </cell>
          <cell r="H9162" t="str">
            <v>1000</v>
          </cell>
        </row>
        <row r="9163">
          <cell r="A9163" t="str">
            <v>0080015035</v>
          </cell>
          <cell r="B9163" t="str">
            <v>00800</v>
          </cell>
          <cell r="C9163" t="str">
            <v>15035</v>
          </cell>
          <cell r="D9163">
            <v>732</v>
          </cell>
          <cell r="E9163" t="str">
            <v>A</v>
          </cell>
          <cell r="F9163" t="str">
            <v>Public Mass Transportation</v>
          </cell>
          <cell r="G9163" t="str">
            <v>3</v>
          </cell>
          <cell r="H9163" t="str">
            <v>1000</v>
          </cell>
        </row>
        <row r="9164">
          <cell r="A9164" t="str">
            <v>0080016100</v>
          </cell>
          <cell r="B9164" t="str">
            <v>00800</v>
          </cell>
          <cell r="C9164" t="str">
            <v>16100</v>
          </cell>
          <cell r="D9164">
            <v>732</v>
          </cell>
          <cell r="E9164" t="str">
            <v>I</v>
          </cell>
          <cell r="F9164" t="str">
            <v>INTERMODAL OPERATING</v>
          </cell>
          <cell r="G9164" t="str">
            <v>3</v>
          </cell>
          <cell r="H9164" t="str">
            <v>1000</v>
          </cell>
        </row>
        <row r="9165">
          <cell r="A9165" t="str">
            <v>0080016230</v>
          </cell>
          <cell r="B9165" t="str">
            <v>00800</v>
          </cell>
          <cell r="C9165" t="str">
            <v>16230</v>
          </cell>
          <cell r="D9165">
            <v>732</v>
          </cell>
          <cell r="E9165" t="str">
            <v>I</v>
          </cell>
          <cell r="F9165" t="str">
            <v>CHICAGO 3RD AIRPORT SITE SELEC</v>
          </cell>
          <cell r="G9165" t="str">
            <v>3</v>
          </cell>
          <cell r="H9165" t="str">
            <v>1000</v>
          </cell>
        </row>
        <row r="9166">
          <cell r="A9166" t="str">
            <v>0080016660</v>
          </cell>
          <cell r="B9166" t="str">
            <v>00800</v>
          </cell>
          <cell r="C9166" t="str">
            <v>16660</v>
          </cell>
          <cell r="D9166">
            <v>732</v>
          </cell>
          <cell r="E9166" t="str">
            <v>I</v>
          </cell>
          <cell r="F9166" t="str">
            <v>HIGHWAY MATCHING</v>
          </cell>
          <cell r="G9166" t="str">
            <v>3</v>
          </cell>
          <cell r="H9166" t="str">
            <v>1000</v>
          </cell>
        </row>
        <row r="9167">
          <cell r="A9167" t="str">
            <v>0080017280</v>
          </cell>
          <cell r="B9167" t="str">
            <v>00800</v>
          </cell>
          <cell r="C9167" t="str">
            <v>17280</v>
          </cell>
          <cell r="D9167">
            <v>732</v>
          </cell>
          <cell r="E9167" t="str">
            <v>I</v>
          </cell>
          <cell r="F9167" t="str">
            <v>AIRPORT FUND</v>
          </cell>
          <cell r="G9167" t="str">
            <v>5</v>
          </cell>
          <cell r="H9167" t="str">
            <v>1000</v>
          </cell>
        </row>
        <row r="9168">
          <cell r="A9168" t="str">
            <v>0080017400</v>
          </cell>
          <cell r="B9168" t="str">
            <v>00800</v>
          </cell>
          <cell r="C9168" t="str">
            <v>17400</v>
          </cell>
          <cell r="D9168">
            <v>732</v>
          </cell>
          <cell r="E9168" t="str">
            <v>A</v>
          </cell>
          <cell r="F9168" t="str">
            <v>RAILROAD CROSSING IMPROVEMENT</v>
          </cell>
          <cell r="G9168" t="str">
            <v>5</v>
          </cell>
          <cell r="H9168" t="str">
            <v>1000</v>
          </cell>
        </row>
        <row r="9169">
          <cell r="A9169" t="str">
            <v>0080019580</v>
          </cell>
          <cell r="B9169" t="str">
            <v>00800</v>
          </cell>
          <cell r="C9169" t="str">
            <v>19580</v>
          </cell>
          <cell r="D9169">
            <v>41081</v>
          </cell>
          <cell r="E9169" t="str">
            <v>A</v>
          </cell>
          <cell r="F9169" t="str">
            <v>Airport Development</v>
          </cell>
          <cell r="G9169" t="str">
            <v>7</v>
          </cell>
          <cell r="H9169" t="str">
            <v>1000</v>
          </cell>
        </row>
        <row r="9170">
          <cell r="A9170" t="str">
            <v>0080030162</v>
          </cell>
          <cell r="B9170" t="str">
            <v>00800</v>
          </cell>
          <cell r="C9170" t="str">
            <v>30162</v>
          </cell>
          <cell r="D9170">
            <v>41779</v>
          </cell>
          <cell r="E9170" t="str">
            <v>A</v>
          </cell>
          <cell r="F9170" t="str">
            <v>RAILROAD CROSSING IMPROVEMENT</v>
          </cell>
          <cell r="G9170" t="str">
            <v>5</v>
          </cell>
          <cell r="H9170" t="str">
            <v>3010</v>
          </cell>
        </row>
        <row r="9171">
          <cell r="A9171" t="str">
            <v>0080030364</v>
          </cell>
          <cell r="B9171" t="str">
            <v>00800</v>
          </cell>
          <cell r="C9171" t="str">
            <v>30364</v>
          </cell>
          <cell r="D9171">
            <v>732</v>
          </cell>
          <cell r="E9171" t="str">
            <v>A</v>
          </cell>
          <cell r="F9171" t="str">
            <v>INDOT BIF Fund</v>
          </cell>
          <cell r="G9171" t="str">
            <v>7</v>
          </cell>
          <cell r="H9171" t="str">
            <v>3880</v>
          </cell>
        </row>
        <row r="9172">
          <cell r="A9172" t="str">
            <v>0080030510</v>
          </cell>
          <cell r="B9172" t="str">
            <v>00800</v>
          </cell>
          <cell r="C9172" t="str">
            <v>30510</v>
          </cell>
          <cell r="D9172">
            <v>732</v>
          </cell>
          <cell r="E9172" t="str">
            <v>A</v>
          </cell>
          <cell r="F9172" t="str">
            <v>INSTITUTIONAL ROAD CONSTRUCTIO</v>
          </cell>
          <cell r="G9172" t="str">
            <v>3</v>
          </cell>
          <cell r="H9172" t="str">
            <v>4000</v>
          </cell>
        </row>
        <row r="9173">
          <cell r="A9173" t="str">
            <v>0080030512</v>
          </cell>
          <cell r="B9173" t="str">
            <v>00800</v>
          </cell>
          <cell r="C9173" t="str">
            <v>30512</v>
          </cell>
          <cell r="D9173">
            <v>732</v>
          </cell>
          <cell r="E9173" t="str">
            <v>A</v>
          </cell>
          <cell r="F9173" t="str">
            <v>State Highway Revenue Fund</v>
          </cell>
          <cell r="G9173" t="str">
            <v>3</v>
          </cell>
          <cell r="H9173" t="str">
            <v>4000</v>
          </cell>
        </row>
        <row r="9174">
          <cell r="A9174" t="str">
            <v>0080030514</v>
          </cell>
          <cell r="B9174" t="str">
            <v>00800</v>
          </cell>
          <cell r="C9174" t="str">
            <v>30514</v>
          </cell>
          <cell r="D9174">
            <v>732</v>
          </cell>
          <cell r="E9174" t="str">
            <v>A</v>
          </cell>
          <cell r="F9174" t="str">
            <v>ADMINISTRATION</v>
          </cell>
          <cell r="G9174" t="str">
            <v>3</v>
          </cell>
          <cell r="H9174" t="str">
            <v>4000</v>
          </cell>
        </row>
        <row r="9175">
          <cell r="A9175" t="str">
            <v>0080030515</v>
          </cell>
          <cell r="B9175" t="str">
            <v>00800</v>
          </cell>
          <cell r="C9175" t="str">
            <v>30515</v>
          </cell>
          <cell r="D9175">
            <v>732</v>
          </cell>
          <cell r="E9175" t="str">
            <v>A</v>
          </cell>
          <cell r="F9175" t="str">
            <v>NEW BUILDING &amp; GROUNDS</v>
          </cell>
          <cell r="G9175" t="str">
            <v>5</v>
          </cell>
          <cell r="H9175" t="str">
            <v>4000</v>
          </cell>
        </row>
        <row r="9176">
          <cell r="A9176" t="str">
            <v>0080030516</v>
          </cell>
          <cell r="B9176" t="str">
            <v>00800</v>
          </cell>
          <cell r="C9176" t="str">
            <v>30516</v>
          </cell>
          <cell r="D9176">
            <v>732</v>
          </cell>
          <cell r="E9176" t="str">
            <v>A</v>
          </cell>
          <cell r="F9176" t="str">
            <v>VEHICLES RD MAINTENANCE EQUIP</v>
          </cell>
          <cell r="G9176" t="str">
            <v>3</v>
          </cell>
          <cell r="H9176" t="str">
            <v>4000</v>
          </cell>
        </row>
        <row r="9177">
          <cell r="A9177" t="str">
            <v>0080030518</v>
          </cell>
          <cell r="B9177" t="str">
            <v>00800</v>
          </cell>
          <cell r="C9177" t="str">
            <v>30518</v>
          </cell>
          <cell r="D9177">
            <v>732</v>
          </cell>
          <cell r="E9177" t="str">
            <v>A</v>
          </cell>
          <cell r="F9177" t="str">
            <v>Ohio River Bridges Milestone P</v>
          </cell>
          <cell r="G9177" t="str">
            <v>3</v>
          </cell>
          <cell r="H9177" t="str">
            <v>4000</v>
          </cell>
        </row>
        <row r="9178">
          <cell r="A9178" t="str">
            <v>0080030519</v>
          </cell>
          <cell r="B9178" t="str">
            <v>00800</v>
          </cell>
          <cell r="C9178" t="str">
            <v>30519</v>
          </cell>
          <cell r="D9178">
            <v>732</v>
          </cell>
          <cell r="E9178" t="str">
            <v>A</v>
          </cell>
          <cell r="F9178" t="str">
            <v>OPERATIONS</v>
          </cell>
          <cell r="G9178" t="str">
            <v>3</v>
          </cell>
          <cell r="H9178" t="str">
            <v>4000</v>
          </cell>
        </row>
        <row r="9179">
          <cell r="A9179" t="str">
            <v>0080030520</v>
          </cell>
          <cell r="B9179" t="str">
            <v>00800</v>
          </cell>
          <cell r="C9179" t="str">
            <v>30520</v>
          </cell>
          <cell r="D9179">
            <v>732</v>
          </cell>
          <cell r="E9179" t="str">
            <v>A</v>
          </cell>
          <cell r="F9179" t="str">
            <v>MAINTENANCE WORK PROGRAM</v>
          </cell>
          <cell r="G9179" t="str">
            <v>3</v>
          </cell>
          <cell r="H9179" t="str">
            <v>4000</v>
          </cell>
        </row>
        <row r="9180">
          <cell r="A9180" t="str">
            <v>0080030523</v>
          </cell>
          <cell r="B9180" t="str">
            <v>00800</v>
          </cell>
          <cell r="C9180" t="str">
            <v>30523</v>
          </cell>
          <cell r="D9180">
            <v>732</v>
          </cell>
          <cell r="E9180" t="str">
            <v>A</v>
          </cell>
          <cell r="F9180" t="str">
            <v>ACCESS ROAD CONSTR IC 8-23-5-7</v>
          </cell>
          <cell r="G9180" t="str">
            <v>6</v>
          </cell>
          <cell r="H9180" t="str">
            <v>4000</v>
          </cell>
        </row>
        <row r="9181">
          <cell r="A9181" t="str">
            <v>0080030524</v>
          </cell>
          <cell r="B9181" t="str">
            <v>00800</v>
          </cell>
          <cell r="C9181" t="str">
            <v>30524</v>
          </cell>
          <cell r="D9181">
            <v>732</v>
          </cell>
          <cell r="E9181" t="str">
            <v>A</v>
          </cell>
          <cell r="F9181" t="str">
            <v>DISTRESSED ROAD IC 8-14-8-2</v>
          </cell>
          <cell r="G9181" t="str">
            <v>6</v>
          </cell>
          <cell r="H9181" t="str">
            <v>4000</v>
          </cell>
        </row>
        <row r="9182">
          <cell r="A9182" t="str">
            <v>0080030525</v>
          </cell>
          <cell r="B9182" t="str">
            <v>00800</v>
          </cell>
          <cell r="C9182" t="str">
            <v>30525</v>
          </cell>
          <cell r="D9182">
            <v>732</v>
          </cell>
          <cell r="E9182" t="str">
            <v>I</v>
          </cell>
          <cell r="F9182" t="str">
            <v>PROCUREMENT AND DISTRIBUTION</v>
          </cell>
          <cell r="G9182" t="str">
            <v>6</v>
          </cell>
          <cell r="H9182" t="str">
            <v>4000</v>
          </cell>
        </row>
        <row r="9183">
          <cell r="A9183" t="str">
            <v>0080030529</v>
          </cell>
          <cell r="B9183" t="str">
            <v>00800</v>
          </cell>
          <cell r="C9183" t="str">
            <v>30529</v>
          </cell>
          <cell r="D9183">
            <v>732</v>
          </cell>
          <cell r="E9183" t="str">
            <v>A</v>
          </cell>
          <cell r="F9183" t="str">
            <v>WORK ZONE SAFETY FUND</v>
          </cell>
          <cell r="G9183" t="str">
            <v>6</v>
          </cell>
          <cell r="H9183" t="str">
            <v>4000</v>
          </cell>
        </row>
        <row r="9184">
          <cell r="A9184" t="str">
            <v>0080030530</v>
          </cell>
          <cell r="B9184" t="str">
            <v>00800</v>
          </cell>
          <cell r="C9184" t="str">
            <v>30530</v>
          </cell>
          <cell r="D9184">
            <v>40725</v>
          </cell>
          <cell r="E9184" t="str">
            <v>A</v>
          </cell>
          <cell r="F9184" t="str">
            <v>JOINT MAJOR MOVES CONSTR</v>
          </cell>
          <cell r="G9184" t="str">
            <v>3</v>
          </cell>
          <cell r="H9184" t="str">
            <v>4000</v>
          </cell>
        </row>
        <row r="9185">
          <cell r="A9185" t="str">
            <v>0080030536</v>
          </cell>
          <cell r="B9185" t="str">
            <v>00800</v>
          </cell>
          <cell r="C9185" t="str">
            <v>30536</v>
          </cell>
          <cell r="D9185">
            <v>732</v>
          </cell>
          <cell r="E9185" t="str">
            <v>I</v>
          </cell>
          <cell r="F9185" t="str">
            <v>MAJOR MOVES REVENUE</v>
          </cell>
          <cell r="G9185" t="str">
            <v>3</v>
          </cell>
          <cell r="H9185" t="str">
            <v>4000</v>
          </cell>
        </row>
        <row r="9186">
          <cell r="A9186" t="str">
            <v>0080030537</v>
          </cell>
          <cell r="B9186" t="str">
            <v>00800</v>
          </cell>
          <cell r="C9186" t="str">
            <v>30537</v>
          </cell>
          <cell r="D9186">
            <v>732</v>
          </cell>
          <cell r="E9186" t="str">
            <v>A</v>
          </cell>
          <cell r="F9186" t="str">
            <v>STATE INFRASTRUCTURE BANK</v>
          </cell>
          <cell r="G9186" t="str">
            <v>5</v>
          </cell>
          <cell r="H9186" t="str">
            <v>4000</v>
          </cell>
        </row>
        <row r="9187">
          <cell r="A9187" t="str">
            <v>0080030540</v>
          </cell>
          <cell r="B9187" t="str">
            <v>00800</v>
          </cell>
          <cell r="C9187" t="str">
            <v>30540</v>
          </cell>
          <cell r="D9187">
            <v>40725</v>
          </cell>
          <cell r="E9187" t="str">
            <v>A</v>
          </cell>
          <cell r="F9187" t="str">
            <v>JOINT MAJOR MOVES RIGHT OF WAY</v>
          </cell>
          <cell r="G9187" t="str">
            <v>3</v>
          </cell>
          <cell r="H9187" t="str">
            <v>4000</v>
          </cell>
        </row>
        <row r="9188">
          <cell r="A9188" t="str">
            <v>0080030544</v>
          </cell>
          <cell r="B9188" t="str">
            <v>00800</v>
          </cell>
          <cell r="C9188" t="str">
            <v>30544</v>
          </cell>
          <cell r="D9188">
            <v>732</v>
          </cell>
          <cell r="E9188" t="str">
            <v>A</v>
          </cell>
          <cell r="F9188" t="str">
            <v>INTERSTATE HARDWOOD FOREST</v>
          </cell>
          <cell r="G9188" t="str">
            <v>6</v>
          </cell>
          <cell r="H9188" t="str">
            <v>4000</v>
          </cell>
        </row>
        <row r="9189">
          <cell r="A9189" t="str">
            <v>0080030545</v>
          </cell>
          <cell r="B9189" t="str">
            <v>00800</v>
          </cell>
          <cell r="C9189" t="str">
            <v>30545</v>
          </cell>
          <cell r="D9189">
            <v>40725</v>
          </cell>
          <cell r="E9189" t="str">
            <v>A</v>
          </cell>
          <cell r="F9189" t="str">
            <v>STATE - HERPICC</v>
          </cell>
          <cell r="G9189" t="str">
            <v>5</v>
          </cell>
          <cell r="H9189" t="str">
            <v>4000</v>
          </cell>
        </row>
        <row r="9190">
          <cell r="A9190" t="str">
            <v>0080030547</v>
          </cell>
          <cell r="B9190" t="str">
            <v>00800</v>
          </cell>
          <cell r="C9190" t="str">
            <v>30547</v>
          </cell>
          <cell r="D9190">
            <v>41791</v>
          </cell>
          <cell r="E9190" t="str">
            <v>A</v>
          </cell>
          <cell r="F9190" t="str">
            <v>GEN ALLOT MAJOR MOVES CONSTR</v>
          </cell>
          <cell r="G9190" t="str">
            <v>5</v>
          </cell>
          <cell r="H9190" t="str">
            <v>4000</v>
          </cell>
        </row>
        <row r="9191">
          <cell r="A9191" t="str">
            <v>0080030548</v>
          </cell>
          <cell r="B9191" t="str">
            <v>00800</v>
          </cell>
          <cell r="C9191" t="str">
            <v>30548</v>
          </cell>
          <cell r="D9191">
            <v>41791</v>
          </cell>
          <cell r="E9191" t="str">
            <v>A</v>
          </cell>
          <cell r="F9191" t="str">
            <v>GEN ALLOT MAJOR MOVES RT-OF-WA</v>
          </cell>
          <cell r="G9191" t="str">
            <v>5</v>
          </cell>
          <cell r="H9191" t="str">
            <v>4000</v>
          </cell>
        </row>
        <row r="9192">
          <cell r="A9192" t="str">
            <v>0080030549</v>
          </cell>
          <cell r="B9192" t="str">
            <v>00800</v>
          </cell>
          <cell r="C9192" t="str">
            <v>30549</v>
          </cell>
          <cell r="D9192">
            <v>41791</v>
          </cell>
          <cell r="E9192" t="str">
            <v>A</v>
          </cell>
          <cell r="F9192" t="str">
            <v>GEN ALLOT MAJOR MOVES CONSULT</v>
          </cell>
          <cell r="G9192" t="str">
            <v>5</v>
          </cell>
          <cell r="H9192" t="str">
            <v>4000</v>
          </cell>
        </row>
        <row r="9193">
          <cell r="A9193" t="str">
            <v>0080030550</v>
          </cell>
          <cell r="B9193" t="str">
            <v>00800</v>
          </cell>
          <cell r="C9193" t="str">
            <v>30550</v>
          </cell>
          <cell r="D9193">
            <v>732</v>
          </cell>
          <cell r="E9193" t="str">
            <v>A</v>
          </cell>
          <cell r="F9193" t="str">
            <v>GENERAL ALLOT CONSTRUCTION CON</v>
          </cell>
          <cell r="G9193" t="str">
            <v>3</v>
          </cell>
          <cell r="H9193" t="str">
            <v>4000</v>
          </cell>
        </row>
        <row r="9194">
          <cell r="A9194" t="str">
            <v>0080030551</v>
          </cell>
          <cell r="B9194" t="str">
            <v>00800</v>
          </cell>
          <cell r="C9194" t="str">
            <v>30551</v>
          </cell>
          <cell r="D9194">
            <v>732</v>
          </cell>
          <cell r="E9194" t="str">
            <v>A</v>
          </cell>
          <cell r="F9194" t="str">
            <v>GEN ALLOT RIGHT OF WAY</v>
          </cell>
          <cell r="G9194" t="str">
            <v>3</v>
          </cell>
          <cell r="H9194" t="str">
            <v>4000</v>
          </cell>
        </row>
        <row r="9195">
          <cell r="A9195" t="str">
            <v>0080030552</v>
          </cell>
          <cell r="B9195" t="str">
            <v>00800</v>
          </cell>
          <cell r="C9195" t="str">
            <v>30552</v>
          </cell>
          <cell r="D9195">
            <v>732</v>
          </cell>
          <cell r="E9195" t="str">
            <v>I</v>
          </cell>
          <cell r="F9195" t="str">
            <v>GEN ALLOT FORMAL CONTRACTS</v>
          </cell>
          <cell r="G9195" t="str">
            <v>3</v>
          </cell>
          <cell r="H9195" t="str">
            <v>4000</v>
          </cell>
        </row>
        <row r="9196">
          <cell r="A9196" t="str">
            <v>0080030553</v>
          </cell>
          <cell r="B9196" t="str">
            <v>00800</v>
          </cell>
          <cell r="C9196" t="str">
            <v>30553</v>
          </cell>
          <cell r="D9196">
            <v>732</v>
          </cell>
          <cell r="E9196" t="str">
            <v>A</v>
          </cell>
          <cell r="F9196" t="str">
            <v>GEN ALLOT ENGINEERING STATE</v>
          </cell>
          <cell r="G9196" t="str">
            <v>3</v>
          </cell>
          <cell r="H9196" t="str">
            <v>4000</v>
          </cell>
        </row>
        <row r="9197">
          <cell r="A9197" t="str">
            <v>0080030554</v>
          </cell>
          <cell r="B9197" t="str">
            <v>00800</v>
          </cell>
          <cell r="C9197" t="str">
            <v>30554</v>
          </cell>
          <cell r="D9197">
            <v>732</v>
          </cell>
          <cell r="E9197" t="str">
            <v>A</v>
          </cell>
          <cell r="F9197" t="str">
            <v>GEN ALLOT SPR PROGRAM</v>
          </cell>
          <cell r="G9197" t="str">
            <v>3</v>
          </cell>
          <cell r="H9197" t="str">
            <v>4000</v>
          </cell>
        </row>
        <row r="9198">
          <cell r="A9198" t="str">
            <v>0080030560</v>
          </cell>
          <cell r="B9198" t="str">
            <v>00800</v>
          </cell>
          <cell r="C9198" t="str">
            <v>30560</v>
          </cell>
          <cell r="D9198">
            <v>40725</v>
          </cell>
          <cell r="E9198" t="str">
            <v>A</v>
          </cell>
          <cell r="F9198" t="str">
            <v>JOINT MAJOR MOVES CONSULT</v>
          </cell>
          <cell r="G9198" t="str">
            <v>3</v>
          </cell>
          <cell r="H9198" t="str">
            <v>4000</v>
          </cell>
        </row>
        <row r="9199">
          <cell r="A9199" t="str">
            <v>0080030568</v>
          </cell>
          <cell r="B9199" t="str">
            <v>00800</v>
          </cell>
          <cell r="C9199" t="str">
            <v>30568</v>
          </cell>
          <cell r="D9199">
            <v>732</v>
          </cell>
          <cell r="E9199" t="str">
            <v>I</v>
          </cell>
          <cell r="F9199" t="str">
            <v>OPERATIONS</v>
          </cell>
          <cell r="G9199" t="str">
            <v>3</v>
          </cell>
          <cell r="H9199" t="str">
            <v>4000</v>
          </cell>
        </row>
        <row r="9200">
          <cell r="A9200" t="str">
            <v>0080030588</v>
          </cell>
          <cell r="B9200" t="str">
            <v>00800</v>
          </cell>
          <cell r="C9200" t="str">
            <v>30588</v>
          </cell>
          <cell r="D9200">
            <v>41726</v>
          </cell>
          <cell r="E9200" t="str">
            <v>A</v>
          </cell>
          <cell r="F9200" t="str">
            <v>COUNTY MATCH FOR FEDERAL HWY</v>
          </cell>
          <cell r="G9200" t="str">
            <v>6</v>
          </cell>
          <cell r="H9200" t="str">
            <v>4000</v>
          </cell>
        </row>
        <row r="9201">
          <cell r="A9201" t="str">
            <v>0080030589</v>
          </cell>
          <cell r="B9201" t="str">
            <v>00800</v>
          </cell>
          <cell r="C9201" t="str">
            <v>30589</v>
          </cell>
          <cell r="D9201">
            <v>41726</v>
          </cell>
          <cell r="E9201" t="str">
            <v>A</v>
          </cell>
          <cell r="F9201" t="str">
            <v>LOCAL MATCH FOR FEDERAL HWY</v>
          </cell>
          <cell r="G9201" t="str">
            <v>6</v>
          </cell>
          <cell r="H9201" t="str">
            <v>4000</v>
          </cell>
        </row>
        <row r="9202">
          <cell r="A9202" t="str">
            <v>0080030590</v>
          </cell>
          <cell r="B9202" t="str">
            <v>00800</v>
          </cell>
          <cell r="C9202" t="str">
            <v>30590</v>
          </cell>
          <cell r="D9202">
            <v>732</v>
          </cell>
          <cell r="E9202" t="str">
            <v>I</v>
          </cell>
          <cell r="F9202" t="str">
            <v>BOND FUNDS FORMAL CONTRACTS</v>
          </cell>
          <cell r="G9202" t="str">
            <v>3</v>
          </cell>
          <cell r="H9202" t="str">
            <v>4000</v>
          </cell>
        </row>
        <row r="9203">
          <cell r="A9203" t="str">
            <v>0080041110</v>
          </cell>
          <cell r="B9203" t="str">
            <v>00800</v>
          </cell>
          <cell r="C9203" t="str">
            <v>41110</v>
          </cell>
          <cell r="D9203">
            <v>41426</v>
          </cell>
          <cell r="E9203" t="str">
            <v>A</v>
          </cell>
          <cell r="F9203" t="str">
            <v>Major Moves 2020 Trust Fund</v>
          </cell>
          <cell r="G9203" t="str">
            <v>3</v>
          </cell>
          <cell r="H9203" t="str">
            <v>4280</v>
          </cell>
        </row>
        <row r="9204">
          <cell r="A9204" t="str">
            <v>0080042215</v>
          </cell>
          <cell r="B9204" t="str">
            <v>00800</v>
          </cell>
          <cell r="C9204" t="str">
            <v>42215</v>
          </cell>
          <cell r="D9204">
            <v>732</v>
          </cell>
          <cell r="E9204" t="str">
            <v>A</v>
          </cell>
          <cell r="F9204" t="str">
            <v>CONSTRUCTION IMPROVEMENT</v>
          </cell>
          <cell r="G9204" t="str">
            <v>3</v>
          </cell>
          <cell r="H9204" t="str">
            <v>4580</v>
          </cell>
        </row>
        <row r="9205">
          <cell r="A9205" t="str">
            <v>0080042235</v>
          </cell>
          <cell r="B9205" t="str">
            <v>00800</v>
          </cell>
          <cell r="C9205" t="str">
            <v>42235</v>
          </cell>
          <cell r="D9205">
            <v>732</v>
          </cell>
          <cell r="E9205" t="str">
            <v>A</v>
          </cell>
          <cell r="F9205" t="str">
            <v>LEASE RENTAL PL 68-1988</v>
          </cell>
          <cell r="G9205" t="str">
            <v>3</v>
          </cell>
          <cell r="H9205" t="str">
            <v>4580</v>
          </cell>
        </row>
        <row r="9206">
          <cell r="A9206" t="str">
            <v>0080042237</v>
          </cell>
          <cell r="B9206" t="str">
            <v>00800</v>
          </cell>
          <cell r="C9206" t="str">
            <v>42237</v>
          </cell>
          <cell r="D9206">
            <v>732</v>
          </cell>
          <cell r="E9206" t="str">
            <v>I</v>
          </cell>
          <cell r="F9206" t="str">
            <v>FORMAL CONTRACTS PL68-1988</v>
          </cell>
          <cell r="G9206" t="str">
            <v>3</v>
          </cell>
          <cell r="H9206" t="str">
            <v>4580</v>
          </cell>
        </row>
        <row r="9207">
          <cell r="A9207" t="str">
            <v>0080042239</v>
          </cell>
          <cell r="B9207" t="str">
            <v>00800</v>
          </cell>
          <cell r="C9207" t="str">
            <v>42239</v>
          </cell>
          <cell r="D9207">
            <v>732</v>
          </cell>
          <cell r="E9207" t="str">
            <v>I</v>
          </cell>
          <cell r="F9207" t="str">
            <v>RIGHT-OF-WAY PL68-1988</v>
          </cell>
          <cell r="G9207" t="str">
            <v>3</v>
          </cell>
          <cell r="H9207" t="str">
            <v>4580</v>
          </cell>
        </row>
        <row r="9208">
          <cell r="A9208" t="str">
            <v>0080042241</v>
          </cell>
          <cell r="B9208" t="str">
            <v>00800</v>
          </cell>
          <cell r="C9208" t="str">
            <v>42241</v>
          </cell>
          <cell r="D9208">
            <v>732</v>
          </cell>
          <cell r="E9208" t="str">
            <v>I</v>
          </cell>
          <cell r="F9208" t="str">
            <v>CONSULTING ENGRS PL68-1988</v>
          </cell>
          <cell r="G9208" t="str">
            <v>3</v>
          </cell>
          <cell r="H9208" t="str">
            <v>4580</v>
          </cell>
        </row>
        <row r="9209">
          <cell r="A9209" t="str">
            <v>0080042243</v>
          </cell>
          <cell r="B9209" t="str">
            <v>00800</v>
          </cell>
          <cell r="C9209" t="str">
            <v>42243</v>
          </cell>
          <cell r="D9209">
            <v>732</v>
          </cell>
          <cell r="E9209" t="str">
            <v>I</v>
          </cell>
          <cell r="F9209" t="str">
            <v>LEASE RENTAL PL68-1988</v>
          </cell>
          <cell r="G9209" t="str">
            <v>3</v>
          </cell>
          <cell r="H9209" t="str">
            <v>4580</v>
          </cell>
        </row>
        <row r="9210">
          <cell r="A9210" t="str">
            <v>0080042310</v>
          </cell>
          <cell r="B9210" t="str">
            <v>00800</v>
          </cell>
          <cell r="C9210" t="str">
            <v>42310</v>
          </cell>
          <cell r="D9210">
            <v>732</v>
          </cell>
          <cell r="E9210" t="str">
            <v>A</v>
          </cell>
          <cell r="F9210" t="str">
            <v>DEPT OF TRANSPORTATION ADMIN</v>
          </cell>
          <cell r="G9210" t="str">
            <v>7</v>
          </cell>
          <cell r="H9210" t="str">
            <v>4600</v>
          </cell>
        </row>
        <row r="9211">
          <cell r="A9211" t="str">
            <v>0080042360</v>
          </cell>
          <cell r="B9211" t="str">
            <v>00800</v>
          </cell>
          <cell r="C9211" t="str">
            <v>42360</v>
          </cell>
          <cell r="D9211">
            <v>732</v>
          </cell>
          <cell r="E9211" t="str">
            <v>A</v>
          </cell>
          <cell r="F9211" t="str">
            <v>INTERMODAL GRANT PROG-ST/LOCAL</v>
          </cell>
          <cell r="G9211" t="str">
            <v>5</v>
          </cell>
          <cell r="H9211" t="str">
            <v>4600</v>
          </cell>
        </row>
        <row r="9212">
          <cell r="A9212" t="str">
            <v>0080042410</v>
          </cell>
          <cell r="B9212" t="str">
            <v>00800</v>
          </cell>
          <cell r="C9212" t="str">
            <v>42410</v>
          </cell>
          <cell r="D9212">
            <v>732</v>
          </cell>
          <cell r="E9212" t="str">
            <v>I</v>
          </cell>
          <cell r="F9212" t="str">
            <v>TRANSPORTATION CORRIDOR PLAN</v>
          </cell>
          <cell r="G9212" t="str">
            <v>3</v>
          </cell>
          <cell r="H9212" t="str">
            <v>4620</v>
          </cell>
        </row>
        <row r="9213">
          <cell r="A9213" t="str">
            <v>0080042420</v>
          </cell>
          <cell r="B9213" t="str">
            <v>00800</v>
          </cell>
          <cell r="C9213" t="str">
            <v>42420</v>
          </cell>
          <cell r="D9213">
            <v>732</v>
          </cell>
          <cell r="E9213" t="str">
            <v>A</v>
          </cell>
          <cell r="F9213" t="str">
            <v>CROSSROADS 2000-DISTRIBUTION</v>
          </cell>
          <cell r="G9213" t="str">
            <v>3</v>
          </cell>
          <cell r="H9213" t="str">
            <v>4640</v>
          </cell>
        </row>
        <row r="9214">
          <cell r="A9214" t="str">
            <v>0080042425</v>
          </cell>
          <cell r="B9214" t="str">
            <v>00800</v>
          </cell>
          <cell r="C9214" t="str">
            <v>42425</v>
          </cell>
          <cell r="D9214">
            <v>732</v>
          </cell>
          <cell r="E9214" t="str">
            <v>I</v>
          </cell>
          <cell r="F9214" t="str">
            <v>CROSSROADS 2000</v>
          </cell>
          <cell r="G9214" t="str">
            <v>3</v>
          </cell>
          <cell r="H9214" t="str">
            <v>4640</v>
          </cell>
        </row>
        <row r="9215">
          <cell r="A9215" t="str">
            <v>0080042430</v>
          </cell>
          <cell r="B9215" t="str">
            <v>00800</v>
          </cell>
          <cell r="C9215" t="str">
            <v>42430</v>
          </cell>
          <cell r="D9215">
            <v>732</v>
          </cell>
          <cell r="E9215" t="str">
            <v>I</v>
          </cell>
          <cell r="F9215" t="str">
            <v>FHWA REIMBURSEMENTS</v>
          </cell>
          <cell r="G9215" t="str">
            <v>6</v>
          </cell>
          <cell r="H9215" t="str">
            <v>4640</v>
          </cell>
        </row>
        <row r="9216">
          <cell r="A9216" t="str">
            <v>0080042440</v>
          </cell>
          <cell r="B9216" t="str">
            <v>00800</v>
          </cell>
          <cell r="C9216" t="str">
            <v>42440</v>
          </cell>
          <cell r="D9216">
            <v>732</v>
          </cell>
          <cell r="E9216" t="str">
            <v>A</v>
          </cell>
          <cell r="F9216" t="str">
            <v>CROSSROADS 2000-LEASE RENTAL</v>
          </cell>
          <cell r="G9216" t="str">
            <v>3</v>
          </cell>
          <cell r="H9216" t="str">
            <v>4640</v>
          </cell>
        </row>
        <row r="9217">
          <cell r="A9217" t="str">
            <v>0080042450</v>
          </cell>
          <cell r="B9217" t="str">
            <v>00800</v>
          </cell>
          <cell r="C9217" t="str">
            <v>42450</v>
          </cell>
          <cell r="D9217">
            <v>732</v>
          </cell>
          <cell r="E9217" t="str">
            <v>A</v>
          </cell>
          <cell r="F9217" t="str">
            <v>CROSSROADS 2000-FORMAL CONTR S</v>
          </cell>
          <cell r="G9217" t="str">
            <v>3</v>
          </cell>
          <cell r="H9217" t="str">
            <v>4640</v>
          </cell>
        </row>
        <row r="9218">
          <cell r="A9218" t="str">
            <v>0080042455</v>
          </cell>
          <cell r="B9218" t="str">
            <v>00800</v>
          </cell>
          <cell r="C9218" t="str">
            <v>42455</v>
          </cell>
          <cell r="D9218">
            <v>732</v>
          </cell>
          <cell r="E9218" t="str">
            <v>I</v>
          </cell>
          <cell r="F9218" t="str">
            <v>CROSSROADS 2000-RIGHT OF WAY S</v>
          </cell>
          <cell r="G9218" t="str">
            <v>3</v>
          </cell>
          <cell r="H9218" t="str">
            <v>4640</v>
          </cell>
        </row>
        <row r="9219">
          <cell r="A9219" t="str">
            <v>0080042458</v>
          </cell>
          <cell r="B9219" t="str">
            <v>00800</v>
          </cell>
          <cell r="C9219" t="str">
            <v>42458</v>
          </cell>
          <cell r="D9219">
            <v>732</v>
          </cell>
          <cell r="E9219" t="str">
            <v>I</v>
          </cell>
          <cell r="F9219" t="str">
            <v>CROSS ROADS FEDERAL REVENUE</v>
          </cell>
          <cell r="G9219" t="str">
            <v>3</v>
          </cell>
          <cell r="H9219" t="str">
            <v>4640</v>
          </cell>
        </row>
        <row r="9220">
          <cell r="A9220" t="str">
            <v>0080042510</v>
          </cell>
          <cell r="B9220" t="str">
            <v>00800</v>
          </cell>
          <cell r="C9220" t="str">
            <v>42510</v>
          </cell>
          <cell r="D9220">
            <v>41456</v>
          </cell>
          <cell r="E9220" t="str">
            <v>A</v>
          </cell>
          <cell r="F9220" t="str">
            <v>HIGH SPEED RAIL DEVELOPMENT</v>
          </cell>
          <cell r="G9220" t="str">
            <v>4</v>
          </cell>
          <cell r="H9220" t="str">
            <v>4650</v>
          </cell>
        </row>
        <row r="9221">
          <cell r="A9221" t="str">
            <v>0080043120</v>
          </cell>
          <cell r="B9221" t="str">
            <v>00800</v>
          </cell>
          <cell r="C9221" t="str">
            <v>43120</v>
          </cell>
          <cell r="D9221">
            <v>40513</v>
          </cell>
          <cell r="E9221" t="str">
            <v>A</v>
          </cell>
          <cell r="F9221" t="str">
            <v>PUBLIC MASS TRANS GRT PRG-STAT</v>
          </cell>
          <cell r="G9221" t="str">
            <v>7</v>
          </cell>
          <cell r="H9221" t="str">
            <v>4900</v>
          </cell>
        </row>
        <row r="9222">
          <cell r="A9222" t="str">
            <v>0080043135</v>
          </cell>
          <cell r="B9222" t="str">
            <v>00800</v>
          </cell>
          <cell r="C9222" t="str">
            <v>43135</v>
          </cell>
          <cell r="D9222">
            <v>732</v>
          </cell>
          <cell r="E9222" t="str">
            <v>I</v>
          </cell>
          <cell r="F9222" t="str">
            <v>PUBLIC MASS TRANS FEDERAL REV</v>
          </cell>
          <cell r="G9222" t="str">
            <v>3</v>
          </cell>
          <cell r="H9222" t="str">
            <v>4900</v>
          </cell>
        </row>
        <row r="9223">
          <cell r="A9223" t="str">
            <v>0080043140</v>
          </cell>
          <cell r="B9223" t="str">
            <v>00800</v>
          </cell>
          <cell r="C9223" t="str">
            <v>43140</v>
          </cell>
          <cell r="D9223">
            <v>732</v>
          </cell>
          <cell r="E9223" t="str">
            <v>I</v>
          </cell>
          <cell r="F9223" t="str">
            <v>INTERMODAL</v>
          </cell>
          <cell r="G9223" t="str">
            <v>3</v>
          </cell>
          <cell r="H9223" t="str">
            <v>4900</v>
          </cell>
        </row>
        <row r="9224">
          <cell r="A9224" t="str">
            <v>0080043310</v>
          </cell>
          <cell r="B9224" t="str">
            <v>00800</v>
          </cell>
          <cell r="C9224" t="str">
            <v>43310</v>
          </cell>
          <cell r="D9224">
            <v>41821</v>
          </cell>
          <cell r="E9224" t="str">
            <v>I</v>
          </cell>
          <cell r="F9224" t="str">
            <v>FEDERAL AID TO AIRPORTS</v>
          </cell>
          <cell r="G9224" t="str">
            <v>5</v>
          </cell>
          <cell r="H9224" t="str">
            <v>5060</v>
          </cell>
        </row>
        <row r="9225">
          <cell r="A9225" t="str">
            <v>0080044097</v>
          </cell>
          <cell r="B9225" t="str">
            <v>00800</v>
          </cell>
          <cell r="C9225" t="str">
            <v>44097</v>
          </cell>
          <cell r="D9225">
            <v>40071</v>
          </cell>
          <cell r="E9225" t="str">
            <v>I</v>
          </cell>
          <cell r="F9225" t="str">
            <v>ARTS LICENSE PLATE</v>
          </cell>
          <cell r="G9225" t="str">
            <v>5</v>
          </cell>
          <cell r="H9225" t="str">
            <v>6000</v>
          </cell>
        </row>
        <row r="9226">
          <cell r="A9226" t="str">
            <v>0080044150</v>
          </cell>
          <cell r="B9226" t="str">
            <v>00800</v>
          </cell>
          <cell r="C9226" t="str">
            <v>44150</v>
          </cell>
          <cell r="D9226">
            <v>41487</v>
          </cell>
          <cell r="E9226" t="str">
            <v>A</v>
          </cell>
          <cell r="F9226" t="str">
            <v>SEMINARS</v>
          </cell>
          <cell r="G9226" t="str">
            <v>6</v>
          </cell>
          <cell r="H9226" t="str">
            <v>6000</v>
          </cell>
        </row>
        <row r="9227">
          <cell r="A9227" t="str">
            <v>0080044380</v>
          </cell>
          <cell r="B9227" t="str">
            <v>00800</v>
          </cell>
          <cell r="C9227" t="str">
            <v>44380</v>
          </cell>
          <cell r="D9227">
            <v>732</v>
          </cell>
          <cell r="E9227" t="str">
            <v>A</v>
          </cell>
          <cell r="F9227" t="str">
            <v>EPA GRANT</v>
          </cell>
          <cell r="G9227" t="str">
            <v>6</v>
          </cell>
          <cell r="H9227" t="str">
            <v>6000</v>
          </cell>
        </row>
        <row r="9228">
          <cell r="A9228" t="str">
            <v>0080044900</v>
          </cell>
          <cell r="B9228" t="str">
            <v>00800</v>
          </cell>
          <cell r="C9228" t="str">
            <v>44900</v>
          </cell>
          <cell r="D9228">
            <v>732</v>
          </cell>
          <cell r="E9228" t="str">
            <v>I</v>
          </cell>
          <cell r="F9228" t="str">
            <v>STRIPPER WELL DOH</v>
          </cell>
          <cell r="G9228" t="str">
            <v>6</v>
          </cell>
          <cell r="H9228" t="str">
            <v>6000</v>
          </cell>
        </row>
        <row r="9229">
          <cell r="A9229" t="str">
            <v>0080045760</v>
          </cell>
          <cell r="B9229" t="str">
            <v>00800</v>
          </cell>
          <cell r="C9229" t="str">
            <v>45760</v>
          </cell>
          <cell r="D9229">
            <v>732</v>
          </cell>
          <cell r="E9229" t="str">
            <v>A</v>
          </cell>
          <cell r="F9229" t="str">
            <v>INDUSTRIAL RAIL SERVICE</v>
          </cell>
          <cell r="G9229" t="str">
            <v>6</v>
          </cell>
          <cell r="H9229" t="str">
            <v>6000</v>
          </cell>
        </row>
        <row r="9230">
          <cell r="A9230" t="str">
            <v>0080045960</v>
          </cell>
          <cell r="B9230" t="str">
            <v>00800</v>
          </cell>
          <cell r="C9230" t="str">
            <v>45960</v>
          </cell>
          <cell r="D9230">
            <v>732</v>
          </cell>
          <cell r="E9230" t="str">
            <v>I</v>
          </cell>
          <cell r="F9230" t="str">
            <v>INTERSTATE RAIL PASSENGER COUN</v>
          </cell>
          <cell r="G9230" t="str">
            <v>6</v>
          </cell>
          <cell r="H9230" t="str">
            <v>6000</v>
          </cell>
        </row>
        <row r="9231">
          <cell r="A9231" t="str">
            <v>0080046660</v>
          </cell>
          <cell r="B9231" t="str">
            <v>00800</v>
          </cell>
          <cell r="C9231" t="str">
            <v>46660</v>
          </cell>
          <cell r="D9231">
            <v>732</v>
          </cell>
          <cell r="E9231" t="str">
            <v>I</v>
          </cell>
          <cell r="F9231" t="str">
            <v>DOT CONFERENCE</v>
          </cell>
          <cell r="G9231" t="str">
            <v>6</v>
          </cell>
          <cell r="H9231" t="str">
            <v>6000</v>
          </cell>
        </row>
        <row r="9232">
          <cell r="A9232" t="str">
            <v>0080047770</v>
          </cell>
          <cell r="B9232" t="str">
            <v>00800</v>
          </cell>
          <cell r="C9232" t="str">
            <v>47770</v>
          </cell>
          <cell r="D9232">
            <v>732</v>
          </cell>
          <cell r="E9232" t="str">
            <v>A</v>
          </cell>
          <cell r="F9232" t="str">
            <v>LAND ACQ. CASH BONDS</v>
          </cell>
          <cell r="G9232" t="str">
            <v>6</v>
          </cell>
          <cell r="H9232" t="str">
            <v>6000</v>
          </cell>
        </row>
        <row r="9233">
          <cell r="A9233" t="str">
            <v>0080049310</v>
          </cell>
          <cell r="B9233" t="str">
            <v>00800</v>
          </cell>
          <cell r="C9233" t="str">
            <v>49310</v>
          </cell>
          <cell r="D9233">
            <v>732</v>
          </cell>
          <cell r="E9233" t="str">
            <v>A</v>
          </cell>
          <cell r="F9233" t="str">
            <v>ELECTRIC RAIL SERVICE RD 8-3-1</v>
          </cell>
          <cell r="G9233" t="str">
            <v>6</v>
          </cell>
          <cell r="H9233" t="str">
            <v>6110</v>
          </cell>
        </row>
        <row r="9234">
          <cell r="A9234" t="str">
            <v>0080052010</v>
          </cell>
          <cell r="B9234" t="str">
            <v>00800</v>
          </cell>
          <cell r="C9234" t="str">
            <v>52010</v>
          </cell>
          <cell r="D9234">
            <v>732</v>
          </cell>
          <cell r="E9234" t="str">
            <v>A</v>
          </cell>
          <cell r="F9234" t="str">
            <v>PUBLIC UTILITY TAX</v>
          </cell>
          <cell r="G9234" t="str">
            <v>6</v>
          </cell>
          <cell r="H9234" t="str">
            <v>6610</v>
          </cell>
        </row>
        <row r="9235">
          <cell r="A9235" t="str">
            <v>0080058010</v>
          </cell>
          <cell r="B9235" t="str">
            <v>00800</v>
          </cell>
          <cell r="C9235" t="str">
            <v>58010</v>
          </cell>
          <cell r="D9235">
            <v>41726</v>
          </cell>
          <cell r="E9235" t="str">
            <v>A</v>
          </cell>
          <cell r="F9235" t="str">
            <v>ARRA INDOT Highway Constructio</v>
          </cell>
          <cell r="G9235" t="str">
            <v>7</v>
          </cell>
          <cell r="H9235" t="str">
            <v>8000</v>
          </cell>
        </row>
        <row r="9236">
          <cell r="A9236" t="str">
            <v>0080058059</v>
          </cell>
          <cell r="B9236" t="str">
            <v>00800</v>
          </cell>
          <cell r="C9236" t="str">
            <v>58059</v>
          </cell>
          <cell r="D9236">
            <v>732</v>
          </cell>
          <cell r="E9236" t="str">
            <v>I</v>
          </cell>
          <cell r="F9236" t="str">
            <v>ERROR Living Healthy Life</v>
          </cell>
          <cell r="G9236" t="str">
            <v>7</v>
          </cell>
          <cell r="H9236" t="str">
            <v>8000</v>
          </cell>
        </row>
        <row r="9237">
          <cell r="A9237" t="str">
            <v>0080058061</v>
          </cell>
          <cell r="B9237" t="str">
            <v>00800</v>
          </cell>
          <cell r="C9237" t="str">
            <v>58061</v>
          </cell>
          <cell r="D9237">
            <v>41726</v>
          </cell>
          <cell r="E9237" t="str">
            <v>A</v>
          </cell>
          <cell r="F9237" t="str">
            <v>Madison-Milton Brdg TIGER ARRA</v>
          </cell>
          <cell r="G9237" t="str">
            <v>7</v>
          </cell>
          <cell r="H9237" t="str">
            <v>8000</v>
          </cell>
        </row>
        <row r="9238">
          <cell r="A9238" t="str">
            <v>0080058063</v>
          </cell>
          <cell r="B9238" t="str">
            <v>00800</v>
          </cell>
          <cell r="C9238" t="str">
            <v>58063</v>
          </cell>
          <cell r="D9238">
            <v>41726</v>
          </cell>
          <cell r="E9238" t="str">
            <v>A</v>
          </cell>
          <cell r="F9238" t="str">
            <v>ARRA Propane Conversion Grant</v>
          </cell>
          <cell r="G9238" t="str">
            <v>7</v>
          </cell>
          <cell r="H9238" t="str">
            <v>8000</v>
          </cell>
        </row>
        <row r="9239">
          <cell r="A9239" t="str">
            <v>0080058075</v>
          </cell>
          <cell r="B9239" t="str">
            <v>00800</v>
          </cell>
          <cell r="C9239" t="str">
            <v>58075</v>
          </cell>
          <cell r="D9239">
            <v>41726</v>
          </cell>
          <cell r="E9239" t="str">
            <v>A</v>
          </cell>
          <cell r="F9239" t="str">
            <v>Tiger Grant - Indy Bicycle/Ped</v>
          </cell>
          <cell r="G9239" t="str">
            <v>7</v>
          </cell>
          <cell r="H9239" t="str">
            <v>8000</v>
          </cell>
        </row>
        <row r="9240">
          <cell r="A9240" t="str">
            <v>0080058093</v>
          </cell>
          <cell r="B9240" t="str">
            <v>00800</v>
          </cell>
          <cell r="C9240" t="str">
            <v>58093</v>
          </cell>
          <cell r="D9240">
            <v>41726</v>
          </cell>
          <cell r="E9240" t="str">
            <v>A</v>
          </cell>
          <cell r="F9240" t="str">
            <v>ARRA INDIANA GATEWAY PROJECT</v>
          </cell>
          <cell r="G9240" t="str">
            <v>7</v>
          </cell>
          <cell r="H9240" t="str">
            <v>8000</v>
          </cell>
        </row>
        <row r="9241">
          <cell r="A9241" t="str">
            <v>0080058350</v>
          </cell>
          <cell r="B9241" t="str">
            <v>00800</v>
          </cell>
          <cell r="C9241" t="str">
            <v>58350</v>
          </cell>
          <cell r="D9241">
            <v>732</v>
          </cell>
          <cell r="E9241" t="str">
            <v>I</v>
          </cell>
          <cell r="F9241" t="str">
            <v>HIGHWAYS AND BRIDGES - STP</v>
          </cell>
          <cell r="G9241" t="str">
            <v>7</v>
          </cell>
          <cell r="H9241" t="str">
            <v>8000</v>
          </cell>
        </row>
        <row r="9242">
          <cell r="A9242" t="str">
            <v>0080058360</v>
          </cell>
          <cell r="B9242" t="str">
            <v>00800</v>
          </cell>
          <cell r="C9242" t="str">
            <v>58360</v>
          </cell>
          <cell r="D9242">
            <v>41726</v>
          </cell>
          <cell r="E9242" t="str">
            <v>A</v>
          </cell>
          <cell r="F9242" t="str">
            <v>GEOGRAPHIC SPECIFIC - STP</v>
          </cell>
          <cell r="G9242" t="str">
            <v>7</v>
          </cell>
          <cell r="H9242" t="str">
            <v>8000</v>
          </cell>
        </row>
        <row r="9243">
          <cell r="A9243" t="str">
            <v>0080058370</v>
          </cell>
          <cell r="B9243" t="str">
            <v>00800</v>
          </cell>
          <cell r="C9243" t="str">
            <v>58370</v>
          </cell>
          <cell r="D9243">
            <v>41726</v>
          </cell>
          <cell r="E9243" t="str">
            <v>A</v>
          </cell>
          <cell r="F9243" t="str">
            <v>TRANSPORTATION ENHANCEMENT</v>
          </cell>
          <cell r="G9243" t="str">
            <v>7</v>
          </cell>
          <cell r="H9243" t="str">
            <v>8000</v>
          </cell>
        </row>
        <row r="9244">
          <cell r="A9244" t="str">
            <v>0080058380</v>
          </cell>
          <cell r="B9244" t="str">
            <v>00800</v>
          </cell>
          <cell r="C9244" t="str">
            <v>58380</v>
          </cell>
          <cell r="D9244">
            <v>41726</v>
          </cell>
          <cell r="E9244" t="str">
            <v>A</v>
          </cell>
          <cell r="F9244" t="str">
            <v>TRANSIT CAPITAL GRANTS - RURAL</v>
          </cell>
          <cell r="G9244" t="str">
            <v>7</v>
          </cell>
          <cell r="H9244" t="str">
            <v>8000</v>
          </cell>
        </row>
        <row r="9245">
          <cell r="A9245" t="str">
            <v>0080062300</v>
          </cell>
          <cell r="B9245" t="str">
            <v>00800</v>
          </cell>
          <cell r="C9245" t="str">
            <v>62300</v>
          </cell>
          <cell r="D9245">
            <v>40071</v>
          </cell>
          <cell r="E9245" t="str">
            <v>I</v>
          </cell>
          <cell r="F9245" t="str">
            <v>DCS DHHS Fund</v>
          </cell>
          <cell r="G9245" t="str">
            <v>7</v>
          </cell>
          <cell r="H9245" t="str">
            <v>8093</v>
          </cell>
        </row>
        <row r="9246">
          <cell r="A9246" t="str">
            <v>0080062410</v>
          </cell>
          <cell r="B9246" t="str">
            <v>00800</v>
          </cell>
          <cell r="C9246" t="str">
            <v>62410</v>
          </cell>
          <cell r="D9246">
            <v>40071</v>
          </cell>
          <cell r="E9246" t="str">
            <v>I</v>
          </cell>
          <cell r="F9246" t="str">
            <v>DWD DOL Fund</v>
          </cell>
          <cell r="G9246" t="str">
            <v>7</v>
          </cell>
          <cell r="H9246" t="str">
            <v>8017</v>
          </cell>
        </row>
        <row r="9247">
          <cell r="A9247" t="str">
            <v>0080062620</v>
          </cell>
          <cell r="B9247" t="str">
            <v>00800</v>
          </cell>
          <cell r="C9247" t="str">
            <v>62620</v>
          </cell>
          <cell r="D9247">
            <v>40071</v>
          </cell>
          <cell r="E9247" t="str">
            <v>I</v>
          </cell>
          <cell r="F9247" t="str">
            <v>DOE DOEd Fund</v>
          </cell>
          <cell r="G9247" t="str">
            <v>7</v>
          </cell>
          <cell r="H9247" t="str">
            <v>8084</v>
          </cell>
        </row>
        <row r="9248">
          <cell r="A9248" t="str">
            <v>0080063200</v>
          </cell>
          <cell r="B9248" t="str">
            <v>00800</v>
          </cell>
          <cell r="C9248" t="str">
            <v>63200</v>
          </cell>
          <cell r="D9248">
            <v>41726</v>
          </cell>
          <cell r="E9248" t="str">
            <v>A</v>
          </cell>
          <cell r="F9248" t="str">
            <v>INDOT DOT Fund</v>
          </cell>
          <cell r="G9248" t="str">
            <v>7</v>
          </cell>
          <cell r="H9248" t="str">
            <v>8020</v>
          </cell>
        </row>
        <row r="9249">
          <cell r="A9249" t="str">
            <v>0080063210</v>
          </cell>
          <cell r="B9249" t="str">
            <v>00800</v>
          </cell>
          <cell r="C9249" t="str">
            <v>63210</v>
          </cell>
          <cell r="D9249">
            <v>41726</v>
          </cell>
          <cell r="E9249" t="str">
            <v>A</v>
          </cell>
          <cell r="F9249" t="str">
            <v>INDOT Transit Fund</v>
          </cell>
          <cell r="G9249" t="str">
            <v>7</v>
          </cell>
          <cell r="H9249" t="str">
            <v>8020</v>
          </cell>
        </row>
        <row r="9250">
          <cell r="A9250" t="str">
            <v>0080063220</v>
          </cell>
          <cell r="B9250" t="str">
            <v>00800</v>
          </cell>
          <cell r="C9250" t="str">
            <v>63220</v>
          </cell>
          <cell r="D9250">
            <v>41726</v>
          </cell>
          <cell r="E9250" t="str">
            <v>A</v>
          </cell>
          <cell r="F9250" t="str">
            <v>INDOT Air Fund</v>
          </cell>
          <cell r="G9250" t="str">
            <v>7</v>
          </cell>
          <cell r="H9250" t="str">
            <v>8020</v>
          </cell>
        </row>
        <row r="9251">
          <cell r="A9251" t="str">
            <v>0080063230</v>
          </cell>
          <cell r="B9251" t="str">
            <v>00800</v>
          </cell>
          <cell r="C9251" t="str">
            <v>63230</v>
          </cell>
          <cell r="D9251">
            <v>41726</v>
          </cell>
          <cell r="E9251" t="str">
            <v>A</v>
          </cell>
          <cell r="F9251" t="str">
            <v>INDOT Rail Fund</v>
          </cell>
          <cell r="G9251" t="str">
            <v>7</v>
          </cell>
          <cell r="H9251" t="str">
            <v>8020</v>
          </cell>
        </row>
        <row r="9252">
          <cell r="A9252" t="str">
            <v>0080063240</v>
          </cell>
          <cell r="B9252" t="str">
            <v>00800</v>
          </cell>
          <cell r="C9252" t="str">
            <v>63240</v>
          </cell>
          <cell r="D9252">
            <v>41726</v>
          </cell>
          <cell r="E9252" t="str">
            <v>A</v>
          </cell>
          <cell r="F9252" t="str">
            <v>INDOT DHS Fund</v>
          </cell>
          <cell r="G9252" t="str">
            <v>7</v>
          </cell>
          <cell r="H9252" t="str">
            <v>8097</v>
          </cell>
        </row>
        <row r="9253">
          <cell r="A9253" t="str">
            <v>0080070110</v>
          </cell>
          <cell r="B9253" t="str">
            <v>00800</v>
          </cell>
          <cell r="C9253" t="str">
            <v>70110</v>
          </cell>
          <cell r="D9253">
            <v>732</v>
          </cell>
          <cell r="E9253" t="str">
            <v>A</v>
          </cell>
          <cell r="F9253" t="str">
            <v>WABASH MEMORIAL BRIDGE</v>
          </cell>
          <cell r="G9253" t="str">
            <v>6</v>
          </cell>
          <cell r="H9253" t="str">
            <v>5360</v>
          </cell>
        </row>
        <row r="9254">
          <cell r="A9254" t="str">
            <v>0080070120</v>
          </cell>
          <cell r="B9254" t="str">
            <v>00800</v>
          </cell>
          <cell r="C9254" t="str">
            <v>70120</v>
          </cell>
          <cell r="D9254">
            <v>732</v>
          </cell>
          <cell r="E9254" t="str">
            <v>I</v>
          </cell>
          <cell r="F9254" t="str">
            <v>MAUCKPORT BRIDGE</v>
          </cell>
          <cell r="G9254" t="str">
            <v>6</v>
          </cell>
          <cell r="H9254" t="str">
            <v>5360</v>
          </cell>
        </row>
        <row r="9255">
          <cell r="A9255" t="str">
            <v>0080070812</v>
          </cell>
          <cell r="B9255" t="str">
            <v>00800</v>
          </cell>
          <cell r="C9255" t="str">
            <v>70812</v>
          </cell>
          <cell r="D9255">
            <v>732</v>
          </cell>
          <cell r="E9255" t="str">
            <v>A</v>
          </cell>
          <cell r="F9255" t="str">
            <v>INTERSTATE BRIDGE PRINCIPAL</v>
          </cell>
          <cell r="G9255" t="str">
            <v>6</v>
          </cell>
          <cell r="H9255" t="str">
            <v>6350</v>
          </cell>
        </row>
        <row r="9256">
          <cell r="A9256" t="str">
            <v>0080070814</v>
          </cell>
          <cell r="B9256" t="str">
            <v>00800</v>
          </cell>
          <cell r="C9256" t="str">
            <v>70814</v>
          </cell>
          <cell r="D9256">
            <v>732</v>
          </cell>
          <cell r="E9256" t="str">
            <v>I</v>
          </cell>
          <cell r="F9256" t="str">
            <v>INTERSTATE BRIDGE EARNINGS</v>
          </cell>
          <cell r="G9256" t="str">
            <v>6</v>
          </cell>
          <cell r="H9256" t="str">
            <v>6350</v>
          </cell>
        </row>
        <row r="9257">
          <cell r="A9257" t="str">
            <v>0080071200</v>
          </cell>
          <cell r="B9257" t="str">
            <v>00800</v>
          </cell>
          <cell r="C9257" t="str">
            <v>71200</v>
          </cell>
          <cell r="D9257">
            <v>39814</v>
          </cell>
          <cell r="E9257" t="str">
            <v>I</v>
          </cell>
          <cell r="F9257" t="str">
            <v>IU error</v>
          </cell>
          <cell r="G9257" t="str">
            <v>6</v>
          </cell>
          <cell r="H9257" t="str">
            <v>5110</v>
          </cell>
        </row>
        <row r="9258">
          <cell r="A9258" t="str">
            <v>0080089810</v>
          </cell>
          <cell r="B9258" t="str">
            <v>00800</v>
          </cell>
          <cell r="C9258" t="str">
            <v>89810</v>
          </cell>
          <cell r="D9258">
            <v>40071</v>
          </cell>
          <cell r="E9258" t="str">
            <v>I</v>
          </cell>
          <cell r="F9258" t="str">
            <v>ERROR FUND CENTER</v>
          </cell>
          <cell r="G9258" t="str">
            <v>3</v>
          </cell>
          <cell r="H9258" t="str">
            <v>6000</v>
          </cell>
        </row>
        <row r="9259">
          <cell r="A9259" t="str">
            <v>0080089823</v>
          </cell>
          <cell r="B9259" t="str">
            <v>00800</v>
          </cell>
          <cell r="C9259" t="str">
            <v>89823</v>
          </cell>
          <cell r="D9259">
            <v>40071</v>
          </cell>
          <cell r="E9259" t="str">
            <v>I</v>
          </cell>
          <cell r="F9259" t="str">
            <v>ERROR FUND CENTER</v>
          </cell>
          <cell r="G9259" t="str">
            <v>3</v>
          </cell>
          <cell r="H9259" t="str">
            <v>6000</v>
          </cell>
        </row>
        <row r="9260">
          <cell r="A9260" t="str">
            <v>0080089832</v>
          </cell>
          <cell r="B9260" t="str">
            <v>00800</v>
          </cell>
          <cell r="C9260" t="str">
            <v>89832</v>
          </cell>
          <cell r="D9260">
            <v>40071</v>
          </cell>
          <cell r="E9260" t="str">
            <v>I</v>
          </cell>
          <cell r="F9260" t="str">
            <v>ERROR FUND CENTER</v>
          </cell>
          <cell r="G9260" t="str">
            <v>3</v>
          </cell>
          <cell r="H9260" t="str">
            <v>4000</v>
          </cell>
        </row>
        <row r="9261">
          <cell r="A9261" t="str">
            <v>0080089852</v>
          </cell>
          <cell r="B9261" t="str">
            <v>00800</v>
          </cell>
          <cell r="C9261" t="str">
            <v>89852</v>
          </cell>
          <cell r="D9261">
            <v>40071</v>
          </cell>
          <cell r="E9261" t="str">
            <v>I</v>
          </cell>
          <cell r="F9261" t="str">
            <v>ERROR FUND CENTER</v>
          </cell>
          <cell r="G9261" t="str">
            <v>3</v>
          </cell>
          <cell r="H9261" t="str">
            <v>4000</v>
          </cell>
        </row>
        <row r="9262">
          <cell r="A9262" t="str">
            <v>0080089866</v>
          </cell>
          <cell r="B9262" t="str">
            <v>00800</v>
          </cell>
          <cell r="C9262" t="str">
            <v>89866</v>
          </cell>
          <cell r="D9262">
            <v>40071</v>
          </cell>
          <cell r="E9262" t="str">
            <v>I</v>
          </cell>
          <cell r="F9262" t="str">
            <v>ERROR FUND CENTER</v>
          </cell>
          <cell r="G9262" t="str">
            <v>3</v>
          </cell>
          <cell r="H9262" t="str">
            <v>6000</v>
          </cell>
        </row>
        <row r="9263">
          <cell r="A9263" t="str">
            <v>0080090053</v>
          </cell>
          <cell r="B9263" t="str">
            <v>00800</v>
          </cell>
          <cell r="C9263" t="str">
            <v>90053</v>
          </cell>
          <cell r="D9263">
            <v>40070</v>
          </cell>
          <cell r="E9263" t="str">
            <v>I</v>
          </cell>
          <cell r="F9263" t="str">
            <v>CO - CHICAGO 3RD AIRPORT SITE</v>
          </cell>
          <cell r="G9263" t="str">
            <v/>
          </cell>
          <cell r="H9263" t="str">
            <v/>
          </cell>
        </row>
        <row r="9264">
          <cell r="A9264" t="str">
            <v>0080090329</v>
          </cell>
          <cell r="B9264" t="str">
            <v>00800</v>
          </cell>
          <cell r="C9264" t="str">
            <v>90329</v>
          </cell>
          <cell r="D9264">
            <v>40070</v>
          </cell>
          <cell r="E9264" t="str">
            <v>I</v>
          </cell>
          <cell r="F9264" t="str">
            <v>CO - GARY MUNICIPAL AIRPORT</v>
          </cell>
          <cell r="G9264" t="str">
            <v/>
          </cell>
          <cell r="H9264" t="str">
            <v/>
          </cell>
        </row>
        <row r="9265">
          <cell r="A9265" t="str">
            <v>0080090339</v>
          </cell>
          <cell r="B9265" t="str">
            <v>00800</v>
          </cell>
          <cell r="C9265" t="str">
            <v>90339</v>
          </cell>
          <cell r="D9265">
            <v>40070</v>
          </cell>
          <cell r="E9265" t="str">
            <v>I</v>
          </cell>
          <cell r="F9265" t="str">
            <v>CO - FRENCH LICK AIRPORT</v>
          </cell>
          <cell r="G9265" t="str">
            <v/>
          </cell>
          <cell r="H9265" t="str">
            <v/>
          </cell>
        </row>
        <row r="9266">
          <cell r="A9266" t="str">
            <v>0080090934</v>
          </cell>
          <cell r="B9266" t="str">
            <v>00800</v>
          </cell>
          <cell r="C9266" t="str">
            <v>90934</v>
          </cell>
          <cell r="D9266">
            <v>40070</v>
          </cell>
          <cell r="E9266" t="str">
            <v>I</v>
          </cell>
          <cell r="F9266" t="str">
            <v>CO - COLUMBUS-JONATHON MOORE P</v>
          </cell>
          <cell r="G9266" t="str">
            <v/>
          </cell>
          <cell r="H9266" t="str">
            <v/>
          </cell>
        </row>
        <row r="9267">
          <cell r="A9267" t="str">
            <v>0080090942</v>
          </cell>
          <cell r="B9267" t="str">
            <v>00800</v>
          </cell>
          <cell r="C9267" t="str">
            <v>90942</v>
          </cell>
          <cell r="D9267">
            <v>40070</v>
          </cell>
          <cell r="E9267" t="str">
            <v>I</v>
          </cell>
          <cell r="F9267" t="str">
            <v>CO - N. IND COMMUTER TRANSP DI</v>
          </cell>
          <cell r="G9267" t="str">
            <v/>
          </cell>
          <cell r="H9267" t="str">
            <v/>
          </cell>
        </row>
        <row r="9268">
          <cell r="A9268" t="str">
            <v>0080090999</v>
          </cell>
          <cell r="B9268" t="str">
            <v>00800</v>
          </cell>
          <cell r="C9268" t="str">
            <v>90999</v>
          </cell>
          <cell r="D9268">
            <v>40070</v>
          </cell>
          <cell r="E9268" t="str">
            <v>I</v>
          </cell>
          <cell r="F9268" t="str">
            <v>CO - ADMINISTRATION-PY</v>
          </cell>
          <cell r="G9268" t="str">
            <v/>
          </cell>
          <cell r="H9268" t="str">
            <v/>
          </cell>
        </row>
        <row r="9269">
          <cell r="A9269" t="str">
            <v>0080091000</v>
          </cell>
          <cell r="B9269" t="str">
            <v>00800</v>
          </cell>
          <cell r="C9269" t="str">
            <v>91000</v>
          </cell>
          <cell r="D9269">
            <v>40070</v>
          </cell>
          <cell r="E9269" t="str">
            <v>I</v>
          </cell>
          <cell r="F9269" t="str">
            <v>CO - PRIMARY HIGHWAY FUND</v>
          </cell>
          <cell r="G9269" t="str">
            <v/>
          </cell>
          <cell r="H9269" t="str">
            <v/>
          </cell>
        </row>
        <row r="9270">
          <cell r="A9270" t="str">
            <v>0080091001</v>
          </cell>
          <cell r="B9270" t="str">
            <v>00800</v>
          </cell>
          <cell r="C9270" t="str">
            <v>91001</v>
          </cell>
          <cell r="D9270">
            <v>40070</v>
          </cell>
          <cell r="E9270" t="str">
            <v>I</v>
          </cell>
          <cell r="F9270" t="str">
            <v>CO - PRIMARY FUND HB1592 1977S</v>
          </cell>
          <cell r="G9270" t="str">
            <v/>
          </cell>
          <cell r="H9270" t="str">
            <v/>
          </cell>
        </row>
        <row r="9271">
          <cell r="A9271" t="str">
            <v>0080091005</v>
          </cell>
          <cell r="B9271" t="str">
            <v>00800</v>
          </cell>
          <cell r="C9271" t="str">
            <v>91005</v>
          </cell>
          <cell r="D9271">
            <v>40070</v>
          </cell>
          <cell r="E9271" t="str">
            <v>I</v>
          </cell>
          <cell r="F9271" t="str">
            <v>CO - GEN ALLOT FORM CONT FED</v>
          </cell>
          <cell r="G9271" t="str">
            <v/>
          </cell>
          <cell r="H9271" t="str">
            <v/>
          </cell>
        </row>
        <row r="9272">
          <cell r="A9272" t="str">
            <v>0080091006</v>
          </cell>
          <cell r="B9272" t="str">
            <v>00800</v>
          </cell>
          <cell r="C9272" t="str">
            <v>91006</v>
          </cell>
          <cell r="D9272">
            <v>40070</v>
          </cell>
          <cell r="E9272" t="str">
            <v>I</v>
          </cell>
          <cell r="F9272" t="str">
            <v>CO - SPECIAL FEDERAL FUNDS</v>
          </cell>
          <cell r="G9272" t="str">
            <v/>
          </cell>
          <cell r="H9272" t="str">
            <v/>
          </cell>
        </row>
        <row r="9273">
          <cell r="A9273" t="str">
            <v>0080091008</v>
          </cell>
          <cell r="B9273" t="str">
            <v>00800</v>
          </cell>
          <cell r="C9273" t="str">
            <v>91008</v>
          </cell>
          <cell r="D9273">
            <v>40070</v>
          </cell>
          <cell r="E9273" t="str">
            <v>I</v>
          </cell>
          <cell r="F9273" t="str">
            <v>CO - RIGHT OF WAY - FEDERAL</v>
          </cell>
          <cell r="G9273" t="str">
            <v/>
          </cell>
          <cell r="H9273" t="str">
            <v/>
          </cell>
        </row>
        <row r="9274">
          <cell r="A9274" t="str">
            <v>0080091010</v>
          </cell>
          <cell r="B9274" t="str">
            <v>00800</v>
          </cell>
          <cell r="C9274" t="str">
            <v>91010</v>
          </cell>
          <cell r="D9274">
            <v>40070</v>
          </cell>
          <cell r="E9274" t="str">
            <v>I</v>
          </cell>
          <cell r="F9274" t="str">
            <v>CO - INTERMODAL GRANTS</v>
          </cell>
          <cell r="G9274" t="str">
            <v/>
          </cell>
          <cell r="H9274" t="str">
            <v/>
          </cell>
        </row>
        <row r="9275">
          <cell r="A9275" t="str">
            <v>0080091011</v>
          </cell>
          <cell r="B9275" t="str">
            <v>00800</v>
          </cell>
          <cell r="C9275" t="str">
            <v>91011</v>
          </cell>
          <cell r="D9275">
            <v>40070</v>
          </cell>
          <cell r="E9275" t="str">
            <v>I</v>
          </cell>
          <cell r="F9275" t="str">
            <v>CO - GRANT PROGRAM 16 (B) 2</v>
          </cell>
          <cell r="G9275" t="str">
            <v/>
          </cell>
          <cell r="H9275" t="str">
            <v/>
          </cell>
        </row>
        <row r="9276">
          <cell r="A9276" t="str">
            <v>0080091014</v>
          </cell>
          <cell r="B9276" t="str">
            <v>00800</v>
          </cell>
          <cell r="C9276" t="str">
            <v>91014</v>
          </cell>
          <cell r="D9276">
            <v>40070</v>
          </cell>
          <cell r="E9276" t="str">
            <v>I</v>
          </cell>
          <cell r="F9276" t="str">
            <v>CO - CANNELTON BRIDGE</v>
          </cell>
          <cell r="G9276" t="str">
            <v/>
          </cell>
          <cell r="H9276" t="str">
            <v/>
          </cell>
        </row>
        <row r="9277">
          <cell r="A9277" t="str">
            <v>0080091786</v>
          </cell>
          <cell r="B9277" t="str">
            <v>00800</v>
          </cell>
          <cell r="C9277" t="str">
            <v>91786</v>
          </cell>
          <cell r="D9277">
            <v>40070</v>
          </cell>
          <cell r="E9277" t="str">
            <v>I</v>
          </cell>
          <cell r="F9277" t="str">
            <v>CO - WEIGH STATION IMPROVEMENT</v>
          </cell>
          <cell r="G9277" t="str">
            <v/>
          </cell>
          <cell r="H9277" t="str">
            <v/>
          </cell>
        </row>
        <row r="9278">
          <cell r="A9278" t="str">
            <v>0080093059</v>
          </cell>
          <cell r="B9278" t="str">
            <v>00800</v>
          </cell>
          <cell r="C9278" t="str">
            <v>93059</v>
          </cell>
          <cell r="D9278">
            <v>40070</v>
          </cell>
          <cell r="E9278" t="str">
            <v>I</v>
          </cell>
          <cell r="F9278" t="str">
            <v>CO - COLUMBUS CORRIDOR &amp; LANDS</v>
          </cell>
          <cell r="G9278" t="str">
            <v/>
          </cell>
          <cell r="H9278" t="str">
            <v/>
          </cell>
        </row>
        <row r="9279">
          <cell r="A9279" t="str">
            <v>0080093060</v>
          </cell>
          <cell r="B9279" t="str">
            <v>00800</v>
          </cell>
          <cell r="C9279" t="str">
            <v>93060</v>
          </cell>
          <cell r="D9279">
            <v>40070</v>
          </cell>
          <cell r="E9279" t="str">
            <v>I</v>
          </cell>
          <cell r="F9279" t="str">
            <v>CO - COLUMBUS CORRIDOR &amp; LIGHT</v>
          </cell>
          <cell r="G9279" t="str">
            <v/>
          </cell>
          <cell r="H9279" t="str">
            <v/>
          </cell>
        </row>
        <row r="9280">
          <cell r="A9280" t="str">
            <v>0080093062</v>
          </cell>
          <cell r="B9280" t="str">
            <v>00800</v>
          </cell>
          <cell r="C9280" t="str">
            <v>93062</v>
          </cell>
          <cell r="D9280">
            <v>40070</v>
          </cell>
          <cell r="E9280" t="str">
            <v>I</v>
          </cell>
          <cell r="F9280" t="str">
            <v>CO - BRAZIL HWY 59 VIADUCT REP</v>
          </cell>
          <cell r="G9280" t="str">
            <v/>
          </cell>
          <cell r="H9280" t="str">
            <v/>
          </cell>
        </row>
        <row r="9281">
          <cell r="A9281" t="str">
            <v>0080093750</v>
          </cell>
          <cell r="B9281" t="str">
            <v>00800</v>
          </cell>
          <cell r="C9281" t="str">
            <v>93750</v>
          </cell>
          <cell r="D9281">
            <v>40070</v>
          </cell>
          <cell r="E9281" t="str">
            <v>I</v>
          </cell>
          <cell r="F9281" t="str">
            <v>CO - NICTD HIGH SPEED RAIL</v>
          </cell>
          <cell r="G9281" t="str">
            <v/>
          </cell>
          <cell r="H9281" t="str">
            <v/>
          </cell>
        </row>
        <row r="9282">
          <cell r="A9282" t="str">
            <v>0080093877</v>
          </cell>
          <cell r="B9282" t="str">
            <v>00800</v>
          </cell>
          <cell r="C9282" t="str">
            <v>93877</v>
          </cell>
          <cell r="D9282">
            <v>40070</v>
          </cell>
          <cell r="E9282" t="str">
            <v>I</v>
          </cell>
          <cell r="F9282" t="str">
            <v>CO - BOND FUNDS-CONSULTANTS</v>
          </cell>
          <cell r="G9282" t="str">
            <v/>
          </cell>
          <cell r="H9282" t="str">
            <v/>
          </cell>
        </row>
        <row r="9283">
          <cell r="A9283" t="str">
            <v>0080093878</v>
          </cell>
          <cell r="B9283" t="str">
            <v>00800</v>
          </cell>
          <cell r="C9283" t="str">
            <v>93878</v>
          </cell>
          <cell r="D9283">
            <v>40070</v>
          </cell>
          <cell r="E9283" t="str">
            <v>I</v>
          </cell>
          <cell r="F9283" t="str">
            <v>CO - NEW BUILDING AND GROUNDS</v>
          </cell>
          <cell r="G9283" t="str">
            <v/>
          </cell>
          <cell r="H9283" t="str">
            <v/>
          </cell>
        </row>
        <row r="9284">
          <cell r="A9284" t="str">
            <v>0080093879</v>
          </cell>
          <cell r="B9284" t="str">
            <v>00800</v>
          </cell>
          <cell r="C9284" t="str">
            <v>93879</v>
          </cell>
          <cell r="D9284">
            <v>40070</v>
          </cell>
          <cell r="E9284" t="str">
            <v>I</v>
          </cell>
          <cell r="F9284" t="str">
            <v>CO - LOCAL GOVT RESEARCH 8-13-</v>
          </cell>
          <cell r="G9284" t="str">
            <v/>
          </cell>
          <cell r="H9284" t="str">
            <v/>
          </cell>
        </row>
        <row r="9285">
          <cell r="A9285" t="str">
            <v>0080093880</v>
          </cell>
          <cell r="B9285" t="str">
            <v>00800</v>
          </cell>
          <cell r="C9285" t="str">
            <v>93880</v>
          </cell>
          <cell r="D9285">
            <v>40070</v>
          </cell>
          <cell r="E9285" t="str">
            <v>I</v>
          </cell>
          <cell r="F9285" t="str">
            <v>CO - BOND FUNDS FOR RIGHT-OF-W</v>
          </cell>
          <cell r="G9285" t="str">
            <v/>
          </cell>
          <cell r="H9285" t="str">
            <v/>
          </cell>
        </row>
        <row r="9286">
          <cell r="A9286" t="str">
            <v>0080093881</v>
          </cell>
          <cell r="B9286" t="str">
            <v>00800</v>
          </cell>
          <cell r="C9286" t="str">
            <v>93881</v>
          </cell>
          <cell r="D9286">
            <v>40070</v>
          </cell>
          <cell r="E9286" t="str">
            <v>I</v>
          </cell>
          <cell r="F9286" t="str">
            <v>CO - FED FDS 1ST YR SUCCEEDING</v>
          </cell>
          <cell r="G9286" t="str">
            <v/>
          </cell>
          <cell r="H9286" t="str">
            <v/>
          </cell>
        </row>
        <row r="9287">
          <cell r="A9287" t="str">
            <v>0080093882</v>
          </cell>
          <cell r="B9287" t="str">
            <v>00800</v>
          </cell>
          <cell r="C9287" t="str">
            <v>93882</v>
          </cell>
          <cell r="D9287">
            <v>40070</v>
          </cell>
          <cell r="E9287" t="str">
            <v>I</v>
          </cell>
          <cell r="F9287" t="str">
            <v>CO - SUCCEEDING YEAR - STATE</v>
          </cell>
          <cell r="G9287" t="str">
            <v/>
          </cell>
          <cell r="H9287" t="str">
            <v/>
          </cell>
        </row>
        <row r="9288">
          <cell r="A9288" t="str">
            <v>0080093884</v>
          </cell>
          <cell r="B9288" t="str">
            <v>00800</v>
          </cell>
          <cell r="C9288" t="str">
            <v>93884</v>
          </cell>
          <cell r="D9288">
            <v>40070</v>
          </cell>
          <cell r="E9288" t="str">
            <v>I</v>
          </cell>
          <cell r="F9288" t="str">
            <v>CO - INTERMODAL GRANTS PY</v>
          </cell>
          <cell r="G9288" t="str">
            <v/>
          </cell>
          <cell r="H9288" t="str">
            <v/>
          </cell>
        </row>
        <row r="9289">
          <cell r="A9289" t="str">
            <v>0080093885</v>
          </cell>
          <cell r="B9289" t="str">
            <v>00800</v>
          </cell>
          <cell r="C9289" t="str">
            <v>93885</v>
          </cell>
          <cell r="D9289">
            <v>40070</v>
          </cell>
          <cell r="E9289" t="str">
            <v>I</v>
          </cell>
          <cell r="F9289" t="str">
            <v>CO - CROSSROADS 2000 P/Y</v>
          </cell>
          <cell r="G9289" t="str">
            <v/>
          </cell>
          <cell r="H9289" t="str">
            <v/>
          </cell>
        </row>
        <row r="9290">
          <cell r="A9290" t="str">
            <v>0080093886</v>
          </cell>
          <cell r="B9290" t="str">
            <v>00800</v>
          </cell>
          <cell r="C9290" t="str">
            <v>93886</v>
          </cell>
          <cell r="D9290">
            <v>40070</v>
          </cell>
          <cell r="E9290" t="str">
            <v>I</v>
          </cell>
          <cell r="F9290" t="str">
            <v>CO - PUBLIC MASS TRANSPORTATIO</v>
          </cell>
          <cell r="G9290" t="str">
            <v/>
          </cell>
          <cell r="H9290" t="str">
            <v/>
          </cell>
        </row>
        <row r="9291">
          <cell r="A9291" t="str">
            <v>0080093902</v>
          </cell>
          <cell r="B9291" t="str">
            <v>00800</v>
          </cell>
          <cell r="C9291" t="str">
            <v>93902</v>
          </cell>
          <cell r="D9291">
            <v>40070</v>
          </cell>
          <cell r="E9291" t="str">
            <v>I</v>
          </cell>
          <cell r="F9291" t="str">
            <v>CO - CONTRACTORS SPECIAL ESCRO</v>
          </cell>
          <cell r="G9291" t="str">
            <v/>
          </cell>
          <cell r="H9291" t="str">
            <v/>
          </cell>
        </row>
        <row r="9292">
          <cell r="A9292" t="str">
            <v>0087813812</v>
          </cell>
          <cell r="B9292" t="str">
            <v>00878</v>
          </cell>
          <cell r="C9292" t="str">
            <v>13812</v>
          </cell>
          <cell r="D9292">
            <v>732</v>
          </cell>
          <cell r="E9292" t="str">
            <v>A</v>
          </cell>
          <cell r="F9292" t="str">
            <v>STATE FAIR</v>
          </cell>
          <cell r="G9292" t="str">
            <v>3</v>
          </cell>
          <cell r="H9292" t="str">
            <v>1000</v>
          </cell>
        </row>
        <row r="9293">
          <cell r="A9293" t="str">
            <v>0087817032</v>
          </cell>
          <cell r="B9293" t="str">
            <v>00878</v>
          </cell>
          <cell r="C9293" t="str">
            <v>17032</v>
          </cell>
          <cell r="D9293">
            <v>732</v>
          </cell>
          <cell r="E9293" t="str">
            <v>I</v>
          </cell>
          <cell r="F9293" t="str">
            <v>HEA 1001 (2007) STATE FAIR</v>
          </cell>
          <cell r="G9293" t="str">
            <v>3</v>
          </cell>
          <cell r="H9293" t="str">
            <v>1000</v>
          </cell>
        </row>
        <row r="9294">
          <cell r="A9294" t="str">
            <v>0087834370</v>
          </cell>
          <cell r="B9294" t="str">
            <v>00878</v>
          </cell>
          <cell r="C9294" t="str">
            <v>34370</v>
          </cell>
          <cell r="D9294">
            <v>41082</v>
          </cell>
          <cell r="E9294" t="str">
            <v>A</v>
          </cell>
          <cell r="F9294" t="str">
            <v>State Fair</v>
          </cell>
          <cell r="G9294" t="str">
            <v>3</v>
          </cell>
          <cell r="H9294" t="str">
            <v>2500</v>
          </cell>
        </row>
        <row r="9295">
          <cell r="A9295" t="str">
            <v>0087848130</v>
          </cell>
          <cell r="B9295" t="str">
            <v>00878</v>
          </cell>
          <cell r="C9295" t="str">
            <v>48130</v>
          </cell>
          <cell r="D9295">
            <v>732</v>
          </cell>
          <cell r="E9295" t="str">
            <v>A</v>
          </cell>
          <cell r="F9295" t="str">
            <v>INDIANA STATE FAIR COMM</v>
          </cell>
          <cell r="G9295" t="str">
            <v>6</v>
          </cell>
          <cell r="H9295" t="str">
            <v>6000</v>
          </cell>
        </row>
        <row r="9296">
          <cell r="A9296" t="str">
            <v>0087848135</v>
          </cell>
          <cell r="B9296" t="str">
            <v>00878</v>
          </cell>
          <cell r="C9296" t="str">
            <v>48135</v>
          </cell>
          <cell r="D9296">
            <v>732</v>
          </cell>
          <cell r="E9296" t="str">
            <v>I</v>
          </cell>
          <cell r="F9296" t="str">
            <v>Indiana State Fair Rememberanc</v>
          </cell>
          <cell r="G9296" t="str">
            <v>5</v>
          </cell>
          <cell r="H9296" t="str">
            <v>6000</v>
          </cell>
        </row>
        <row r="9297">
          <cell r="A9297" t="str">
            <v>0087891402</v>
          </cell>
          <cell r="B9297" t="str">
            <v>00878</v>
          </cell>
          <cell r="C9297" t="str">
            <v>91402</v>
          </cell>
          <cell r="D9297">
            <v>40070</v>
          </cell>
          <cell r="E9297" t="str">
            <v>I</v>
          </cell>
          <cell r="F9297" t="str">
            <v>CO - ST FAIR BD GENERAL REHAB</v>
          </cell>
          <cell r="G9297" t="str">
            <v/>
          </cell>
          <cell r="H9297" t="str">
            <v/>
          </cell>
        </row>
        <row r="9298">
          <cell r="A9298" t="str">
            <v>0087891509</v>
          </cell>
          <cell r="B9298" t="str">
            <v>00878</v>
          </cell>
          <cell r="C9298" t="str">
            <v>91509</v>
          </cell>
          <cell r="D9298">
            <v>40070</v>
          </cell>
          <cell r="E9298" t="str">
            <v>I</v>
          </cell>
          <cell r="F9298" t="str">
            <v>CO - IUPUI SITE PREPARATION</v>
          </cell>
          <cell r="G9298" t="str">
            <v/>
          </cell>
          <cell r="H9298" t="str">
            <v/>
          </cell>
        </row>
        <row r="9299">
          <cell r="A9299" t="str">
            <v>0087891510</v>
          </cell>
          <cell r="B9299" t="str">
            <v>00878</v>
          </cell>
          <cell r="C9299" t="str">
            <v>91510</v>
          </cell>
          <cell r="D9299">
            <v>40070</v>
          </cell>
          <cell r="E9299" t="str">
            <v>I</v>
          </cell>
          <cell r="F9299" t="str">
            <v>CO - ELECTRICAL UPGRADE-DESIGN</v>
          </cell>
          <cell r="G9299" t="str">
            <v/>
          </cell>
          <cell r="H9299" t="str">
            <v/>
          </cell>
        </row>
        <row r="9300">
          <cell r="A9300" t="str">
            <v>0087891511</v>
          </cell>
          <cell r="B9300" t="str">
            <v>00878</v>
          </cell>
          <cell r="C9300" t="str">
            <v>91511</v>
          </cell>
          <cell r="D9300">
            <v>40070</v>
          </cell>
          <cell r="E9300" t="str">
            <v>I</v>
          </cell>
          <cell r="F9300" t="str">
            <v>CO - LIVESTOCK BARN RENOVATION</v>
          </cell>
          <cell r="G9300" t="str">
            <v/>
          </cell>
          <cell r="H9300" t="str">
            <v/>
          </cell>
        </row>
        <row r="9301">
          <cell r="A9301" t="str">
            <v>0087891588</v>
          </cell>
          <cell r="B9301" t="str">
            <v>00878</v>
          </cell>
          <cell r="C9301" t="str">
            <v>91588</v>
          </cell>
          <cell r="D9301">
            <v>40070</v>
          </cell>
          <cell r="E9301" t="str">
            <v>I</v>
          </cell>
          <cell r="F9301" t="str">
            <v>CO - PEPSI COLISEUM HVAC SYSTE</v>
          </cell>
          <cell r="G9301" t="str">
            <v/>
          </cell>
          <cell r="H9301" t="str">
            <v/>
          </cell>
        </row>
        <row r="9302">
          <cell r="A9302" t="str">
            <v>0087891593</v>
          </cell>
          <cell r="B9302" t="str">
            <v>00878</v>
          </cell>
          <cell r="C9302" t="str">
            <v>91593</v>
          </cell>
          <cell r="D9302">
            <v>40070</v>
          </cell>
          <cell r="E9302" t="str">
            <v>I</v>
          </cell>
          <cell r="F9302" t="str">
            <v>CO - LIGHTING PROJECT</v>
          </cell>
          <cell r="G9302" t="str">
            <v/>
          </cell>
          <cell r="H9302" t="str">
            <v/>
          </cell>
        </row>
        <row r="9303">
          <cell r="A9303" t="str">
            <v>0087891594</v>
          </cell>
          <cell r="B9303" t="str">
            <v>00878</v>
          </cell>
          <cell r="C9303" t="str">
            <v>91594</v>
          </cell>
          <cell r="D9303">
            <v>40070</v>
          </cell>
          <cell r="E9303" t="str">
            <v>I</v>
          </cell>
          <cell r="F9303" t="str">
            <v>CO - CENTER FOR AGRICULTURE</v>
          </cell>
          <cell r="G9303" t="str">
            <v/>
          </cell>
          <cell r="H9303" t="str">
            <v/>
          </cell>
        </row>
        <row r="9304">
          <cell r="A9304" t="str">
            <v>0087898878</v>
          </cell>
          <cell r="B9304" t="str">
            <v>00878</v>
          </cell>
          <cell r="C9304" t="str">
            <v>98878</v>
          </cell>
          <cell r="D9304">
            <v>732</v>
          </cell>
          <cell r="E9304" t="str">
            <v>A</v>
          </cell>
          <cell r="F9304" t="str">
            <v>State Fair Investments</v>
          </cell>
          <cell r="G9304" t="str">
            <v>6</v>
          </cell>
          <cell r="H9304" t="str">
            <v>9878</v>
          </cell>
        </row>
        <row r="9305">
          <cell r="A9305" t="str">
            <v>0088519590</v>
          </cell>
          <cell r="B9305" t="str">
            <v>00885</v>
          </cell>
          <cell r="C9305" t="str">
            <v>19590</v>
          </cell>
          <cell r="D9305">
            <v>732</v>
          </cell>
          <cell r="E9305" t="str">
            <v>A</v>
          </cell>
          <cell r="F9305" t="str">
            <v>LCRB GF Constr Fund</v>
          </cell>
          <cell r="G9305" t="str">
            <v>7</v>
          </cell>
          <cell r="H9305" t="str">
            <v>1000</v>
          </cell>
        </row>
        <row r="9306">
          <cell r="A9306" t="str">
            <v>0088530366</v>
          </cell>
          <cell r="B9306" t="str">
            <v>00885</v>
          </cell>
          <cell r="C9306" t="str">
            <v>30366</v>
          </cell>
          <cell r="D9306">
            <v>732</v>
          </cell>
          <cell r="E9306" t="str">
            <v>I</v>
          </cell>
          <cell r="F9306" t="str">
            <v>LCRB BIF Fund</v>
          </cell>
          <cell r="G9306" t="str">
            <v>7</v>
          </cell>
          <cell r="H9306" t="str">
            <v>3880</v>
          </cell>
        </row>
        <row r="9307">
          <cell r="A9307" t="str">
            <v>0088542176</v>
          </cell>
          <cell r="B9307" t="str">
            <v>00885</v>
          </cell>
          <cell r="C9307" t="str">
            <v>42176</v>
          </cell>
          <cell r="D9307">
            <v>41426</v>
          </cell>
          <cell r="E9307" t="str">
            <v>I</v>
          </cell>
          <cell r="F9307" t="str">
            <v>LITTLE CALUMET RIVER DEV COMM</v>
          </cell>
          <cell r="G9307" t="str">
            <v>3</v>
          </cell>
          <cell r="H9307" t="str">
            <v>3980</v>
          </cell>
        </row>
        <row r="9308">
          <cell r="A9308" t="str">
            <v>0088558032</v>
          </cell>
          <cell r="B9308" t="str">
            <v>00885</v>
          </cell>
          <cell r="C9308" t="str">
            <v>58032</v>
          </cell>
          <cell r="D9308">
            <v>732</v>
          </cell>
          <cell r="E9308" t="str">
            <v>A</v>
          </cell>
          <cell r="F9308" t="str">
            <v>LITTLE CALUMET RIVER BASIN R&amp;R</v>
          </cell>
          <cell r="G9308" t="str">
            <v>7</v>
          </cell>
          <cell r="H9308" t="str">
            <v>8000</v>
          </cell>
        </row>
        <row r="9309">
          <cell r="A9309" t="str">
            <v>0088562410</v>
          </cell>
          <cell r="B9309" t="str">
            <v>00885</v>
          </cell>
          <cell r="C9309" t="str">
            <v>62410</v>
          </cell>
          <cell r="D9309">
            <v>40071</v>
          </cell>
          <cell r="E9309" t="str">
            <v>I</v>
          </cell>
          <cell r="F9309" t="str">
            <v>DWD DOL Fund</v>
          </cell>
          <cell r="G9309" t="str">
            <v>7</v>
          </cell>
          <cell r="H9309" t="str">
            <v>8017</v>
          </cell>
        </row>
        <row r="9310">
          <cell r="A9310" t="str">
            <v>0088590354</v>
          </cell>
          <cell r="B9310" t="str">
            <v>00885</v>
          </cell>
          <cell r="C9310" t="str">
            <v>90354</v>
          </cell>
          <cell r="D9310">
            <v>40070</v>
          </cell>
          <cell r="E9310" t="str">
            <v>I</v>
          </cell>
          <cell r="F9310" t="str">
            <v>CO - BURNS-SMALL BOAT HARBOR</v>
          </cell>
          <cell r="G9310" t="str">
            <v/>
          </cell>
          <cell r="H9310" t="str">
            <v/>
          </cell>
        </row>
        <row r="9311">
          <cell r="A9311" t="str">
            <v>0088592961</v>
          </cell>
          <cell r="B9311" t="str">
            <v>00885</v>
          </cell>
          <cell r="C9311" t="str">
            <v>92961</v>
          </cell>
          <cell r="D9311">
            <v>40070</v>
          </cell>
          <cell r="E9311" t="str">
            <v>I</v>
          </cell>
          <cell r="F9311" t="str">
            <v>CO - DEV LITTLE CALUMET RIVER</v>
          </cell>
          <cell r="G9311" t="str">
            <v/>
          </cell>
          <cell r="H9311" t="str">
            <v/>
          </cell>
        </row>
        <row r="9312">
          <cell r="A9312" t="str">
            <v>0800389005</v>
          </cell>
          <cell r="B9312" t="str">
            <v>08003</v>
          </cell>
          <cell r="C9312" t="str">
            <v>89005</v>
          </cell>
          <cell r="D9312">
            <v>40071</v>
          </cell>
          <cell r="E9312" t="str">
            <v>I</v>
          </cell>
          <cell r="F9312" t="str">
            <v>CO- **************************</v>
          </cell>
          <cell r="G9312" t="str">
            <v>7</v>
          </cell>
          <cell r="H9312" t="str">
            <v>1000</v>
          </cell>
        </row>
        <row r="9313">
          <cell r="A9313" t="str">
            <v>0800389518</v>
          </cell>
          <cell r="B9313" t="str">
            <v>08003</v>
          </cell>
          <cell r="C9313" t="str">
            <v>89518</v>
          </cell>
          <cell r="D9313">
            <v>40071</v>
          </cell>
          <cell r="E9313" t="str">
            <v>I</v>
          </cell>
          <cell r="F9313" t="str">
            <v>Conversion100011000</v>
          </cell>
          <cell r="G9313" t="str">
            <v>3</v>
          </cell>
          <cell r="H9313" t="str">
            <v>3430</v>
          </cell>
        </row>
        <row r="9314">
          <cell r="A9314" t="str">
            <v>0800389519</v>
          </cell>
          <cell r="B9314" t="str">
            <v>08003</v>
          </cell>
          <cell r="C9314" t="str">
            <v>89519</v>
          </cell>
          <cell r="D9314">
            <v>40071</v>
          </cell>
          <cell r="E9314" t="str">
            <v>I</v>
          </cell>
          <cell r="F9314" t="str">
            <v>Conversion100011110</v>
          </cell>
          <cell r="G9314" t="str">
            <v>3</v>
          </cell>
          <cell r="H9314" t="str">
            <v>3430</v>
          </cell>
        </row>
        <row r="9315">
          <cell r="A9315" t="str">
            <v>0800389521</v>
          </cell>
          <cell r="B9315" t="str">
            <v>08003</v>
          </cell>
          <cell r="C9315" t="str">
            <v>89521</v>
          </cell>
          <cell r="D9315">
            <v>40360</v>
          </cell>
          <cell r="E9315" t="str">
            <v>I</v>
          </cell>
          <cell r="F9315" t="str">
            <v>Conversion100011111</v>
          </cell>
          <cell r="G9315" t="str">
            <v>3</v>
          </cell>
          <cell r="H9315" t="str">
            <v>6000</v>
          </cell>
        </row>
        <row r="9316">
          <cell r="A9316" t="str">
            <v>0800389522</v>
          </cell>
          <cell r="B9316" t="str">
            <v>08003</v>
          </cell>
          <cell r="C9316" t="str">
            <v>89522</v>
          </cell>
          <cell r="D9316">
            <v>367</v>
          </cell>
          <cell r="E9316" t="str">
            <v>I</v>
          </cell>
          <cell r="F9316" t="str">
            <v>Conversion100011112</v>
          </cell>
          <cell r="G9316" t="str">
            <v>4</v>
          </cell>
          <cell r="H9316" t="str">
            <v>1000</v>
          </cell>
        </row>
        <row r="9317">
          <cell r="A9317" t="str">
            <v>0800389523</v>
          </cell>
          <cell r="B9317" t="str">
            <v>08003</v>
          </cell>
          <cell r="C9317" t="str">
            <v>89523</v>
          </cell>
          <cell r="D9317">
            <v>367</v>
          </cell>
          <cell r="E9317" t="str">
            <v>I</v>
          </cell>
          <cell r="F9317" t="str">
            <v>Conversion100011113</v>
          </cell>
          <cell r="G9317" t="str">
            <v>4</v>
          </cell>
          <cell r="H9317" t="str">
            <v>1000</v>
          </cell>
        </row>
        <row r="9318">
          <cell r="A9318" t="str">
            <v>0800389524</v>
          </cell>
          <cell r="B9318" t="str">
            <v>08003</v>
          </cell>
          <cell r="C9318" t="str">
            <v>89524</v>
          </cell>
          <cell r="D9318">
            <v>367</v>
          </cell>
          <cell r="E9318" t="str">
            <v>I</v>
          </cell>
          <cell r="F9318" t="str">
            <v>Conversion100011115</v>
          </cell>
          <cell r="G9318" t="str">
            <v>3</v>
          </cell>
          <cell r="H9318" t="str">
            <v>3680</v>
          </cell>
        </row>
        <row r="9319">
          <cell r="A9319" t="str">
            <v>0800389525</v>
          </cell>
          <cell r="B9319" t="str">
            <v>08003</v>
          </cell>
          <cell r="C9319" t="str">
            <v>89525</v>
          </cell>
          <cell r="D9319">
            <v>367</v>
          </cell>
          <cell r="E9319" t="str">
            <v>I</v>
          </cell>
          <cell r="F9319" t="str">
            <v>Conversion100011190</v>
          </cell>
          <cell r="G9319" t="str">
            <v>3</v>
          </cell>
          <cell r="H9319" t="str">
            <v>3680</v>
          </cell>
        </row>
        <row r="9320">
          <cell r="A9320" t="str">
            <v>0800389526</v>
          </cell>
          <cell r="B9320" t="str">
            <v>08003</v>
          </cell>
          <cell r="C9320" t="str">
            <v>89526</v>
          </cell>
          <cell r="D9320">
            <v>367</v>
          </cell>
          <cell r="E9320" t="str">
            <v>I</v>
          </cell>
          <cell r="F9320" t="str">
            <v>Conversion100011200</v>
          </cell>
          <cell r="G9320" t="str">
            <v>3</v>
          </cell>
          <cell r="H9320" t="str">
            <v>3880</v>
          </cell>
        </row>
        <row r="9321">
          <cell r="A9321" t="str">
            <v>0800389589</v>
          </cell>
          <cell r="B9321" t="str">
            <v>08003</v>
          </cell>
          <cell r="C9321" t="str">
            <v>89589</v>
          </cell>
          <cell r="D9321">
            <v>40071</v>
          </cell>
          <cell r="E9321" t="str">
            <v>I</v>
          </cell>
          <cell r="F9321" t="str">
            <v>ERROR FUND CENTER</v>
          </cell>
          <cell r="G9321" t="str">
            <v>3</v>
          </cell>
          <cell r="H9321" t="str">
            <v>1000</v>
          </cell>
        </row>
        <row r="9322">
          <cell r="A9322" t="str">
            <v>0800389590</v>
          </cell>
          <cell r="B9322" t="str">
            <v>08003</v>
          </cell>
          <cell r="C9322" t="str">
            <v>89590</v>
          </cell>
          <cell r="D9322">
            <v>40071</v>
          </cell>
          <cell r="E9322" t="str">
            <v>I</v>
          </cell>
          <cell r="F9322" t="str">
            <v>ERROR FUND CENTER</v>
          </cell>
          <cell r="G9322" t="str">
            <v>3</v>
          </cell>
          <cell r="H9322" t="str">
            <v>1000</v>
          </cell>
        </row>
        <row r="9323">
          <cell r="A9323" t="str">
            <v>0800389591</v>
          </cell>
          <cell r="B9323" t="str">
            <v>08003</v>
          </cell>
          <cell r="C9323" t="str">
            <v>89591</v>
          </cell>
          <cell r="D9323">
            <v>40071</v>
          </cell>
          <cell r="E9323" t="str">
            <v>I</v>
          </cell>
          <cell r="F9323" t="str">
            <v>ERROR FUND CENTER</v>
          </cell>
          <cell r="G9323" t="str">
            <v>3</v>
          </cell>
          <cell r="H9323" t="str">
            <v>1000</v>
          </cell>
        </row>
        <row r="9324">
          <cell r="A9324" t="str">
            <v>0800389592</v>
          </cell>
          <cell r="B9324" t="str">
            <v>08003</v>
          </cell>
          <cell r="C9324" t="str">
            <v>89592</v>
          </cell>
          <cell r="D9324">
            <v>40071</v>
          </cell>
          <cell r="E9324" t="str">
            <v>I</v>
          </cell>
          <cell r="F9324" t="str">
            <v>ERROR FUND CENTER</v>
          </cell>
          <cell r="G9324" t="str">
            <v>3</v>
          </cell>
          <cell r="H9324" t="str">
            <v>1000</v>
          </cell>
        </row>
        <row r="9325">
          <cell r="A9325" t="str">
            <v>0800389593</v>
          </cell>
          <cell r="B9325" t="str">
            <v>08003</v>
          </cell>
          <cell r="C9325" t="str">
            <v>89593</v>
          </cell>
          <cell r="D9325">
            <v>40071</v>
          </cell>
          <cell r="E9325" t="str">
            <v>I</v>
          </cell>
          <cell r="F9325" t="str">
            <v>ERROR FUND CENTER</v>
          </cell>
          <cell r="G9325" t="str">
            <v>3</v>
          </cell>
          <cell r="H9325" t="str">
            <v>1000</v>
          </cell>
        </row>
        <row r="9326">
          <cell r="A9326" t="str">
            <v>0800389594</v>
          </cell>
          <cell r="B9326" t="str">
            <v>08003</v>
          </cell>
          <cell r="C9326" t="str">
            <v>89594</v>
          </cell>
          <cell r="D9326">
            <v>40071</v>
          </cell>
          <cell r="E9326" t="str">
            <v>I</v>
          </cell>
          <cell r="F9326" t="str">
            <v>ERROR FUND CENTER</v>
          </cell>
          <cell r="G9326" t="str">
            <v>3</v>
          </cell>
          <cell r="H9326" t="str">
            <v>1000</v>
          </cell>
        </row>
        <row r="9327">
          <cell r="A9327" t="str">
            <v>0800389595</v>
          </cell>
          <cell r="B9327" t="str">
            <v>08003</v>
          </cell>
          <cell r="C9327" t="str">
            <v>89595</v>
          </cell>
          <cell r="D9327">
            <v>40071</v>
          </cell>
          <cell r="E9327" t="str">
            <v>I</v>
          </cell>
          <cell r="F9327" t="str">
            <v>ERROR FUND CENTER</v>
          </cell>
          <cell r="G9327" t="str">
            <v>3</v>
          </cell>
          <cell r="H9327" t="str">
            <v>1000</v>
          </cell>
        </row>
        <row r="9328">
          <cell r="A9328" t="str">
            <v>0800389596</v>
          </cell>
          <cell r="B9328" t="str">
            <v>08003</v>
          </cell>
          <cell r="C9328" t="str">
            <v>89596</v>
          </cell>
          <cell r="D9328">
            <v>40071</v>
          </cell>
          <cell r="E9328" t="str">
            <v>I</v>
          </cell>
          <cell r="F9328" t="str">
            <v>ERROR FUND CENTER</v>
          </cell>
          <cell r="G9328" t="str">
            <v>3</v>
          </cell>
          <cell r="H9328" t="str">
            <v>1000</v>
          </cell>
        </row>
        <row r="9329">
          <cell r="A9329" t="str">
            <v>0800389597</v>
          </cell>
          <cell r="B9329" t="str">
            <v>08003</v>
          </cell>
          <cell r="C9329" t="str">
            <v>89597</v>
          </cell>
          <cell r="D9329">
            <v>40071</v>
          </cell>
          <cell r="E9329" t="str">
            <v>I</v>
          </cell>
          <cell r="F9329" t="str">
            <v>ERROR FUND CENTER</v>
          </cell>
          <cell r="G9329" t="str">
            <v>3</v>
          </cell>
          <cell r="H9329" t="str">
            <v>1000</v>
          </cell>
        </row>
        <row r="9330">
          <cell r="A9330" t="str">
            <v>0800389598</v>
          </cell>
          <cell r="B9330" t="str">
            <v>08003</v>
          </cell>
          <cell r="C9330" t="str">
            <v>89598</v>
          </cell>
          <cell r="D9330">
            <v>40071</v>
          </cell>
          <cell r="E9330" t="str">
            <v>I</v>
          </cell>
          <cell r="F9330" t="str">
            <v>ERROR FUND CENTER</v>
          </cell>
          <cell r="G9330" t="str">
            <v>3</v>
          </cell>
          <cell r="H9330" t="str">
            <v>1000</v>
          </cell>
        </row>
        <row r="9331">
          <cell r="A9331" t="str">
            <v>0800389599</v>
          </cell>
          <cell r="B9331" t="str">
            <v>08003</v>
          </cell>
          <cell r="C9331" t="str">
            <v>89599</v>
          </cell>
          <cell r="D9331">
            <v>40071</v>
          </cell>
          <cell r="E9331" t="str">
            <v>I</v>
          </cell>
          <cell r="F9331" t="str">
            <v>ERROR FUND CENTER</v>
          </cell>
          <cell r="G9331" t="str">
            <v>3</v>
          </cell>
          <cell r="H9331" t="str">
            <v>1000</v>
          </cell>
        </row>
        <row r="9332">
          <cell r="A9332" t="str">
            <v>0800389631</v>
          </cell>
          <cell r="B9332" t="str">
            <v>08003</v>
          </cell>
          <cell r="C9332" t="str">
            <v>89631</v>
          </cell>
          <cell r="D9332">
            <v>40071</v>
          </cell>
          <cell r="E9332" t="str">
            <v>I</v>
          </cell>
          <cell r="F9332" t="str">
            <v>ERROR FUND CENTER</v>
          </cell>
          <cell r="G9332" t="str">
            <v>3</v>
          </cell>
          <cell r="H9332" t="str">
            <v>1000</v>
          </cell>
        </row>
        <row r="9333">
          <cell r="A9333" t="str">
            <v>0800389688</v>
          </cell>
          <cell r="B9333" t="str">
            <v>08003</v>
          </cell>
          <cell r="C9333" t="str">
            <v>89688</v>
          </cell>
          <cell r="D9333">
            <v>40071</v>
          </cell>
          <cell r="E9333" t="str">
            <v>I</v>
          </cell>
          <cell r="F9333" t="str">
            <v>ERROR FUND CENTER</v>
          </cell>
          <cell r="G9333" t="str">
            <v>3</v>
          </cell>
          <cell r="H9333" t="str">
            <v>1000</v>
          </cell>
        </row>
        <row r="9334">
          <cell r="A9334" t="str">
            <v>0800389689</v>
          </cell>
          <cell r="B9334" t="str">
            <v>08003</v>
          </cell>
          <cell r="C9334" t="str">
            <v>89689</v>
          </cell>
          <cell r="D9334">
            <v>40071</v>
          </cell>
          <cell r="E9334" t="str">
            <v>I</v>
          </cell>
          <cell r="F9334" t="str">
            <v>ERROR FUND CENTER</v>
          </cell>
          <cell r="G9334" t="str">
            <v>3</v>
          </cell>
          <cell r="H9334" t="str">
            <v>1000</v>
          </cell>
        </row>
        <row r="9335">
          <cell r="A9335" t="str">
            <v>0800389690</v>
          </cell>
          <cell r="B9335" t="str">
            <v>08003</v>
          </cell>
          <cell r="C9335" t="str">
            <v>89690</v>
          </cell>
          <cell r="D9335">
            <v>40071</v>
          </cell>
          <cell r="E9335" t="str">
            <v>I</v>
          </cell>
          <cell r="F9335" t="str">
            <v>ERROR FUND CENTER</v>
          </cell>
          <cell r="G9335" t="str">
            <v>3</v>
          </cell>
          <cell r="H9335" t="str">
            <v>1000</v>
          </cell>
        </row>
        <row r="9336">
          <cell r="A9336" t="str">
            <v>0800389691</v>
          </cell>
          <cell r="B9336" t="str">
            <v>08003</v>
          </cell>
          <cell r="C9336" t="str">
            <v>89691</v>
          </cell>
          <cell r="D9336">
            <v>40071</v>
          </cell>
          <cell r="E9336" t="str">
            <v>I</v>
          </cell>
          <cell r="F9336" t="str">
            <v>ERROR FUND CENTER</v>
          </cell>
          <cell r="G9336" t="str">
            <v>3</v>
          </cell>
          <cell r="H9336" t="str">
            <v>1000</v>
          </cell>
        </row>
        <row r="9337">
          <cell r="A9337" t="str">
            <v>0800389692</v>
          </cell>
          <cell r="B9337" t="str">
            <v>08003</v>
          </cell>
          <cell r="C9337" t="str">
            <v>89692</v>
          </cell>
          <cell r="D9337">
            <v>40071</v>
          </cell>
          <cell r="E9337" t="str">
            <v>I</v>
          </cell>
          <cell r="F9337" t="str">
            <v>ERROR FUND CENTER</v>
          </cell>
          <cell r="G9337" t="str">
            <v>3</v>
          </cell>
          <cell r="H9337" t="str">
            <v>1000</v>
          </cell>
        </row>
        <row r="9338">
          <cell r="A9338" t="str">
            <v>0800389693</v>
          </cell>
          <cell r="B9338" t="str">
            <v>08003</v>
          </cell>
          <cell r="C9338" t="str">
            <v>89693</v>
          </cell>
          <cell r="D9338">
            <v>40071</v>
          </cell>
          <cell r="E9338" t="str">
            <v>I</v>
          </cell>
          <cell r="F9338" t="str">
            <v>ERROR FUND CENTER</v>
          </cell>
          <cell r="G9338" t="str">
            <v>3</v>
          </cell>
          <cell r="H9338" t="str">
            <v>1000</v>
          </cell>
        </row>
        <row r="9339">
          <cell r="A9339" t="str">
            <v>0800389694</v>
          </cell>
          <cell r="B9339" t="str">
            <v>08003</v>
          </cell>
          <cell r="C9339" t="str">
            <v>89694</v>
          </cell>
          <cell r="D9339">
            <v>40071</v>
          </cell>
          <cell r="E9339" t="str">
            <v>I</v>
          </cell>
          <cell r="F9339" t="str">
            <v>ERROR FUND CENTER</v>
          </cell>
          <cell r="G9339" t="str">
            <v>3</v>
          </cell>
          <cell r="H9339" t="str">
            <v>1000</v>
          </cell>
        </row>
        <row r="9340">
          <cell r="A9340" t="str">
            <v>082621000</v>
          </cell>
          <cell r="B9340" t="str">
            <v>08262</v>
          </cell>
          <cell r="C9340" t="str">
            <v>1000</v>
          </cell>
          <cell r="D9340">
            <v>40071</v>
          </cell>
          <cell r="E9340" t="str">
            <v>I</v>
          </cell>
          <cell r="F9340" t="str">
            <v>General Fund - Delete</v>
          </cell>
          <cell r="G9340" t="str">
            <v/>
          </cell>
          <cell r="H9340" t="str">
            <v/>
          </cell>
        </row>
        <row r="9341">
          <cell r="A9341" t="str">
            <v>082628262</v>
          </cell>
          <cell r="B9341" t="str">
            <v>08262</v>
          </cell>
          <cell r="C9341" t="str">
            <v>8262</v>
          </cell>
          <cell r="D9341">
            <v>40071</v>
          </cell>
          <cell r="E9341" t="str">
            <v>I</v>
          </cell>
          <cell r="F9341" t="str">
            <v>Port Operating Fund</v>
          </cell>
          <cell r="G9341" t="str">
            <v/>
          </cell>
          <cell r="H9341" t="str">
            <v/>
          </cell>
        </row>
        <row r="9342">
          <cell r="A9342" t="str">
            <v>0826282621</v>
          </cell>
          <cell r="B9342" t="str">
            <v>08262</v>
          </cell>
          <cell r="C9342" t="str">
            <v>82621</v>
          </cell>
          <cell r="D9342">
            <v>40226</v>
          </cell>
          <cell r="E9342" t="str">
            <v>I</v>
          </cell>
          <cell r="F9342" t="str">
            <v>Summit</v>
          </cell>
          <cell r="G9342" t="str">
            <v>6</v>
          </cell>
          <cell r="H9342" t="str">
            <v>9262</v>
          </cell>
        </row>
        <row r="9343">
          <cell r="A9343" t="str">
            <v>0826282622</v>
          </cell>
          <cell r="B9343" t="str">
            <v>08262</v>
          </cell>
          <cell r="C9343" t="str">
            <v>82622</v>
          </cell>
          <cell r="D9343">
            <v>40226</v>
          </cell>
          <cell r="E9343" t="str">
            <v>I</v>
          </cell>
          <cell r="F9343" t="str">
            <v>Directory</v>
          </cell>
          <cell r="G9343" t="str">
            <v>6</v>
          </cell>
          <cell r="H9343" t="str">
            <v>9262</v>
          </cell>
        </row>
        <row r="9344">
          <cell r="A9344" t="str">
            <v>0826282623</v>
          </cell>
          <cell r="B9344" t="str">
            <v>08262</v>
          </cell>
          <cell r="C9344" t="str">
            <v>82623</v>
          </cell>
          <cell r="D9344">
            <v>40226</v>
          </cell>
          <cell r="E9344" t="str">
            <v>I</v>
          </cell>
          <cell r="F9344" t="str">
            <v>Portside</v>
          </cell>
          <cell r="G9344" t="str">
            <v>6</v>
          </cell>
          <cell r="H9344" t="str">
            <v>9262</v>
          </cell>
        </row>
        <row r="9345">
          <cell r="A9345" t="str">
            <v>0826282624</v>
          </cell>
          <cell r="B9345" t="str">
            <v>08262</v>
          </cell>
          <cell r="C9345" t="str">
            <v>82624</v>
          </cell>
          <cell r="D9345">
            <v>40226</v>
          </cell>
          <cell r="E9345" t="str">
            <v>I</v>
          </cell>
          <cell r="F9345" t="str">
            <v>Other</v>
          </cell>
          <cell r="G9345" t="str">
            <v>6</v>
          </cell>
          <cell r="H9345" t="str">
            <v>9262</v>
          </cell>
        </row>
        <row r="9346">
          <cell r="A9346" t="str">
            <v>0826289529</v>
          </cell>
          <cell r="B9346" t="str">
            <v>08262</v>
          </cell>
          <cell r="C9346" t="str">
            <v>89529</v>
          </cell>
          <cell r="D9346">
            <v>40071</v>
          </cell>
          <cell r="E9346" t="str">
            <v>I</v>
          </cell>
          <cell r="F9346" t="str">
            <v>ERROR FUND CENTER</v>
          </cell>
          <cell r="G9346" t="str">
            <v>4</v>
          </cell>
          <cell r="H9346" t="str">
            <v>1000</v>
          </cell>
        </row>
        <row r="9347">
          <cell r="A9347" t="str">
            <v>0826298262</v>
          </cell>
          <cell r="B9347" t="str">
            <v>08262</v>
          </cell>
          <cell r="C9347" t="str">
            <v>98262</v>
          </cell>
          <cell r="D9347">
            <v>732</v>
          </cell>
          <cell r="E9347" t="str">
            <v>A</v>
          </cell>
          <cell r="F9347" t="str">
            <v>PORTS OF INDIANA</v>
          </cell>
          <cell r="G9347" t="str">
            <v>6</v>
          </cell>
          <cell r="H9347" t="str">
            <v>9262</v>
          </cell>
        </row>
        <row r="9348">
          <cell r="A9348" t="str">
            <v>0838547920</v>
          </cell>
          <cell r="B9348" t="str">
            <v>08385</v>
          </cell>
          <cell r="C9348" t="str">
            <v>47920</v>
          </cell>
          <cell r="D9348">
            <v>40725</v>
          </cell>
          <cell r="E9348" t="str">
            <v>A</v>
          </cell>
          <cell r="F9348" t="str">
            <v>INDIANA HOMELAND SECURITY FUND</v>
          </cell>
          <cell r="G9348" t="str">
            <v>5</v>
          </cell>
          <cell r="H9348" t="str">
            <v>9112</v>
          </cell>
        </row>
        <row r="9349">
          <cell r="A9349" t="str">
            <v>0838547921</v>
          </cell>
          <cell r="B9349" t="str">
            <v>08385</v>
          </cell>
          <cell r="C9349" t="str">
            <v>47921</v>
          </cell>
          <cell r="D9349">
            <v>40725</v>
          </cell>
          <cell r="E9349" t="str">
            <v>A</v>
          </cell>
          <cell r="F9349" t="str">
            <v>IN Homeland Security Foundatio</v>
          </cell>
          <cell r="G9349" t="str">
            <v>5</v>
          </cell>
          <cell r="H9349" t="str">
            <v>9112</v>
          </cell>
        </row>
        <row r="9350">
          <cell r="A9350" t="str">
            <v>0851070070</v>
          </cell>
          <cell r="B9350" t="str">
            <v>08510</v>
          </cell>
          <cell r="C9350" t="str">
            <v>70070</v>
          </cell>
          <cell r="D9350">
            <v>41690</v>
          </cell>
          <cell r="E9350" t="str">
            <v>A</v>
          </cell>
          <cell r="F9350" t="str">
            <v>UI Trust Fund</v>
          </cell>
          <cell r="G9350" t="str">
            <v>7</v>
          </cell>
          <cell r="H9350" t="str">
            <v>6760</v>
          </cell>
        </row>
        <row r="9351">
          <cell r="A9351" t="str">
            <v>3010441710</v>
          </cell>
          <cell r="B9351" t="str">
            <v>30104</v>
          </cell>
          <cell r="C9351" t="str">
            <v>41710</v>
          </cell>
          <cell r="D9351">
            <v>40071</v>
          </cell>
          <cell r="E9351" t="str">
            <v>I</v>
          </cell>
          <cell r="F9351" t="str">
            <v>TITLE 20 REIMBURSEMENT CONTROL</v>
          </cell>
          <cell r="G9351" t="str">
            <v>6</v>
          </cell>
          <cell r="H9351" t="str">
            <v>3900</v>
          </cell>
        </row>
        <row r="9352">
          <cell r="A9352" t="str">
            <v>3010462540</v>
          </cell>
          <cell r="B9352" t="str">
            <v>30104</v>
          </cell>
          <cell r="C9352" t="str">
            <v>62540</v>
          </cell>
          <cell r="D9352">
            <v>40071</v>
          </cell>
          <cell r="E9352" t="str">
            <v>I</v>
          </cell>
          <cell r="F9352" t="str">
            <v>DOC DHHS Fund</v>
          </cell>
          <cell r="G9352" t="str">
            <v>7</v>
          </cell>
          <cell r="H9352" t="str">
            <v>8093</v>
          </cell>
        </row>
        <row r="9353">
          <cell r="A9353" t="str">
            <v>3010562540</v>
          </cell>
          <cell r="B9353" t="str">
            <v>30105</v>
          </cell>
          <cell r="C9353" t="str">
            <v>62540</v>
          </cell>
          <cell r="D9353">
            <v>40071</v>
          </cell>
          <cell r="E9353" t="str">
            <v>I</v>
          </cell>
          <cell r="F9353" t="str">
            <v>DOC DHHS Fund</v>
          </cell>
          <cell r="G9353" t="str">
            <v>7</v>
          </cell>
          <cell r="H9353" t="str">
            <v>8093</v>
          </cell>
        </row>
        <row r="9354">
          <cell r="A9354" t="str">
            <v>3010619330</v>
          </cell>
          <cell r="B9354" t="str">
            <v>30106</v>
          </cell>
          <cell r="C9354" t="str">
            <v>19330</v>
          </cell>
          <cell r="D9354">
            <v>40071</v>
          </cell>
          <cell r="E9354" t="str">
            <v>I</v>
          </cell>
          <cell r="F9354" t="str">
            <v>DOC GF Constr Fund</v>
          </cell>
          <cell r="G9354" t="str">
            <v>7</v>
          </cell>
          <cell r="H9354" t="str">
            <v>1000</v>
          </cell>
        </row>
        <row r="9355">
          <cell r="A9355" t="str">
            <v>3010641712</v>
          </cell>
          <cell r="B9355" t="str">
            <v>30106</v>
          </cell>
          <cell r="C9355" t="str">
            <v>41712</v>
          </cell>
          <cell r="D9355">
            <v>40071</v>
          </cell>
          <cell r="E9355" t="str">
            <v>I</v>
          </cell>
          <cell r="F9355" t="str">
            <v>INDPLS. MEN'S WORK REL. CTR</v>
          </cell>
          <cell r="G9355" t="str">
            <v>5</v>
          </cell>
          <cell r="H9355" t="str">
            <v>3900</v>
          </cell>
        </row>
        <row r="9356">
          <cell r="A9356" t="str">
            <v>3010641722</v>
          </cell>
          <cell r="B9356" t="str">
            <v>30106</v>
          </cell>
          <cell r="C9356" t="str">
            <v>41722</v>
          </cell>
          <cell r="D9356">
            <v>40071</v>
          </cell>
          <cell r="E9356" t="str">
            <v>I</v>
          </cell>
          <cell r="F9356" t="str">
            <v>INDPLS. WOMEN'S WORK REL. CTR</v>
          </cell>
          <cell r="G9356" t="str">
            <v>5</v>
          </cell>
          <cell r="H9356" t="str">
            <v>3900</v>
          </cell>
        </row>
        <row r="9357">
          <cell r="A9357" t="str">
            <v>3010741722</v>
          </cell>
          <cell r="B9357" t="str">
            <v>30107</v>
          </cell>
          <cell r="C9357" t="str">
            <v>41722</v>
          </cell>
          <cell r="D9357">
            <v>40071</v>
          </cell>
          <cell r="E9357" t="str">
            <v>I</v>
          </cell>
          <cell r="F9357" t="str">
            <v>INDPLS. WOMEN'S WORK REL. CTR</v>
          </cell>
          <cell r="G9357" t="str">
            <v>5</v>
          </cell>
          <cell r="H9357" t="str">
            <v>3900</v>
          </cell>
        </row>
        <row r="9358">
          <cell r="A9358" t="str">
            <v>3010841714</v>
          </cell>
          <cell r="B9358" t="str">
            <v>30108</v>
          </cell>
          <cell r="C9358" t="str">
            <v>41714</v>
          </cell>
          <cell r="D9358">
            <v>40071</v>
          </cell>
          <cell r="E9358" t="str">
            <v>I</v>
          </cell>
          <cell r="F9358" t="str">
            <v>SOUTH BEND WORK RELEASE CENTER</v>
          </cell>
          <cell r="G9358" t="str">
            <v>5</v>
          </cell>
          <cell r="H9358" t="str">
            <v>3900</v>
          </cell>
        </row>
        <row r="9359">
          <cell r="A9359" t="str">
            <v>3010913720</v>
          </cell>
          <cell r="B9359" t="str">
            <v>30109</v>
          </cell>
          <cell r="C9359" t="str">
            <v>13720</v>
          </cell>
          <cell r="D9359">
            <v>40071</v>
          </cell>
          <cell r="E9359" t="str">
            <v>I</v>
          </cell>
          <cell r="F9359" t="str">
            <v>CAMP SUMMIT</v>
          </cell>
          <cell r="G9359" t="str">
            <v>3</v>
          </cell>
          <cell r="H9359" t="str">
            <v>1000</v>
          </cell>
        </row>
        <row r="9360">
          <cell r="A9360" t="str">
            <v>3011013590</v>
          </cell>
          <cell r="B9360" t="str">
            <v>30110</v>
          </cell>
          <cell r="C9360" t="str">
            <v>13590</v>
          </cell>
          <cell r="D9360">
            <v>40071</v>
          </cell>
          <cell r="E9360" t="str">
            <v>I</v>
          </cell>
          <cell r="F9360" t="str">
            <v>MEDARYVILLE CORR. FACILITY</v>
          </cell>
          <cell r="G9360" t="str">
            <v>3</v>
          </cell>
          <cell r="H9360" t="str">
            <v>1000</v>
          </cell>
        </row>
        <row r="9361">
          <cell r="A9361" t="str">
            <v>3011019330</v>
          </cell>
          <cell r="B9361" t="str">
            <v>30110</v>
          </cell>
          <cell r="C9361" t="str">
            <v>19330</v>
          </cell>
          <cell r="D9361">
            <v>40071</v>
          </cell>
          <cell r="E9361" t="str">
            <v>I</v>
          </cell>
          <cell r="F9361" t="str">
            <v>DOC GF Constr Fund</v>
          </cell>
          <cell r="G9361" t="str">
            <v>7</v>
          </cell>
          <cell r="H9361" t="str">
            <v>1000</v>
          </cell>
        </row>
        <row r="9362">
          <cell r="A9362" t="str">
            <v>3011113520</v>
          </cell>
          <cell r="B9362" t="str">
            <v>30111</v>
          </cell>
          <cell r="C9362" t="str">
            <v>13520</v>
          </cell>
          <cell r="D9362">
            <v>40071</v>
          </cell>
          <cell r="E9362" t="str">
            <v>I</v>
          </cell>
          <cell r="F9362" t="str">
            <v>CHAIN O' LAKES CORR FACILITY</v>
          </cell>
          <cell r="G9362" t="str">
            <v>3</v>
          </cell>
          <cell r="H9362" t="str">
            <v>1000</v>
          </cell>
        </row>
        <row r="9363">
          <cell r="A9363" t="str">
            <v>3011213660</v>
          </cell>
          <cell r="B9363" t="str">
            <v>30112</v>
          </cell>
          <cell r="C9363" t="str">
            <v>13660</v>
          </cell>
          <cell r="D9363">
            <v>40071</v>
          </cell>
          <cell r="E9363" t="str">
            <v>I</v>
          </cell>
          <cell r="F9363" t="str">
            <v>ATTERBURY CORRECTIONAL FACILIT</v>
          </cell>
          <cell r="G9363" t="str">
            <v>3</v>
          </cell>
          <cell r="H9363" t="str">
            <v>1000</v>
          </cell>
        </row>
        <row r="9364">
          <cell r="A9364" t="str">
            <v>3011313860</v>
          </cell>
          <cell r="B9364" t="str">
            <v>30113</v>
          </cell>
          <cell r="C9364" t="str">
            <v>13860</v>
          </cell>
          <cell r="D9364">
            <v>40071</v>
          </cell>
          <cell r="E9364" t="str">
            <v>I</v>
          </cell>
          <cell r="F9364" t="str">
            <v>EDINBURGH CORR FACILITY</v>
          </cell>
          <cell r="G9364" t="str">
            <v>3</v>
          </cell>
          <cell r="H9364" t="str">
            <v>1000</v>
          </cell>
        </row>
        <row r="9365">
          <cell r="A9365" t="str">
            <v>3011413450</v>
          </cell>
          <cell r="B9365" t="str">
            <v>30114</v>
          </cell>
          <cell r="C9365" t="str">
            <v>13450</v>
          </cell>
          <cell r="D9365">
            <v>40071</v>
          </cell>
          <cell r="E9365" t="str">
            <v>I</v>
          </cell>
          <cell r="F9365" t="str">
            <v>LAKESIDE CORRECTIONAL FACILITY</v>
          </cell>
          <cell r="G9365" t="str">
            <v>3</v>
          </cell>
          <cell r="H9365" t="str">
            <v>1000</v>
          </cell>
        </row>
        <row r="9366">
          <cell r="A9366" t="str">
            <v>3011513770</v>
          </cell>
          <cell r="B9366" t="str">
            <v>30115</v>
          </cell>
          <cell r="C9366" t="str">
            <v>13770</v>
          </cell>
          <cell r="D9366">
            <v>40071</v>
          </cell>
          <cell r="E9366" t="str">
            <v>I</v>
          </cell>
          <cell r="F9366" t="str">
            <v>FT WAYNE JUVENILE CORR. FAC.</v>
          </cell>
          <cell r="G9366" t="str">
            <v>3</v>
          </cell>
          <cell r="H9366" t="str">
            <v>1000</v>
          </cell>
        </row>
        <row r="9367">
          <cell r="A9367" t="str">
            <v>3011613820</v>
          </cell>
          <cell r="B9367" t="str">
            <v>30116</v>
          </cell>
          <cell r="C9367" t="str">
            <v>13820</v>
          </cell>
          <cell r="D9367">
            <v>40071</v>
          </cell>
          <cell r="E9367" t="str">
            <v>I</v>
          </cell>
          <cell r="F9367" t="str">
            <v>SOUTH BEND JUV CORR. FACILITY</v>
          </cell>
          <cell r="G9367" t="str">
            <v>3</v>
          </cell>
          <cell r="H9367" t="str">
            <v>1000</v>
          </cell>
        </row>
      </sheetData>
      <sheetData sheetId="1"/>
      <sheetData sheetId="2">
        <row r="3">
          <cell r="A3" t="str">
            <v>00003</v>
          </cell>
          <cell r="B3" t="str">
            <v>003</v>
          </cell>
          <cell r="C3" t="str">
            <v>House of Representatives</v>
          </cell>
          <cell r="D3" t="str">
            <v>Habig</v>
          </cell>
          <cell r="E3" t="str">
            <v>Everett</v>
          </cell>
        </row>
        <row r="4">
          <cell r="A4" t="str">
            <v>00004</v>
          </cell>
          <cell r="B4" t="str">
            <v>004</v>
          </cell>
          <cell r="C4" t="str">
            <v>Senate</v>
          </cell>
          <cell r="D4" t="str">
            <v>Habig</v>
          </cell>
          <cell r="E4" t="str">
            <v>Everett</v>
          </cell>
        </row>
        <row r="5">
          <cell r="A5" t="str">
            <v>00015</v>
          </cell>
          <cell r="B5" t="str">
            <v>015</v>
          </cell>
          <cell r="C5" t="str">
            <v>Indiana Lobby Registration Com</v>
          </cell>
          <cell r="D5" t="str">
            <v>Bohm</v>
          </cell>
          <cell r="E5" t="str">
            <v>Everett</v>
          </cell>
        </row>
        <row r="6">
          <cell r="A6" t="str">
            <v>00017</v>
          </cell>
          <cell r="B6" t="str">
            <v>017</v>
          </cell>
          <cell r="C6" t="str">
            <v>Legislative Services</v>
          </cell>
          <cell r="D6" t="str">
            <v>Habig</v>
          </cell>
          <cell r="E6" t="str">
            <v>Everett</v>
          </cell>
        </row>
        <row r="7">
          <cell r="A7" t="str">
            <v>00019</v>
          </cell>
          <cell r="B7" t="str">
            <v>019</v>
          </cell>
          <cell r="C7" t="str">
            <v>Uniform State Law Commission</v>
          </cell>
          <cell r="D7" t="str">
            <v>Bohm</v>
          </cell>
          <cell r="E7" t="str">
            <v>Everett</v>
          </cell>
        </row>
        <row r="8">
          <cell r="A8" t="str">
            <v>00020</v>
          </cell>
          <cell r="B8" t="str">
            <v>020</v>
          </cell>
          <cell r="C8" t="str">
            <v>Board Coordination Human Srvs</v>
          </cell>
          <cell r="D8" t="str">
            <v>no active funds</v>
          </cell>
          <cell r="E8" t="str">
            <v>no active funds</v>
          </cell>
        </row>
        <row r="9">
          <cell r="A9" t="str">
            <v>00022</v>
          </cell>
          <cell r="B9" t="str">
            <v>022</v>
          </cell>
          <cell r="C9" t="str">
            <v>Supreme Court</v>
          </cell>
          <cell r="D9" t="str">
            <v>Alderete</v>
          </cell>
          <cell r="E9" t="str">
            <v>Sobecki</v>
          </cell>
        </row>
        <row r="10">
          <cell r="A10" t="str">
            <v>00023</v>
          </cell>
          <cell r="B10" t="str">
            <v>023</v>
          </cell>
          <cell r="C10" t="str">
            <v>Appellate Court</v>
          </cell>
          <cell r="D10" t="str">
            <v>Alderete</v>
          </cell>
          <cell r="E10" t="str">
            <v>Sobecki</v>
          </cell>
        </row>
        <row r="11">
          <cell r="A11" t="str">
            <v>00024</v>
          </cell>
          <cell r="B11" t="str">
            <v>024</v>
          </cell>
          <cell r="C11" t="str">
            <v>Clerk Supreme/Appellate Court</v>
          </cell>
          <cell r="D11" t="str">
            <v>no active funds</v>
          </cell>
          <cell r="E11" t="str">
            <v>no active funds</v>
          </cell>
        </row>
        <row r="12">
          <cell r="A12" t="str">
            <v>00026</v>
          </cell>
          <cell r="B12" t="str">
            <v>026</v>
          </cell>
          <cell r="C12" t="str">
            <v>Indiana Judicial Center</v>
          </cell>
          <cell r="D12" t="str">
            <v>Alderete</v>
          </cell>
          <cell r="E12" t="str">
            <v>Sobecki</v>
          </cell>
        </row>
        <row r="13">
          <cell r="A13" t="str">
            <v>00028</v>
          </cell>
          <cell r="B13" t="str">
            <v>028</v>
          </cell>
          <cell r="C13" t="str">
            <v>Indiana Tax Court</v>
          </cell>
          <cell r="D13" t="str">
            <v>Alderete</v>
          </cell>
          <cell r="E13" t="str">
            <v>Sobecki</v>
          </cell>
        </row>
        <row r="14">
          <cell r="A14" t="str">
            <v>00030</v>
          </cell>
          <cell r="B14" t="str">
            <v>030</v>
          </cell>
          <cell r="C14" t="str">
            <v>Governor's Office</v>
          </cell>
          <cell r="D14" t="str">
            <v>Everett</v>
          </cell>
          <cell r="E14" t="str">
            <v>Everett</v>
          </cell>
        </row>
        <row r="15">
          <cell r="A15" t="str">
            <v>00031</v>
          </cell>
          <cell r="B15" t="str">
            <v>031</v>
          </cell>
          <cell r="C15" t="str">
            <v xml:space="preserve">Secretary of Commerce	</v>
          </cell>
          <cell r="D15" t="str">
            <v>Nafziger</v>
          </cell>
          <cell r="E15" t="str">
            <v>Timmerman</v>
          </cell>
        </row>
        <row r="16">
          <cell r="A16" t="str">
            <v>00032</v>
          </cell>
          <cell r="B16" t="str">
            <v>032</v>
          </cell>
          <cell r="C16" t="str">
            <v>Criminal Justice Institute</v>
          </cell>
          <cell r="D16" t="str">
            <v>Alderete</v>
          </cell>
          <cell r="E16" t="str">
            <v>Sobecki</v>
          </cell>
        </row>
        <row r="17">
          <cell r="A17" t="str">
            <v>00034</v>
          </cell>
          <cell r="B17" t="str">
            <v>034</v>
          </cell>
          <cell r="C17" t="str">
            <v>Washington Liaison</v>
          </cell>
          <cell r="D17" t="str">
            <v>Everett</v>
          </cell>
          <cell r="E17" t="str">
            <v>Everett</v>
          </cell>
        </row>
        <row r="18">
          <cell r="A18" t="str">
            <v>00035</v>
          </cell>
          <cell r="B18" t="str">
            <v>035</v>
          </cell>
          <cell r="C18" t="str">
            <v>Gov Cncl for People w/Disabili</v>
          </cell>
          <cell r="D18" t="str">
            <v>Habig</v>
          </cell>
          <cell r="E18" t="str">
            <v>Everett</v>
          </cell>
        </row>
        <row r="19">
          <cell r="A19" t="str">
            <v>00036</v>
          </cell>
          <cell r="B19" t="str">
            <v>036</v>
          </cell>
          <cell r="C19" t="str">
            <v>Department of Agriculture</v>
          </cell>
          <cell r="D19" t="str">
            <v>Nafziger</v>
          </cell>
          <cell r="E19" t="str">
            <v>Timmerman</v>
          </cell>
        </row>
        <row r="20">
          <cell r="A20" t="str">
            <v>00038</v>
          </cell>
          <cell r="B20" t="str">
            <v>038</v>
          </cell>
          <cell r="C20" t="str">
            <v>Lieutenant Governor's Office</v>
          </cell>
          <cell r="D20" t="str">
            <v>Nafziger</v>
          </cell>
          <cell r="E20" t="str">
            <v>Timmerman</v>
          </cell>
        </row>
        <row r="21">
          <cell r="A21" t="str">
            <v>00039</v>
          </cell>
          <cell r="B21" t="str">
            <v>039</v>
          </cell>
          <cell r="C21" t="str">
            <v>Prosecuting Attorney's Council</v>
          </cell>
          <cell r="D21" t="str">
            <v>Alderete</v>
          </cell>
          <cell r="E21" t="str">
            <v>Sobecki</v>
          </cell>
        </row>
        <row r="22">
          <cell r="A22" t="str">
            <v>00040</v>
          </cell>
          <cell r="B22" t="str">
            <v>040</v>
          </cell>
          <cell r="C22" t="str">
            <v>Secretary Of State</v>
          </cell>
          <cell r="D22" t="str">
            <v>Bohm</v>
          </cell>
          <cell r="E22" t="str">
            <v>Everett</v>
          </cell>
        </row>
        <row r="23">
          <cell r="A23" t="str">
            <v>00041</v>
          </cell>
          <cell r="B23" t="str">
            <v>041</v>
          </cell>
          <cell r="C23" t="str">
            <v>Hazardous Waste Siting Auth.</v>
          </cell>
          <cell r="D23" t="str">
            <v>no active funds</v>
          </cell>
          <cell r="E23" t="str">
            <v>no active funds</v>
          </cell>
        </row>
        <row r="24">
          <cell r="A24" t="str">
            <v>00042</v>
          </cell>
          <cell r="B24" t="str">
            <v>042</v>
          </cell>
          <cell r="C24" t="str">
            <v>Governor's Voluntary Action Co</v>
          </cell>
          <cell r="D24" t="str">
            <v>no active funds</v>
          </cell>
          <cell r="E24" t="str">
            <v>no active funds</v>
          </cell>
        </row>
        <row r="25">
          <cell r="A25" t="str">
            <v>00043</v>
          </cell>
          <cell r="B25" t="str">
            <v>043</v>
          </cell>
          <cell r="C25" t="str">
            <v>Indiana Career Council</v>
          </cell>
          <cell r="D25" t="str">
            <v>Nafziger</v>
          </cell>
          <cell r="E25" t="str">
            <v>Timmerman</v>
          </cell>
        </row>
        <row r="26">
          <cell r="A26" t="str">
            <v>00044</v>
          </cell>
          <cell r="B26" t="str">
            <v>044</v>
          </cell>
          <cell r="C26" t="str">
            <v>Protection Advocacy Svcs Comm</v>
          </cell>
          <cell r="D26" t="str">
            <v>Habig</v>
          </cell>
          <cell r="E26" t="str">
            <v>Everett</v>
          </cell>
        </row>
        <row r="27">
          <cell r="A27" t="str">
            <v>00046</v>
          </cell>
          <cell r="B27" t="str">
            <v>046</v>
          </cell>
          <cell r="C27" t="str">
            <v>Attorney General</v>
          </cell>
          <cell r="D27" t="str">
            <v>V-Everett</v>
          </cell>
          <cell r="E27" t="str">
            <v>Everett</v>
          </cell>
        </row>
        <row r="28">
          <cell r="A28" t="str">
            <v>00048</v>
          </cell>
          <cell r="B28" t="str">
            <v>048</v>
          </cell>
          <cell r="C28" t="str">
            <v>Treasurer of State</v>
          </cell>
          <cell r="D28" t="str">
            <v>Egunyomi</v>
          </cell>
          <cell r="E28" t="str">
            <v>Sobecki</v>
          </cell>
        </row>
        <row r="29">
          <cell r="A29" t="str">
            <v>00050</v>
          </cell>
          <cell r="B29" t="str">
            <v>050</v>
          </cell>
          <cell r="C29" t="str">
            <v>Auditor of State</v>
          </cell>
          <cell r="D29" t="str">
            <v>Habig</v>
          </cell>
          <cell r="E29" t="str">
            <v>Everett</v>
          </cell>
        </row>
        <row r="30">
          <cell r="A30" t="str">
            <v>00055</v>
          </cell>
          <cell r="B30" t="str">
            <v>055</v>
          </cell>
          <cell r="C30" t="str">
            <v>Office of Managemnt and Budget</v>
          </cell>
          <cell r="D30" t="str">
            <v>Everett</v>
          </cell>
          <cell r="E30" t="str">
            <v>Everett</v>
          </cell>
        </row>
        <row r="31">
          <cell r="A31" t="str">
            <v>00056</v>
          </cell>
          <cell r="B31" t="str">
            <v>056</v>
          </cell>
          <cell r="C31" t="str">
            <v>Ofc of State-Based Initiatives</v>
          </cell>
          <cell r="D31" t="str">
            <v>Everett</v>
          </cell>
          <cell r="E31" t="str">
            <v>Everett</v>
          </cell>
        </row>
        <row r="32">
          <cell r="A32" t="str">
            <v>00057</v>
          </cell>
          <cell r="B32" t="str">
            <v>057</v>
          </cell>
          <cell r="C32" t="str">
            <v>State Budget Agency</v>
          </cell>
          <cell r="D32" t="str">
            <v>Everett</v>
          </cell>
          <cell r="E32" t="str">
            <v>Everett</v>
          </cell>
        </row>
        <row r="33">
          <cell r="A33" t="str">
            <v>00058</v>
          </cell>
          <cell r="B33" t="str">
            <v>058</v>
          </cell>
          <cell r="C33" t="str">
            <v>Tobacco Prevention &amp; Cessation</v>
          </cell>
          <cell r="D33" t="str">
            <v>no active funds</v>
          </cell>
          <cell r="E33" t="str">
            <v>no active funds</v>
          </cell>
        </row>
        <row r="34">
          <cell r="A34" t="str">
            <v>00061</v>
          </cell>
          <cell r="B34" t="str">
            <v>061</v>
          </cell>
          <cell r="C34" t="str">
            <v>Department of Administration</v>
          </cell>
          <cell r="D34" t="str">
            <v>Kent</v>
          </cell>
          <cell r="E34" t="str">
            <v>Sobecki</v>
          </cell>
        </row>
        <row r="35">
          <cell r="A35" t="str">
            <v>00062</v>
          </cell>
          <cell r="B35" t="str">
            <v>062</v>
          </cell>
          <cell r="C35" t="str">
            <v>Commission on Public Records</v>
          </cell>
          <cell r="D35" t="str">
            <v>V-Everett</v>
          </cell>
          <cell r="E35" t="str">
            <v>Everett</v>
          </cell>
        </row>
        <row r="36">
          <cell r="A36" t="str">
            <v>00063</v>
          </cell>
          <cell r="B36" t="str">
            <v>063</v>
          </cell>
          <cell r="C36" t="str">
            <v>Election Board</v>
          </cell>
          <cell r="D36" t="str">
            <v>Bohm</v>
          </cell>
          <cell r="E36" t="str">
            <v>Everett</v>
          </cell>
        </row>
        <row r="37">
          <cell r="A37" t="str">
            <v>00064</v>
          </cell>
          <cell r="B37" t="str">
            <v>064</v>
          </cell>
          <cell r="C37" t="str">
            <v>Public Access Counselor</v>
          </cell>
          <cell r="D37" t="str">
            <v>V-Everett</v>
          </cell>
          <cell r="E37" t="str">
            <v>Everett</v>
          </cell>
        </row>
        <row r="38">
          <cell r="A38" t="str">
            <v>00067</v>
          </cell>
          <cell r="B38" t="str">
            <v>067</v>
          </cell>
          <cell r="C38" t="str">
            <v>Office of Technology</v>
          </cell>
          <cell r="D38" t="str">
            <v>Bohm</v>
          </cell>
          <cell r="E38" t="str">
            <v>Everett</v>
          </cell>
        </row>
        <row r="39">
          <cell r="A39" t="str">
            <v>00070</v>
          </cell>
          <cell r="B39" t="str">
            <v>070</v>
          </cell>
          <cell r="C39" t="str">
            <v>State Personnel Department</v>
          </cell>
          <cell r="D39" t="str">
            <v>V-Everett</v>
          </cell>
          <cell r="E39" t="str">
            <v>Everett</v>
          </cell>
        </row>
        <row r="40">
          <cell r="A40" t="str">
            <v>00071</v>
          </cell>
          <cell r="B40" t="str">
            <v>071</v>
          </cell>
          <cell r="C40" t="str">
            <v>Disability - State Personnel</v>
          </cell>
          <cell r="D40" t="str">
            <v>V-Everett</v>
          </cell>
          <cell r="E40" t="str">
            <v>Everett</v>
          </cell>
        </row>
        <row r="41">
          <cell r="A41" t="str">
            <v>00072</v>
          </cell>
          <cell r="B41" t="str">
            <v>072</v>
          </cell>
          <cell r="C41" t="str">
            <v>IN Public Retirement System</v>
          </cell>
          <cell r="D41" t="str">
            <v>Strack</v>
          </cell>
          <cell r="E41" t="str">
            <v>Oware</v>
          </cell>
        </row>
        <row r="42">
          <cell r="A42" t="str">
            <v>00074</v>
          </cell>
          <cell r="B42" t="str">
            <v>074</v>
          </cell>
          <cell r="C42" t="str">
            <v>Employee Appeal Commission</v>
          </cell>
          <cell r="D42" t="str">
            <v>V-Everett</v>
          </cell>
          <cell r="E42" t="str">
            <v>Everett</v>
          </cell>
        </row>
        <row r="43">
          <cell r="A43" t="str">
            <v>00075</v>
          </cell>
          <cell r="B43" t="str">
            <v>075</v>
          </cell>
          <cell r="C43" t="str">
            <v>Office of Inspector General</v>
          </cell>
          <cell r="D43" t="str">
            <v>Alderete</v>
          </cell>
          <cell r="E43" t="str">
            <v>Sobecki</v>
          </cell>
        </row>
        <row r="44">
          <cell r="A44" t="str">
            <v>00080</v>
          </cell>
          <cell r="B44" t="str">
            <v>080</v>
          </cell>
          <cell r="C44" t="str">
            <v>State Board of Accounts</v>
          </cell>
          <cell r="D44" t="str">
            <v>V-Everett</v>
          </cell>
          <cell r="E44" t="str">
            <v>Everett</v>
          </cell>
        </row>
        <row r="45">
          <cell r="A45" t="str">
            <v>00081</v>
          </cell>
          <cell r="B45" t="str">
            <v>081</v>
          </cell>
          <cell r="C45" t="str">
            <v>Office of Inspector General</v>
          </cell>
          <cell r="D45" t="str">
            <v>no active funds</v>
          </cell>
          <cell r="E45" t="str">
            <v>no active funds</v>
          </cell>
        </row>
        <row r="46">
          <cell r="A46" t="str">
            <v>00085</v>
          </cell>
          <cell r="B46" t="str">
            <v>085</v>
          </cell>
          <cell r="C46" t="str">
            <v>Info Tech Oversight Comm</v>
          </cell>
          <cell r="D46" t="str">
            <v>no active funds</v>
          </cell>
          <cell r="E46" t="str">
            <v>no active funds</v>
          </cell>
        </row>
        <row r="47">
          <cell r="A47" t="str">
            <v>00090</v>
          </cell>
          <cell r="B47" t="str">
            <v>090</v>
          </cell>
          <cell r="C47" t="str">
            <v>Department of Revenue</v>
          </cell>
          <cell r="D47" t="str">
            <v>Deveau-Bachle</v>
          </cell>
          <cell r="E47" t="str">
            <v>Bussis</v>
          </cell>
        </row>
        <row r="48">
          <cell r="A48" t="str">
            <v>00100</v>
          </cell>
          <cell r="B48" t="str">
            <v>100</v>
          </cell>
          <cell r="C48" t="str">
            <v>Indiana State Police</v>
          </cell>
          <cell r="D48" t="str">
            <v>Kent</v>
          </cell>
          <cell r="E48" t="str">
            <v>Sobecki</v>
          </cell>
        </row>
        <row r="49">
          <cell r="A49" t="str">
            <v>00103</v>
          </cell>
          <cell r="B49" t="str">
            <v>103</v>
          </cell>
          <cell r="C49" t="str">
            <v>Law Enforcement Training Board</v>
          </cell>
          <cell r="D49" t="str">
            <v>Kent</v>
          </cell>
          <cell r="E49" t="str">
            <v>Sobecki</v>
          </cell>
        </row>
        <row r="50">
          <cell r="A50" t="str">
            <v>00104</v>
          </cell>
          <cell r="B50" t="str">
            <v>104</v>
          </cell>
          <cell r="C50" t="str">
            <v>State Police Bldg Comm</v>
          </cell>
          <cell r="D50" t="str">
            <v>no active funds</v>
          </cell>
          <cell r="E50" t="str">
            <v>no active funds</v>
          </cell>
        </row>
        <row r="51">
          <cell r="A51" t="str">
            <v>00110</v>
          </cell>
          <cell r="B51" t="str">
            <v>110</v>
          </cell>
          <cell r="C51" t="str">
            <v>Adjutant General's Office</v>
          </cell>
          <cell r="D51" t="str">
            <v>Kent</v>
          </cell>
          <cell r="E51" t="str">
            <v>Sobecki</v>
          </cell>
        </row>
        <row r="52">
          <cell r="A52" t="str">
            <v>00115</v>
          </cell>
          <cell r="B52" t="str">
            <v>115</v>
          </cell>
          <cell r="C52" t="str">
            <v>State Department of Toxicology</v>
          </cell>
          <cell r="D52" t="str">
            <v>Ibragic</v>
          </cell>
          <cell r="E52" t="str">
            <v>Sobecki</v>
          </cell>
        </row>
        <row r="53">
          <cell r="A53" t="str">
            <v>00140</v>
          </cell>
          <cell r="B53" t="str">
            <v>140</v>
          </cell>
          <cell r="C53" t="str">
            <v>Disabled American Veterans</v>
          </cell>
          <cell r="D53" t="str">
            <v>no active funds</v>
          </cell>
          <cell r="E53" t="str">
            <v>no active funds</v>
          </cell>
        </row>
        <row r="54">
          <cell r="A54" t="str">
            <v>00147</v>
          </cell>
          <cell r="B54" t="str">
            <v>147</v>
          </cell>
          <cell r="C54" t="str">
            <v>American Veterans of WW2</v>
          </cell>
          <cell r="D54" t="str">
            <v>no active funds</v>
          </cell>
          <cell r="E54" t="str">
            <v>no active funds</v>
          </cell>
        </row>
        <row r="55">
          <cell r="A55" t="str">
            <v>00160</v>
          </cell>
          <cell r="B55" t="str">
            <v>160</v>
          </cell>
          <cell r="C55" t="str">
            <v>Dept. of Veteran's Affairs</v>
          </cell>
          <cell r="D55" t="str">
            <v>Bohm</v>
          </cell>
          <cell r="E55" t="str">
            <v>Everett</v>
          </cell>
        </row>
        <row r="56">
          <cell r="A56" t="str">
            <v>00170</v>
          </cell>
          <cell r="B56" t="str">
            <v>170</v>
          </cell>
          <cell r="C56" t="str">
            <v>Veterans of Foreign Wars</v>
          </cell>
          <cell r="D56" t="str">
            <v>no active funds</v>
          </cell>
          <cell r="E56" t="str">
            <v>no active funds</v>
          </cell>
        </row>
        <row r="57">
          <cell r="A57" t="str">
            <v>00190</v>
          </cell>
          <cell r="B57" t="str">
            <v>190</v>
          </cell>
          <cell r="C57" t="str">
            <v>Indiana Gaming Commission</v>
          </cell>
          <cell r="D57" t="str">
            <v>Hutchinson</v>
          </cell>
          <cell r="E57" t="str">
            <v>Bussis</v>
          </cell>
        </row>
        <row r="58">
          <cell r="A58" t="str">
            <v>00191</v>
          </cell>
          <cell r="B58" t="str">
            <v>191</v>
          </cell>
          <cell r="C58" t="str">
            <v>Hoosier Lottery</v>
          </cell>
          <cell r="D58" t="str">
            <v>Everett</v>
          </cell>
          <cell r="E58" t="str">
            <v>Everett</v>
          </cell>
        </row>
        <row r="59">
          <cell r="A59" t="str">
            <v>00195</v>
          </cell>
          <cell r="B59" t="str">
            <v>195</v>
          </cell>
          <cell r="C59" t="str">
            <v>Department of Gaming Research</v>
          </cell>
          <cell r="D59" t="str">
            <v>Hutchinson</v>
          </cell>
          <cell r="E59" t="str">
            <v>Bussis</v>
          </cell>
        </row>
        <row r="60">
          <cell r="A60" t="str">
            <v>00200</v>
          </cell>
          <cell r="B60" t="str">
            <v>200</v>
          </cell>
          <cell r="C60" t="str">
            <v>Indiana Utility Regulatory Com</v>
          </cell>
          <cell r="D60" t="str">
            <v>Habig</v>
          </cell>
          <cell r="E60" t="str">
            <v>Everett</v>
          </cell>
        </row>
        <row r="61">
          <cell r="A61" t="str">
            <v>00205</v>
          </cell>
          <cell r="B61" t="str">
            <v>205</v>
          </cell>
          <cell r="C61" t="str">
            <v>Utility Consumer Counsel</v>
          </cell>
          <cell r="D61" t="str">
            <v>Habig</v>
          </cell>
          <cell r="E61" t="str">
            <v>Everett</v>
          </cell>
        </row>
        <row r="62">
          <cell r="A62" t="str">
            <v>00208</v>
          </cell>
          <cell r="B62" t="str">
            <v>208</v>
          </cell>
          <cell r="C62" t="str">
            <v>Dept of Financial Institutions</v>
          </cell>
          <cell r="D62" t="str">
            <v>Bohm</v>
          </cell>
          <cell r="E62" t="str">
            <v>Everett</v>
          </cell>
        </row>
        <row r="63">
          <cell r="A63" t="str">
            <v>00210</v>
          </cell>
          <cell r="B63" t="str">
            <v>210</v>
          </cell>
          <cell r="C63" t="str">
            <v>Department of Insurance</v>
          </cell>
          <cell r="D63" t="str">
            <v>V-Everett</v>
          </cell>
          <cell r="E63" t="str">
            <v>Everett</v>
          </cell>
        </row>
        <row r="64">
          <cell r="A64" t="str">
            <v>00215</v>
          </cell>
          <cell r="B64" t="str">
            <v>215</v>
          </cell>
          <cell r="C64" t="str">
            <v>Dept. of Local Gov't Finance</v>
          </cell>
          <cell r="D64" t="str">
            <v>Mcdermott</v>
          </cell>
          <cell r="E64" t="str">
            <v>Bussis</v>
          </cell>
        </row>
        <row r="65">
          <cell r="A65" t="str">
            <v>00217</v>
          </cell>
          <cell r="B65" t="str">
            <v>217</v>
          </cell>
          <cell r="C65" t="str">
            <v>Indiana Board of Tax Review</v>
          </cell>
          <cell r="D65" t="str">
            <v>Mcdermott</v>
          </cell>
          <cell r="E65" t="str">
            <v>Bussis</v>
          </cell>
        </row>
        <row r="66">
          <cell r="A66" t="str">
            <v>00220</v>
          </cell>
          <cell r="B66" t="str">
            <v>220</v>
          </cell>
          <cell r="C66" t="str">
            <v>Worker's Compensation Board</v>
          </cell>
          <cell r="D66" t="str">
            <v>Egunyomi</v>
          </cell>
          <cell r="E66" t="str">
            <v>Sobecki</v>
          </cell>
        </row>
        <row r="67">
          <cell r="A67" t="str">
            <v>00225</v>
          </cell>
          <cell r="B67" t="str">
            <v>225</v>
          </cell>
          <cell r="C67" t="str">
            <v>Department of Labor</v>
          </cell>
          <cell r="D67" t="str">
            <v>Egunyomi</v>
          </cell>
          <cell r="E67" t="str">
            <v>Sobecki</v>
          </cell>
        </row>
        <row r="68">
          <cell r="A68" t="str">
            <v>00230</v>
          </cell>
          <cell r="B68" t="str">
            <v>230</v>
          </cell>
          <cell r="C68" t="str">
            <v>Alcohol &amp; Tobacco Commission</v>
          </cell>
          <cell r="D68" t="str">
            <v>Egunyomi</v>
          </cell>
          <cell r="E68" t="str">
            <v>Sobecki</v>
          </cell>
        </row>
        <row r="69">
          <cell r="A69" t="str">
            <v>00235</v>
          </cell>
          <cell r="B69" t="str">
            <v>235</v>
          </cell>
          <cell r="C69" t="str">
            <v>Bureau of Motor Vehicles</v>
          </cell>
          <cell r="D69" t="str">
            <v>Egunyomi</v>
          </cell>
          <cell r="E69" t="str">
            <v>Sobecki</v>
          </cell>
        </row>
        <row r="70">
          <cell r="A70" t="str">
            <v>00240</v>
          </cell>
          <cell r="B70" t="str">
            <v>240</v>
          </cell>
          <cell r="C70" t="str">
            <v>Coroner's Training Board</v>
          </cell>
          <cell r="D70" t="str">
            <v>Alderete</v>
          </cell>
          <cell r="E70" t="str">
            <v>Sobecki</v>
          </cell>
        </row>
        <row r="71">
          <cell r="A71" t="str">
            <v>00245</v>
          </cell>
          <cell r="B71" t="str">
            <v>245</v>
          </cell>
          <cell r="C71" t="str">
            <v>Professional Standards Board</v>
          </cell>
          <cell r="D71" t="str">
            <v>no active funds</v>
          </cell>
          <cell r="E71" t="str">
            <v>no active funds</v>
          </cell>
        </row>
        <row r="72">
          <cell r="A72" t="str">
            <v>00250</v>
          </cell>
          <cell r="B72" t="str">
            <v>250</v>
          </cell>
          <cell r="C72" t="str">
            <v>Professional Licensing Agency</v>
          </cell>
          <cell r="D72" t="str">
            <v>Bohm</v>
          </cell>
          <cell r="E72" t="str">
            <v>Everett</v>
          </cell>
        </row>
        <row r="73">
          <cell r="A73" t="str">
            <v>00258</v>
          </cell>
          <cell r="B73" t="str">
            <v>258</v>
          </cell>
          <cell r="C73" t="str">
            <v>Civil Rights Commission</v>
          </cell>
          <cell r="D73" t="str">
            <v>V-Everett</v>
          </cell>
          <cell r="E73" t="str">
            <v>Everett</v>
          </cell>
        </row>
        <row r="74">
          <cell r="A74" t="str">
            <v>00260</v>
          </cell>
          <cell r="B74" t="str">
            <v>260</v>
          </cell>
          <cell r="C74" t="str">
            <v>IN Economic Development Corp</v>
          </cell>
          <cell r="D74" t="str">
            <v>Nafziger</v>
          </cell>
          <cell r="E74" t="str">
            <v>Timmerman</v>
          </cell>
        </row>
        <row r="75">
          <cell r="A75" t="str">
            <v>00261</v>
          </cell>
          <cell r="B75" t="str">
            <v>261</v>
          </cell>
          <cell r="C75" t="str">
            <v>Indiana Finance Authority</v>
          </cell>
          <cell r="D75" t="str">
            <v>Kent</v>
          </cell>
          <cell r="E75" t="str">
            <v>Sobecki</v>
          </cell>
        </row>
        <row r="76">
          <cell r="A76" t="str">
            <v>00262</v>
          </cell>
          <cell r="B76" t="str">
            <v>262</v>
          </cell>
          <cell r="C76" t="str">
            <v>Ports Commission - State</v>
          </cell>
          <cell r="D76" t="str">
            <v>Egunyomi</v>
          </cell>
          <cell r="E76" t="str">
            <v>Sobecki</v>
          </cell>
        </row>
        <row r="77">
          <cell r="A77" t="str">
            <v>00263</v>
          </cell>
          <cell r="B77" t="str">
            <v>263</v>
          </cell>
          <cell r="C77" t="str">
            <v>Housing and Comm Develop Auth</v>
          </cell>
          <cell r="D77" t="str">
            <v>Nafziger</v>
          </cell>
          <cell r="E77" t="str">
            <v>Timmerman</v>
          </cell>
        </row>
        <row r="78">
          <cell r="A78" t="str">
            <v>00265</v>
          </cell>
          <cell r="B78" t="str">
            <v>265</v>
          </cell>
          <cell r="C78" t="str">
            <v>State Racing Commission</v>
          </cell>
          <cell r="D78" t="str">
            <v>Hutchinson</v>
          </cell>
          <cell r="E78" t="str">
            <v>Bussis</v>
          </cell>
        </row>
        <row r="79">
          <cell r="A79" t="str">
            <v>00266</v>
          </cell>
          <cell r="B79" t="str">
            <v>266</v>
          </cell>
          <cell r="C79" t="str">
            <v>Office of Energy Development</v>
          </cell>
          <cell r="D79" t="str">
            <v>Nafziger</v>
          </cell>
          <cell r="E79" t="str">
            <v>Timmerman</v>
          </cell>
        </row>
        <row r="80">
          <cell r="A80" t="str">
            <v>00275</v>
          </cell>
          <cell r="B80" t="str">
            <v>275</v>
          </cell>
          <cell r="C80" t="str">
            <v>Health Professions Bureau</v>
          </cell>
          <cell r="D80" t="str">
            <v>no active funds</v>
          </cell>
          <cell r="E80" t="str">
            <v>no active funds</v>
          </cell>
        </row>
        <row r="81">
          <cell r="A81" t="str">
            <v>00280</v>
          </cell>
          <cell r="B81" t="str">
            <v>280</v>
          </cell>
          <cell r="C81" t="str">
            <v>Commission on Health Policy</v>
          </cell>
          <cell r="D81" t="str">
            <v>no active funds</v>
          </cell>
          <cell r="E81" t="str">
            <v>no active funds</v>
          </cell>
        </row>
        <row r="82">
          <cell r="A82" t="str">
            <v>00285</v>
          </cell>
          <cell r="B82" t="str">
            <v>285</v>
          </cell>
          <cell r="C82" t="str">
            <v>Public Safety Training Inst</v>
          </cell>
          <cell r="D82" t="str">
            <v>no active funds</v>
          </cell>
          <cell r="E82" t="str">
            <v>no active funds</v>
          </cell>
        </row>
        <row r="83">
          <cell r="A83" t="str">
            <v>00286</v>
          </cell>
          <cell r="B83" t="str">
            <v>286</v>
          </cell>
          <cell r="C83" t="str">
            <v>Integrated Public Safety Comm.</v>
          </cell>
          <cell r="D83" t="str">
            <v>Alderete</v>
          </cell>
          <cell r="E83" t="str">
            <v>Sobecki</v>
          </cell>
        </row>
        <row r="84">
          <cell r="A84" t="str">
            <v>00290</v>
          </cell>
          <cell r="B84" t="str">
            <v>290</v>
          </cell>
          <cell r="C84" t="str">
            <v>Clean Manufacturing Tech Board</v>
          </cell>
          <cell r="D84" t="str">
            <v>no active funds</v>
          </cell>
          <cell r="E84" t="str">
            <v>no active funds</v>
          </cell>
        </row>
        <row r="85">
          <cell r="A85" t="str">
            <v>00300</v>
          </cell>
          <cell r="B85" t="str">
            <v>300</v>
          </cell>
          <cell r="C85" t="str">
            <v>Dept. of Natural Resources</v>
          </cell>
          <cell r="D85" t="str">
            <v>Ibragic</v>
          </cell>
          <cell r="E85" t="str">
            <v>Sobecki</v>
          </cell>
        </row>
        <row r="86">
          <cell r="A86" t="str">
            <v>00303</v>
          </cell>
          <cell r="B86" t="str">
            <v>303</v>
          </cell>
          <cell r="C86" t="str">
            <v>In St Museum Historic Sites Co</v>
          </cell>
          <cell r="D86" t="str">
            <v>Ibragic</v>
          </cell>
          <cell r="E86" t="str">
            <v>Sobecki</v>
          </cell>
        </row>
        <row r="87">
          <cell r="A87" t="str">
            <v>00305</v>
          </cell>
          <cell r="B87" t="str">
            <v>305</v>
          </cell>
          <cell r="C87" t="str">
            <v>Dept of Fire &amp; Bldg Services</v>
          </cell>
          <cell r="D87" t="str">
            <v>no active funds</v>
          </cell>
          <cell r="E87" t="str">
            <v>no active funds</v>
          </cell>
        </row>
        <row r="88">
          <cell r="A88" t="str">
            <v>00310</v>
          </cell>
          <cell r="B88" t="str">
            <v>310</v>
          </cell>
          <cell r="C88" t="str">
            <v>White River State Park Comm</v>
          </cell>
          <cell r="D88" t="str">
            <v>Ibragic</v>
          </cell>
          <cell r="E88" t="str">
            <v>Sobecki</v>
          </cell>
        </row>
        <row r="89">
          <cell r="A89" t="str">
            <v>00315</v>
          </cell>
          <cell r="B89" t="str">
            <v>315</v>
          </cell>
          <cell r="C89" t="str">
            <v>War Memorials Commission</v>
          </cell>
          <cell r="D89" t="str">
            <v>Kent</v>
          </cell>
          <cell r="E89" t="str">
            <v>Sobecki</v>
          </cell>
        </row>
        <row r="90">
          <cell r="A90" t="str">
            <v>00322</v>
          </cell>
          <cell r="B90" t="str">
            <v>322</v>
          </cell>
          <cell r="C90" t="str">
            <v>Kankakee River Basin Comm</v>
          </cell>
          <cell r="D90" t="str">
            <v>Ibragic</v>
          </cell>
          <cell r="E90" t="str">
            <v>Sobecki</v>
          </cell>
        </row>
        <row r="91">
          <cell r="A91" t="str">
            <v>00325</v>
          </cell>
          <cell r="B91" t="str">
            <v>325</v>
          </cell>
          <cell r="C91" t="str">
            <v>Maumee River Basin Commission</v>
          </cell>
          <cell r="D91" t="str">
            <v>Ibragic</v>
          </cell>
          <cell r="E91" t="str">
            <v>Sobecki</v>
          </cell>
        </row>
        <row r="92">
          <cell r="A92" t="str">
            <v>00330</v>
          </cell>
          <cell r="B92" t="str">
            <v>330</v>
          </cell>
          <cell r="C92" t="str">
            <v>St. Joseph River Basin Commiss</v>
          </cell>
          <cell r="D92" t="str">
            <v>Ibragic</v>
          </cell>
          <cell r="E92" t="str">
            <v>Sobecki</v>
          </cell>
        </row>
        <row r="93">
          <cell r="A93" t="str">
            <v>00340</v>
          </cell>
          <cell r="B93" t="str">
            <v>340</v>
          </cell>
          <cell r="C93" t="str">
            <v>Motor Vehicles Commission</v>
          </cell>
          <cell r="D93" t="str">
            <v>Egunyomi</v>
          </cell>
          <cell r="E93" t="str">
            <v>Sobecki</v>
          </cell>
        </row>
        <row r="94">
          <cell r="A94" t="str">
            <v>00351</v>
          </cell>
          <cell r="B94" t="str">
            <v>351</v>
          </cell>
          <cell r="C94" t="str">
            <v>Board of Animal Health</v>
          </cell>
          <cell r="D94" t="str">
            <v>Ibragic</v>
          </cell>
          <cell r="E94" t="str">
            <v>Sobecki</v>
          </cell>
        </row>
        <row r="95">
          <cell r="A95" t="str">
            <v>00385</v>
          </cell>
          <cell r="B95" t="str">
            <v>385</v>
          </cell>
          <cell r="C95" t="str">
            <v>IN Dept of Homeland Security</v>
          </cell>
          <cell r="D95" t="str">
            <v>Kent</v>
          </cell>
          <cell r="E95" t="str">
            <v>Sobecki</v>
          </cell>
        </row>
        <row r="96">
          <cell r="A96" t="str">
            <v>00400</v>
          </cell>
          <cell r="B96" t="str">
            <v>400</v>
          </cell>
          <cell r="C96" t="str">
            <v>Department of Health</v>
          </cell>
          <cell r="D96" t="str">
            <v>V-Everett</v>
          </cell>
          <cell r="E96" t="str">
            <v>Everett</v>
          </cell>
        </row>
        <row r="97">
          <cell r="A97" t="str">
            <v>00405</v>
          </cell>
          <cell r="B97" t="str">
            <v>405</v>
          </cell>
          <cell r="C97" t="str">
            <v>Family &amp; Social Services Admin</v>
          </cell>
          <cell r="D97" t="str">
            <v>Habig</v>
          </cell>
          <cell r="E97" t="str">
            <v>Everett</v>
          </cell>
        </row>
        <row r="98">
          <cell r="A98" t="str">
            <v>00410</v>
          </cell>
          <cell r="B98" t="str">
            <v>410</v>
          </cell>
          <cell r="C98" t="str">
            <v>Division of Mental Health</v>
          </cell>
          <cell r="D98" t="str">
            <v>Habig</v>
          </cell>
          <cell r="E98" t="str">
            <v>Everett</v>
          </cell>
        </row>
        <row r="99">
          <cell r="A99" t="str">
            <v>00415</v>
          </cell>
          <cell r="B99" t="str">
            <v>415</v>
          </cell>
          <cell r="C99" t="str">
            <v>Evansville Psych Child Ctr</v>
          </cell>
          <cell r="D99" t="str">
            <v>Habig</v>
          </cell>
          <cell r="E99" t="str">
            <v>Everett</v>
          </cell>
        </row>
        <row r="100">
          <cell r="A100" t="str">
            <v>00425</v>
          </cell>
          <cell r="B100" t="str">
            <v>425</v>
          </cell>
          <cell r="C100" t="str">
            <v>Evansville State Hospital</v>
          </cell>
          <cell r="D100" t="str">
            <v>Habig</v>
          </cell>
          <cell r="E100" t="str">
            <v>Everett</v>
          </cell>
        </row>
        <row r="101">
          <cell r="A101" t="str">
            <v>00430</v>
          </cell>
          <cell r="B101" t="str">
            <v>430</v>
          </cell>
          <cell r="C101" t="str">
            <v>Madison State Hospital</v>
          </cell>
          <cell r="D101" t="str">
            <v>Habig</v>
          </cell>
          <cell r="E101" t="str">
            <v>Everett</v>
          </cell>
        </row>
        <row r="102">
          <cell r="A102" t="str">
            <v>00435</v>
          </cell>
          <cell r="B102" t="str">
            <v>435</v>
          </cell>
          <cell r="C102" t="str">
            <v>Logansport State Hospital</v>
          </cell>
          <cell r="D102" t="str">
            <v>Habig</v>
          </cell>
          <cell r="E102" t="str">
            <v>Everett</v>
          </cell>
        </row>
        <row r="103">
          <cell r="A103" t="str">
            <v>00440</v>
          </cell>
          <cell r="B103" t="str">
            <v>440</v>
          </cell>
          <cell r="C103" t="str">
            <v>Richmond State Hospital</v>
          </cell>
          <cell r="D103" t="str">
            <v>Habig</v>
          </cell>
          <cell r="E103" t="str">
            <v>Everett</v>
          </cell>
        </row>
        <row r="104">
          <cell r="A104" t="str">
            <v>00450</v>
          </cell>
          <cell r="B104" t="str">
            <v>450</v>
          </cell>
          <cell r="C104" t="str">
            <v>Larue Carter State Hospital</v>
          </cell>
          <cell r="D104" t="str">
            <v>Habig</v>
          </cell>
          <cell r="E104" t="str">
            <v>Everett</v>
          </cell>
        </row>
        <row r="105">
          <cell r="A105" t="str">
            <v>00460</v>
          </cell>
          <cell r="B105" t="str">
            <v>460</v>
          </cell>
          <cell r="C105" t="str">
            <v>New Castle State Dev Ctr</v>
          </cell>
          <cell r="D105" t="str">
            <v>no active funds</v>
          </cell>
          <cell r="E105" t="str">
            <v>no active funds</v>
          </cell>
        </row>
        <row r="106">
          <cell r="A106" t="str">
            <v>00465</v>
          </cell>
          <cell r="B106" t="str">
            <v>465</v>
          </cell>
          <cell r="C106" t="str">
            <v>Ft Wayne State Dev Ctr</v>
          </cell>
          <cell r="D106" t="str">
            <v>no active funds</v>
          </cell>
          <cell r="E106" t="str">
            <v>no active funds</v>
          </cell>
        </row>
        <row r="107">
          <cell r="A107" t="str">
            <v>00470</v>
          </cell>
          <cell r="B107" t="str">
            <v>470</v>
          </cell>
          <cell r="C107" t="str">
            <v>Muscatatuck State Dev Ctr</v>
          </cell>
          <cell r="D107" t="str">
            <v>Everett</v>
          </cell>
          <cell r="E107" t="str">
            <v>Everett</v>
          </cell>
        </row>
        <row r="108">
          <cell r="A108" t="str">
            <v>00480</v>
          </cell>
          <cell r="B108" t="str">
            <v>480</v>
          </cell>
          <cell r="C108" t="str">
            <v>Silvercrest Children Dev Cntr</v>
          </cell>
          <cell r="D108" t="str">
            <v>no active funds</v>
          </cell>
          <cell r="E108" t="str">
            <v>no active funds</v>
          </cell>
        </row>
        <row r="109">
          <cell r="A109" t="str">
            <v>00490</v>
          </cell>
          <cell r="B109" t="str">
            <v>490</v>
          </cell>
          <cell r="C109" t="str">
            <v>Northern IN State Dev Ctr</v>
          </cell>
          <cell r="D109" t="str">
            <v>no active funds</v>
          </cell>
          <cell r="E109" t="str">
            <v>no active funds</v>
          </cell>
        </row>
        <row r="110">
          <cell r="A110" t="str">
            <v>00495</v>
          </cell>
          <cell r="B110" t="str">
            <v>495</v>
          </cell>
          <cell r="C110" t="str">
            <v>IN Dept of Environmental Mgmt</v>
          </cell>
          <cell r="D110" t="str">
            <v>Ibragic</v>
          </cell>
          <cell r="E110" t="str">
            <v>Sobecki</v>
          </cell>
        </row>
        <row r="111">
          <cell r="A111" t="str">
            <v>00496</v>
          </cell>
          <cell r="B111" t="str">
            <v>496</v>
          </cell>
          <cell r="C111" t="str">
            <v>Environmental Adjudication</v>
          </cell>
          <cell r="D111" t="str">
            <v>Ibragic</v>
          </cell>
          <cell r="E111" t="str">
            <v>Sobecki</v>
          </cell>
        </row>
        <row r="112">
          <cell r="A112" t="str">
            <v>00497</v>
          </cell>
          <cell r="B112" t="str">
            <v>497</v>
          </cell>
          <cell r="C112" t="str">
            <v>Div of Disability &amp; Rehab Svcs</v>
          </cell>
          <cell r="D112" t="str">
            <v>Habig</v>
          </cell>
          <cell r="E112" t="str">
            <v>Everett</v>
          </cell>
        </row>
        <row r="113">
          <cell r="A113" t="str">
            <v>00498</v>
          </cell>
          <cell r="B113" t="str">
            <v>498</v>
          </cell>
          <cell r="C113" t="str">
            <v>IN Dept of Aging Admin</v>
          </cell>
          <cell r="D113" t="str">
            <v>Habig</v>
          </cell>
          <cell r="E113" t="str">
            <v>Everett</v>
          </cell>
        </row>
        <row r="114">
          <cell r="A114" t="str">
            <v>00500</v>
          </cell>
          <cell r="B114" t="str">
            <v>500</v>
          </cell>
          <cell r="C114" t="str">
            <v>Division of Family Resources</v>
          </cell>
          <cell r="D114" t="str">
            <v>Habig</v>
          </cell>
          <cell r="E114" t="str">
            <v>Everett</v>
          </cell>
        </row>
        <row r="115">
          <cell r="A115" t="str">
            <v>00502</v>
          </cell>
          <cell r="B115" t="str">
            <v>502</v>
          </cell>
          <cell r="C115" t="str">
            <v>Department of Child Services</v>
          </cell>
          <cell r="D115" t="str">
            <v>Bohm</v>
          </cell>
          <cell r="E115" t="str">
            <v>Everett</v>
          </cell>
        </row>
        <row r="116">
          <cell r="A116" t="str">
            <v>00503</v>
          </cell>
          <cell r="B116" t="str">
            <v>503</v>
          </cell>
          <cell r="C116" t="str">
            <v>FSSA Medicaid</v>
          </cell>
          <cell r="D116" t="str">
            <v>Habig</v>
          </cell>
          <cell r="E116" t="str">
            <v>Everett</v>
          </cell>
        </row>
        <row r="117">
          <cell r="A117" t="str">
            <v>00505</v>
          </cell>
          <cell r="B117" t="str">
            <v>505</v>
          </cell>
          <cell r="C117" t="str">
            <v>Education Employment Relations</v>
          </cell>
          <cell r="D117" t="str">
            <v>Nafziger</v>
          </cell>
          <cell r="E117" t="str">
            <v>Timmerman</v>
          </cell>
        </row>
        <row r="118">
          <cell r="A118" t="str">
            <v>00510</v>
          </cell>
          <cell r="B118" t="str">
            <v>510</v>
          </cell>
          <cell r="C118" t="str">
            <v>Dept of Workforce Development</v>
          </cell>
          <cell r="D118" t="str">
            <v>Nafziger</v>
          </cell>
          <cell r="E118" t="str">
            <v>Timmerman</v>
          </cell>
        </row>
        <row r="119">
          <cell r="A119" t="str">
            <v>00511</v>
          </cell>
          <cell r="B119" t="str">
            <v>511</v>
          </cell>
          <cell r="C119" t="str">
            <v>Ctr for Educ and Career Innov</v>
          </cell>
          <cell r="D119" t="str">
            <v>Nafziger</v>
          </cell>
          <cell r="E119" t="str">
            <v>Timmerman</v>
          </cell>
        </row>
        <row r="120">
          <cell r="A120" t="str">
            <v>00515</v>
          </cell>
          <cell r="B120" t="str">
            <v>515</v>
          </cell>
          <cell r="C120" t="str">
            <v>Prison Enterprises Network</v>
          </cell>
          <cell r="D120" t="str">
            <v>Alderete</v>
          </cell>
          <cell r="E120" t="str">
            <v>Sobecki</v>
          </cell>
        </row>
        <row r="121">
          <cell r="A121" t="str">
            <v>00550</v>
          </cell>
          <cell r="B121" t="str">
            <v>550</v>
          </cell>
          <cell r="C121" t="str">
            <v>IN School for the Blind</v>
          </cell>
          <cell r="D121" t="str">
            <v>Nafziger</v>
          </cell>
          <cell r="E121" t="str">
            <v>Timmerman</v>
          </cell>
        </row>
        <row r="122">
          <cell r="A122" t="str">
            <v>00560</v>
          </cell>
          <cell r="B122" t="str">
            <v>560</v>
          </cell>
          <cell r="C122" t="str">
            <v>Indiana School for the Deaf</v>
          </cell>
          <cell r="D122" t="str">
            <v>Nafziger</v>
          </cell>
          <cell r="E122" t="str">
            <v>Timmerman</v>
          </cell>
        </row>
        <row r="123">
          <cell r="A123" t="str">
            <v>00570</v>
          </cell>
          <cell r="B123" t="str">
            <v>570</v>
          </cell>
          <cell r="C123" t="str">
            <v>Indiana  Veteran's Home</v>
          </cell>
          <cell r="D123" t="str">
            <v>Habig</v>
          </cell>
          <cell r="E123" t="str">
            <v>Everett</v>
          </cell>
        </row>
        <row r="124">
          <cell r="A124" t="str">
            <v>00580</v>
          </cell>
          <cell r="B124" t="str">
            <v>580</v>
          </cell>
          <cell r="C124" t="str">
            <v>Soldiers/Sailors Children Home</v>
          </cell>
          <cell r="D124" t="str">
            <v>Everett</v>
          </cell>
          <cell r="E124" t="str">
            <v>Everett</v>
          </cell>
        </row>
        <row r="125">
          <cell r="A125" t="str">
            <v>00605</v>
          </cell>
          <cell r="B125" t="str">
            <v>605</v>
          </cell>
          <cell r="C125" t="str">
            <v>Public Defender Office</v>
          </cell>
          <cell r="D125" t="str">
            <v>Alderete</v>
          </cell>
          <cell r="E125" t="str">
            <v>Sobecki</v>
          </cell>
        </row>
        <row r="126">
          <cell r="A126" t="str">
            <v>00607</v>
          </cell>
          <cell r="B126" t="str">
            <v>607</v>
          </cell>
          <cell r="C126" t="str">
            <v>Henryville Corr Facility</v>
          </cell>
          <cell r="D126" t="str">
            <v>Alderete</v>
          </cell>
          <cell r="E126" t="str">
            <v>Sobecki</v>
          </cell>
        </row>
        <row r="127">
          <cell r="A127" t="str">
            <v>00610</v>
          </cell>
          <cell r="B127" t="str">
            <v>610</v>
          </cell>
          <cell r="C127" t="str">
            <v>Public Defender Council</v>
          </cell>
          <cell r="D127" t="str">
            <v>Alderete</v>
          </cell>
          <cell r="E127" t="str">
            <v>Sobecki</v>
          </cell>
        </row>
        <row r="128">
          <cell r="A128" t="str">
            <v>00614</v>
          </cell>
          <cell r="B128" t="str">
            <v>614</v>
          </cell>
          <cell r="C128" t="str">
            <v>Chain O' Lakes Corr Facility</v>
          </cell>
          <cell r="D128" t="str">
            <v>Alderete</v>
          </cell>
          <cell r="E128" t="str">
            <v>Sobecki</v>
          </cell>
        </row>
        <row r="129">
          <cell r="A129" t="str">
            <v>00615</v>
          </cell>
          <cell r="B129" t="str">
            <v>615</v>
          </cell>
          <cell r="C129" t="str">
            <v>Department of Correction</v>
          </cell>
          <cell r="D129" t="str">
            <v>Alderete</v>
          </cell>
          <cell r="E129" t="str">
            <v>Sobecki</v>
          </cell>
        </row>
        <row r="130">
          <cell r="A130" t="str">
            <v>00616</v>
          </cell>
          <cell r="B130" t="str">
            <v>616</v>
          </cell>
          <cell r="C130" t="str">
            <v>North Central Juv Corr Fac</v>
          </cell>
          <cell r="D130" t="str">
            <v>Alderete</v>
          </cell>
          <cell r="E130" t="str">
            <v>Sobecki</v>
          </cell>
        </row>
        <row r="131">
          <cell r="A131" t="str">
            <v>00617</v>
          </cell>
          <cell r="B131" t="str">
            <v>617</v>
          </cell>
          <cell r="C131" t="str">
            <v>Youth Rehab Facility</v>
          </cell>
          <cell r="D131" t="str">
            <v>no active funds</v>
          </cell>
          <cell r="E131" t="str">
            <v>no active funds</v>
          </cell>
        </row>
        <row r="132">
          <cell r="A132" t="str">
            <v>00618</v>
          </cell>
          <cell r="B132" t="str">
            <v>618</v>
          </cell>
          <cell r="C132" t="str">
            <v>Miami Correctional Facility</v>
          </cell>
          <cell r="D132" t="str">
            <v>Alderete</v>
          </cell>
          <cell r="E132" t="str">
            <v>Sobecki</v>
          </cell>
        </row>
        <row r="133">
          <cell r="A133" t="str">
            <v>00619</v>
          </cell>
          <cell r="B133" t="str">
            <v>619</v>
          </cell>
          <cell r="C133" t="str">
            <v>Logansport Juv Intake/Diag Fac</v>
          </cell>
          <cell r="D133" t="str">
            <v>Alderete</v>
          </cell>
          <cell r="E133" t="str">
            <v>Sobecki</v>
          </cell>
        </row>
        <row r="134">
          <cell r="A134" t="str">
            <v>00620</v>
          </cell>
          <cell r="B134" t="str">
            <v>620</v>
          </cell>
          <cell r="C134" t="str">
            <v>Indiana State Prison</v>
          </cell>
          <cell r="D134" t="str">
            <v>Alderete</v>
          </cell>
          <cell r="E134" t="str">
            <v>Sobecki</v>
          </cell>
        </row>
        <row r="135">
          <cell r="A135" t="str">
            <v>00630</v>
          </cell>
          <cell r="B135" t="str">
            <v>630</v>
          </cell>
          <cell r="C135" t="str">
            <v>Pendleton Corr Facility</v>
          </cell>
          <cell r="D135" t="str">
            <v>Alderete</v>
          </cell>
          <cell r="E135" t="str">
            <v>Sobecki</v>
          </cell>
        </row>
        <row r="136">
          <cell r="A136" t="str">
            <v>00635</v>
          </cell>
          <cell r="B136" t="str">
            <v>635</v>
          </cell>
          <cell r="C136" t="str">
            <v>Corr Industrial Facility</v>
          </cell>
          <cell r="D136" t="str">
            <v>Alderete</v>
          </cell>
          <cell r="E136" t="str">
            <v>Sobecki</v>
          </cell>
        </row>
        <row r="137">
          <cell r="A137" t="str">
            <v>00640</v>
          </cell>
          <cell r="B137" t="str">
            <v>640</v>
          </cell>
          <cell r="C137" t="str">
            <v>Indiana Womens Prison</v>
          </cell>
          <cell r="D137" t="str">
            <v>Alderete</v>
          </cell>
          <cell r="E137" t="str">
            <v>Sobecki</v>
          </cell>
        </row>
        <row r="138">
          <cell r="A138" t="str">
            <v>00645</v>
          </cell>
          <cell r="B138" t="str">
            <v>645</v>
          </cell>
          <cell r="C138" t="str">
            <v>New Castle Correctional Fclty.</v>
          </cell>
          <cell r="D138" t="str">
            <v>Alderete</v>
          </cell>
          <cell r="E138" t="str">
            <v>Sobecki</v>
          </cell>
        </row>
        <row r="139">
          <cell r="A139" t="str">
            <v>00650</v>
          </cell>
          <cell r="B139" t="str">
            <v>650</v>
          </cell>
          <cell r="C139" t="str">
            <v>Putnamville Corr Facility</v>
          </cell>
          <cell r="D139" t="str">
            <v>Alderete</v>
          </cell>
          <cell r="E139" t="str">
            <v>Sobecki</v>
          </cell>
        </row>
        <row r="140">
          <cell r="A140" t="str">
            <v>00655</v>
          </cell>
          <cell r="B140" t="str">
            <v>655</v>
          </cell>
          <cell r="C140" t="str">
            <v>Pendleton Juvenile Corr Fac</v>
          </cell>
          <cell r="D140" t="str">
            <v>Alderete</v>
          </cell>
          <cell r="E140" t="str">
            <v>Sobecki</v>
          </cell>
        </row>
        <row r="141">
          <cell r="A141" t="str">
            <v>00660</v>
          </cell>
          <cell r="B141" t="str">
            <v>660</v>
          </cell>
          <cell r="C141" t="str">
            <v>Plainfield Edu Re-entry Facil</v>
          </cell>
          <cell r="D141" t="str">
            <v>Alderete</v>
          </cell>
          <cell r="E141" t="str">
            <v>Sobecki</v>
          </cell>
        </row>
        <row r="142">
          <cell r="A142" t="str">
            <v>00661</v>
          </cell>
          <cell r="B142" t="str">
            <v>661</v>
          </cell>
          <cell r="C142" t="str">
            <v>Camp Summit Correctional Facil</v>
          </cell>
          <cell r="D142" t="str">
            <v>Alderete</v>
          </cell>
          <cell r="E142" t="str">
            <v>Sobecki</v>
          </cell>
        </row>
        <row r="143">
          <cell r="A143" t="str">
            <v>00665</v>
          </cell>
          <cell r="B143" t="str">
            <v>665</v>
          </cell>
          <cell r="C143" t="str">
            <v>Wabash Valley Corr Facility</v>
          </cell>
          <cell r="D143" t="str">
            <v>Alderete</v>
          </cell>
          <cell r="E143" t="str">
            <v>Sobecki</v>
          </cell>
        </row>
        <row r="144">
          <cell r="A144" t="str">
            <v>00667</v>
          </cell>
          <cell r="B144" t="str">
            <v>667</v>
          </cell>
          <cell r="C144" t="str">
            <v>Madison Correctional Facility</v>
          </cell>
          <cell r="D144" t="str">
            <v>Alderete</v>
          </cell>
          <cell r="E144" t="str">
            <v>Sobecki</v>
          </cell>
        </row>
        <row r="145">
          <cell r="A145" t="str">
            <v>00670</v>
          </cell>
          <cell r="B145" t="str">
            <v>670</v>
          </cell>
          <cell r="C145" t="str">
            <v>Indianapolis Juv Corr Facility</v>
          </cell>
          <cell r="D145" t="str">
            <v>Alderete</v>
          </cell>
          <cell r="E145" t="str">
            <v>Sobecki</v>
          </cell>
        </row>
        <row r="146">
          <cell r="A146" t="str">
            <v>00672</v>
          </cell>
          <cell r="B146" t="str">
            <v>672</v>
          </cell>
          <cell r="C146" t="str">
            <v>Madison Juvenile Corr Fac</v>
          </cell>
          <cell r="D146" t="str">
            <v>Alderete</v>
          </cell>
          <cell r="E146" t="str">
            <v>Sobecki</v>
          </cell>
        </row>
        <row r="147">
          <cell r="A147" t="str">
            <v>00675</v>
          </cell>
          <cell r="B147" t="str">
            <v>675</v>
          </cell>
          <cell r="C147" t="str">
            <v>Branchville Corr Facility</v>
          </cell>
          <cell r="D147" t="str">
            <v>Alderete</v>
          </cell>
          <cell r="E147" t="str">
            <v>Sobecki</v>
          </cell>
        </row>
        <row r="148">
          <cell r="A148" t="str">
            <v>00680</v>
          </cell>
          <cell r="B148" t="str">
            <v>680</v>
          </cell>
          <cell r="C148" t="str">
            <v>Westville Corr Facility</v>
          </cell>
          <cell r="D148" t="str">
            <v>Alderete</v>
          </cell>
          <cell r="E148" t="str">
            <v>Sobecki</v>
          </cell>
        </row>
        <row r="149">
          <cell r="A149" t="str">
            <v>00681</v>
          </cell>
          <cell r="B149" t="str">
            <v>681</v>
          </cell>
          <cell r="C149" t="str">
            <v>Westville Transitional Fac</v>
          </cell>
          <cell r="D149" t="str">
            <v>Alderete</v>
          </cell>
          <cell r="E149" t="str">
            <v>Sobecki</v>
          </cell>
        </row>
        <row r="150">
          <cell r="A150" t="str">
            <v>00682</v>
          </cell>
          <cell r="B150" t="str">
            <v>682</v>
          </cell>
          <cell r="C150" t="str">
            <v>Maximum Control Facility</v>
          </cell>
          <cell r="D150" t="str">
            <v>no active funds</v>
          </cell>
          <cell r="E150" t="str">
            <v>no active funds</v>
          </cell>
        </row>
        <row r="151">
          <cell r="A151" t="str">
            <v>00685</v>
          </cell>
          <cell r="B151" t="str">
            <v>685</v>
          </cell>
          <cell r="C151" t="str">
            <v>Rockville Corr Facility</v>
          </cell>
          <cell r="D151" t="str">
            <v>Alderete</v>
          </cell>
          <cell r="E151" t="str">
            <v>Sobecki</v>
          </cell>
        </row>
        <row r="152">
          <cell r="A152" t="str">
            <v>00687</v>
          </cell>
          <cell r="B152" t="str">
            <v>687</v>
          </cell>
          <cell r="C152" t="str">
            <v>South Bend Juvenile Facility</v>
          </cell>
          <cell r="D152" t="str">
            <v>Alderete</v>
          </cell>
          <cell r="E152" t="str">
            <v>Sobecki</v>
          </cell>
        </row>
        <row r="153">
          <cell r="A153" t="str">
            <v>00690</v>
          </cell>
          <cell r="B153" t="str">
            <v>690</v>
          </cell>
          <cell r="C153" t="str">
            <v>Plainfield Corr Facility</v>
          </cell>
          <cell r="D153" t="str">
            <v>Alderete</v>
          </cell>
          <cell r="E153" t="str">
            <v>Sobecki</v>
          </cell>
        </row>
        <row r="154">
          <cell r="A154" t="str">
            <v>00695</v>
          </cell>
          <cell r="B154" t="str">
            <v>695</v>
          </cell>
          <cell r="C154" t="str">
            <v>Reception Diagnostic Center</v>
          </cell>
          <cell r="D154" t="str">
            <v>Alderete</v>
          </cell>
          <cell r="E154" t="str">
            <v>Sobecki</v>
          </cell>
        </row>
        <row r="155">
          <cell r="A155" t="str">
            <v>00697</v>
          </cell>
          <cell r="B155" t="str">
            <v>697</v>
          </cell>
          <cell r="C155" t="str">
            <v>Edinburgh Correctional Facilit</v>
          </cell>
          <cell r="D155" t="str">
            <v>Alderete</v>
          </cell>
          <cell r="E155" t="str">
            <v>Sobecki</v>
          </cell>
        </row>
        <row r="156">
          <cell r="A156" t="str">
            <v>00700</v>
          </cell>
          <cell r="B156" t="str">
            <v>700</v>
          </cell>
          <cell r="C156" t="str">
            <v>Department of Education</v>
          </cell>
          <cell r="D156" t="str">
            <v>Nafziger</v>
          </cell>
          <cell r="E156" t="str">
            <v>Timmerman</v>
          </cell>
        </row>
        <row r="157">
          <cell r="A157" t="str">
            <v>00701</v>
          </cell>
          <cell r="B157" t="str">
            <v>701</v>
          </cell>
          <cell r="C157" t="str">
            <v>State Board of Education</v>
          </cell>
          <cell r="D157" t="str">
            <v>Nafziger</v>
          </cell>
          <cell r="E157" t="str">
            <v>Timmerman</v>
          </cell>
        </row>
        <row r="158">
          <cell r="A158" t="str">
            <v>00702</v>
          </cell>
          <cell r="B158" t="str">
            <v>702</v>
          </cell>
          <cell r="C158" t="str">
            <v>Education Roundtable</v>
          </cell>
          <cell r="D158" t="str">
            <v>Nafziger</v>
          </cell>
          <cell r="E158" t="str">
            <v>Timmerman</v>
          </cell>
        </row>
        <row r="159">
          <cell r="A159" t="str">
            <v>00703</v>
          </cell>
          <cell r="B159" t="str">
            <v>703</v>
          </cell>
          <cell r="C159" t="str">
            <v>Comm. on Proprietary Education</v>
          </cell>
          <cell r="D159" t="str">
            <v>Nafziger</v>
          </cell>
          <cell r="E159" t="str">
            <v>Timmerman</v>
          </cell>
        </row>
        <row r="160">
          <cell r="A160" t="str">
            <v>00704</v>
          </cell>
          <cell r="B160" t="str">
            <v>704</v>
          </cell>
          <cell r="C160" t="str">
            <v>Indiana Charter School Board</v>
          </cell>
          <cell r="D160" t="str">
            <v>Nafziger</v>
          </cell>
          <cell r="E160" t="str">
            <v>Timmerman</v>
          </cell>
        </row>
        <row r="161">
          <cell r="A161" t="str">
            <v>00705</v>
          </cell>
          <cell r="B161" t="str">
            <v>705</v>
          </cell>
          <cell r="C161" t="str">
            <v>Indiana Arts Commission</v>
          </cell>
          <cell r="D161" t="str">
            <v>Egunyomi</v>
          </cell>
          <cell r="E161" t="str">
            <v>Sobecki</v>
          </cell>
        </row>
        <row r="162">
          <cell r="A162" t="str">
            <v>00706</v>
          </cell>
          <cell r="B162" t="str">
            <v>706</v>
          </cell>
          <cell r="C162" t="str">
            <v>Indiana Works Council</v>
          </cell>
          <cell r="D162" t="str">
            <v>Nafziger</v>
          </cell>
          <cell r="E162" t="str">
            <v>Timmerman</v>
          </cell>
        </row>
        <row r="163">
          <cell r="A163" t="str">
            <v>00710</v>
          </cell>
          <cell r="B163" t="str">
            <v>710</v>
          </cell>
          <cell r="C163" t="str">
            <v>Vocational Technical College</v>
          </cell>
          <cell r="D163" t="str">
            <v>Timmerman</v>
          </cell>
          <cell r="E163" t="str">
            <v>Timmerman</v>
          </cell>
        </row>
        <row r="164">
          <cell r="A164" t="str">
            <v>00715</v>
          </cell>
          <cell r="B164" t="str">
            <v>715</v>
          </cell>
          <cell r="C164" t="str">
            <v>State Student Assistance</v>
          </cell>
          <cell r="D164" t="str">
            <v>Nafziger</v>
          </cell>
          <cell r="E164" t="str">
            <v>Timmerman</v>
          </cell>
        </row>
        <row r="165">
          <cell r="A165" t="str">
            <v>00718</v>
          </cell>
          <cell r="B165" t="str">
            <v>718</v>
          </cell>
          <cell r="C165" t="str">
            <v>School Lunch Division</v>
          </cell>
          <cell r="D165" t="str">
            <v>Nafziger</v>
          </cell>
          <cell r="E165" t="str">
            <v>Timmerman</v>
          </cell>
        </row>
        <row r="166">
          <cell r="A166" t="str">
            <v>00719</v>
          </cell>
          <cell r="B166" t="str">
            <v>719</v>
          </cell>
          <cell r="C166" t="str">
            <v>Commission for Higher Ed</v>
          </cell>
          <cell r="D166" t="str">
            <v>Nafziger</v>
          </cell>
          <cell r="E166" t="str">
            <v>Timmerman</v>
          </cell>
        </row>
        <row r="167">
          <cell r="A167" t="str">
            <v>00720</v>
          </cell>
          <cell r="B167" t="str">
            <v>720</v>
          </cell>
          <cell r="C167" t="str">
            <v>Office of Faith-Based and Comm</v>
          </cell>
          <cell r="D167" t="str">
            <v>Nafziger</v>
          </cell>
          <cell r="E167" t="str">
            <v>Timmerman</v>
          </cell>
        </row>
        <row r="168">
          <cell r="A168" t="str">
            <v>00721</v>
          </cell>
          <cell r="B168" t="str">
            <v>721</v>
          </cell>
          <cell r="C168" t="str">
            <v>Off of Faith-Based / Community</v>
          </cell>
          <cell r="D168" t="str">
            <v>no active funds</v>
          </cell>
          <cell r="E168" t="str">
            <v>no active funds</v>
          </cell>
        </row>
        <row r="169">
          <cell r="A169" t="str">
            <v>00728</v>
          </cell>
          <cell r="B169" t="str">
            <v>728</v>
          </cell>
          <cell r="C169" t="str">
            <v>Human Resource Investment Cncl</v>
          </cell>
          <cell r="D169" t="str">
            <v>Nafziger</v>
          </cell>
          <cell r="E169" t="str">
            <v>Timmerman</v>
          </cell>
        </row>
        <row r="170">
          <cell r="A170" t="str">
            <v>00730</v>
          </cell>
          <cell r="B170" t="str">
            <v>730</v>
          </cell>
          <cell r="C170" t="str">
            <v>Indiana State Library</v>
          </cell>
          <cell r="D170" t="str">
            <v>V-Everett</v>
          </cell>
          <cell r="E170" t="str">
            <v>Everett</v>
          </cell>
        </row>
        <row r="171">
          <cell r="A171" t="str">
            <v>00735</v>
          </cell>
          <cell r="B171" t="str">
            <v>735</v>
          </cell>
          <cell r="C171" t="str">
            <v>Historical Bureau</v>
          </cell>
          <cell r="D171" t="str">
            <v>V-Everett</v>
          </cell>
          <cell r="E171" t="str">
            <v>Everett</v>
          </cell>
        </row>
        <row r="172">
          <cell r="A172" t="str">
            <v>00740</v>
          </cell>
          <cell r="B172" t="str">
            <v>740</v>
          </cell>
          <cell r="C172" t="str">
            <v>Teachers Retirement Fund</v>
          </cell>
          <cell r="D172" t="str">
            <v>no active funds</v>
          </cell>
          <cell r="E172" t="str">
            <v>no active funds</v>
          </cell>
        </row>
        <row r="173">
          <cell r="A173" t="str">
            <v>00741</v>
          </cell>
          <cell r="B173" t="str">
            <v>741</v>
          </cell>
          <cell r="C173" t="str">
            <v>NW IN Regional Dev Auth</v>
          </cell>
          <cell r="D173" t="str">
            <v>Egunyomi</v>
          </cell>
          <cell r="E173" t="str">
            <v>Sobecki</v>
          </cell>
        </row>
        <row r="174">
          <cell r="A174" t="str">
            <v>00750</v>
          </cell>
          <cell r="B174" t="str">
            <v>750</v>
          </cell>
          <cell r="C174" t="str">
            <v>Indiana University</v>
          </cell>
          <cell r="D174" t="str">
            <v>Timmerman</v>
          </cell>
          <cell r="E174" t="str">
            <v>Timmerman</v>
          </cell>
        </row>
        <row r="175">
          <cell r="A175" t="str">
            <v>00755</v>
          </cell>
          <cell r="B175" t="str">
            <v>755</v>
          </cell>
          <cell r="C175" t="str">
            <v>Medical Education Board</v>
          </cell>
          <cell r="D175" t="str">
            <v>Timmerman</v>
          </cell>
          <cell r="E175" t="str">
            <v>Timmerman</v>
          </cell>
        </row>
        <row r="176">
          <cell r="A176" t="str">
            <v>00760</v>
          </cell>
          <cell r="B176" t="str">
            <v>760</v>
          </cell>
          <cell r="C176" t="str">
            <v>Purdue University</v>
          </cell>
          <cell r="D176" t="str">
            <v>Timmerman</v>
          </cell>
          <cell r="E176" t="str">
            <v>Timmerman</v>
          </cell>
        </row>
        <row r="177">
          <cell r="A177" t="str">
            <v>00770</v>
          </cell>
          <cell r="B177" t="str">
            <v>770</v>
          </cell>
          <cell r="C177" t="str">
            <v>Indiana State University</v>
          </cell>
          <cell r="D177" t="str">
            <v>Timmerman</v>
          </cell>
          <cell r="E177" t="str">
            <v>Timmerman</v>
          </cell>
        </row>
        <row r="178">
          <cell r="A178" t="str">
            <v>00775</v>
          </cell>
          <cell r="B178" t="str">
            <v>775</v>
          </cell>
          <cell r="C178" t="str">
            <v>University of Southern Indiana</v>
          </cell>
          <cell r="D178" t="str">
            <v>Timmerman</v>
          </cell>
          <cell r="E178" t="str">
            <v>Timmerman</v>
          </cell>
        </row>
        <row r="179">
          <cell r="A179" t="str">
            <v>00780</v>
          </cell>
          <cell r="B179" t="str">
            <v>780</v>
          </cell>
          <cell r="C179" t="str">
            <v>Ball State University</v>
          </cell>
          <cell r="D179" t="str">
            <v>Timmerman</v>
          </cell>
          <cell r="E179" t="str">
            <v>Timmerman</v>
          </cell>
        </row>
        <row r="180">
          <cell r="A180" t="str">
            <v>00790</v>
          </cell>
          <cell r="B180" t="str">
            <v>790</v>
          </cell>
          <cell r="C180" t="str">
            <v>Vincennes University</v>
          </cell>
          <cell r="D180" t="str">
            <v>Timmerman</v>
          </cell>
          <cell r="E180" t="str">
            <v>Timmerman</v>
          </cell>
        </row>
        <row r="181">
          <cell r="A181" t="str">
            <v>00796</v>
          </cell>
          <cell r="B181" t="str">
            <v>796</v>
          </cell>
          <cell r="C181" t="str">
            <v>Environmental Adjudication</v>
          </cell>
          <cell r="D181" t="str">
            <v>no active funds</v>
          </cell>
          <cell r="E181" t="str">
            <v>no active funds</v>
          </cell>
        </row>
        <row r="182">
          <cell r="A182" t="str">
            <v>00800</v>
          </cell>
          <cell r="B182" t="str">
            <v>800</v>
          </cell>
          <cell r="C182" t="str">
            <v>Indiana Dept of Transportation</v>
          </cell>
          <cell r="D182" t="str">
            <v>Egunyomi</v>
          </cell>
          <cell r="E182" t="str">
            <v>Sobecki</v>
          </cell>
        </row>
        <row r="183">
          <cell r="A183" t="str">
            <v>00878</v>
          </cell>
          <cell r="B183" t="str">
            <v>878</v>
          </cell>
          <cell r="C183" t="str">
            <v>State Fair Commission</v>
          </cell>
          <cell r="D183" t="str">
            <v>Kent</v>
          </cell>
          <cell r="E183" t="str">
            <v>Sobecki</v>
          </cell>
        </row>
        <row r="184">
          <cell r="A184" t="str">
            <v>00885</v>
          </cell>
          <cell r="B184" t="str">
            <v>885</v>
          </cell>
          <cell r="C184" t="str">
            <v>Little Calumet River Basin Dev</v>
          </cell>
          <cell r="D184" t="str">
            <v>Ibragic</v>
          </cell>
          <cell r="E184" t="str">
            <v>Sobecki</v>
          </cell>
        </row>
        <row r="185">
          <cell r="A185" t="str">
            <v>08001</v>
          </cell>
          <cell r="B185" t="str">
            <v>08001</v>
          </cell>
          <cell r="C185" t="str">
            <v>Indiana Child Care Fund, Inc.</v>
          </cell>
          <cell r="D185" t="str">
            <v>no active funds</v>
          </cell>
          <cell r="E185" t="str">
            <v>no active funds</v>
          </cell>
        </row>
        <row r="186">
          <cell r="A186" t="str">
            <v>08002</v>
          </cell>
          <cell r="B186" t="str">
            <v>08002</v>
          </cell>
          <cell r="C186" t="str">
            <v>IN Housing Finance Authority</v>
          </cell>
          <cell r="D186" t="str">
            <v>no active funds</v>
          </cell>
          <cell r="E186" t="str">
            <v>no active funds</v>
          </cell>
        </row>
        <row r="187">
          <cell r="A187" t="str">
            <v>08003</v>
          </cell>
          <cell r="B187" t="str">
            <v>08003</v>
          </cell>
          <cell r="C187" t="str">
            <v>Indiana Financial Authority</v>
          </cell>
          <cell r="D187" t="str">
            <v>no active funds</v>
          </cell>
          <cell r="E187" t="str">
            <v>no active funds</v>
          </cell>
        </row>
        <row r="188">
          <cell r="A188" t="str">
            <v>08004</v>
          </cell>
          <cell r="B188" t="str">
            <v>08004</v>
          </cell>
          <cell r="C188" t="str">
            <v>IN Transportation Fin Auth</v>
          </cell>
          <cell r="D188" t="str">
            <v>no active funds</v>
          </cell>
          <cell r="E188" t="str">
            <v>no active funds</v>
          </cell>
        </row>
        <row r="189">
          <cell r="A189" t="str">
            <v>08005</v>
          </cell>
          <cell r="B189" t="str">
            <v>08005</v>
          </cell>
          <cell r="C189" t="str">
            <v>State Fair Commission</v>
          </cell>
          <cell r="D189" t="str">
            <v>no active funds</v>
          </cell>
          <cell r="E189" t="str">
            <v>no active funds</v>
          </cell>
        </row>
        <row r="190">
          <cell r="A190" t="str">
            <v>08006</v>
          </cell>
          <cell r="B190" t="str">
            <v>08006</v>
          </cell>
          <cell r="C190" t="str">
            <v>IN Business Modernization/Tech</v>
          </cell>
          <cell r="D190" t="str">
            <v>no active funds</v>
          </cell>
          <cell r="E190" t="str">
            <v>no active funds</v>
          </cell>
        </row>
        <row r="191">
          <cell r="A191" t="str">
            <v>08007</v>
          </cell>
          <cell r="B191" t="str">
            <v>08007</v>
          </cell>
          <cell r="C191" t="str">
            <v>IN Small Business Dev Corp</v>
          </cell>
          <cell r="D191" t="str">
            <v>no active funds</v>
          </cell>
          <cell r="E191" t="str">
            <v>no active funds</v>
          </cell>
        </row>
        <row r="192">
          <cell r="A192" t="str">
            <v>08008</v>
          </cell>
          <cell r="B192" t="str">
            <v>08008</v>
          </cell>
          <cell r="C192" t="str">
            <v>IN Bond Bank</v>
          </cell>
          <cell r="D192" t="str">
            <v>no active funds</v>
          </cell>
          <cell r="E192" t="str">
            <v>no active funds</v>
          </cell>
        </row>
        <row r="193">
          <cell r="A193" t="str">
            <v>08011</v>
          </cell>
          <cell r="B193" t="str">
            <v>08011</v>
          </cell>
          <cell r="C193" t="str">
            <v>Indiana Pension System Inc</v>
          </cell>
          <cell r="D193" t="str">
            <v>no active funds</v>
          </cell>
          <cell r="E193" t="str">
            <v>no active funds</v>
          </cell>
        </row>
        <row r="194">
          <cell r="A194" t="str">
            <v>08012</v>
          </cell>
          <cell r="B194" t="str">
            <v>08012</v>
          </cell>
          <cell r="C194" t="str">
            <v>Long Term Disability</v>
          </cell>
          <cell r="D194" t="str">
            <v>no active funds</v>
          </cell>
          <cell r="E194" t="str">
            <v>no active funds</v>
          </cell>
        </row>
        <row r="195">
          <cell r="A195" t="str">
            <v>08013</v>
          </cell>
          <cell r="B195" t="str">
            <v>08013</v>
          </cell>
          <cell r="C195" t="str">
            <v>IN Health &amp; Educ Fac Fin Auth</v>
          </cell>
          <cell r="D195" t="str">
            <v>no active funds</v>
          </cell>
          <cell r="E195" t="str">
            <v>no active funds</v>
          </cell>
        </row>
        <row r="196">
          <cell r="A196" t="str">
            <v>08262</v>
          </cell>
          <cell r="B196" t="str">
            <v>08262</v>
          </cell>
          <cell r="C196" t="str">
            <v>Ports of Indiana</v>
          </cell>
          <cell r="D196" t="str">
            <v>Egunyomi</v>
          </cell>
          <cell r="E196" t="str">
            <v>Sobecki</v>
          </cell>
        </row>
        <row r="197">
          <cell r="A197" t="str">
            <v>08385</v>
          </cell>
          <cell r="B197" t="str">
            <v>08385</v>
          </cell>
          <cell r="C197" t="str">
            <v>IN Homeland Security Fndtn</v>
          </cell>
          <cell r="D197" t="str">
            <v>Kent</v>
          </cell>
          <cell r="E197" t="str">
            <v>Sobecki</v>
          </cell>
        </row>
        <row r="198">
          <cell r="A198" t="str">
            <v>08510</v>
          </cell>
          <cell r="B198" t="str">
            <v>08510</v>
          </cell>
          <cell r="C198" t="str">
            <v>DWD UI Trust Fund</v>
          </cell>
          <cell r="D198" t="str">
            <v>Nafziger</v>
          </cell>
          <cell r="E198" t="str">
            <v>Timmerman</v>
          </cell>
        </row>
        <row r="199">
          <cell r="A199" t="str">
            <v>30104</v>
          </cell>
          <cell r="B199" t="str">
            <v>30104</v>
          </cell>
          <cell r="C199" t="str">
            <v>Northeast Juv. Corr. Facility</v>
          </cell>
          <cell r="D199" t="str">
            <v>no active funds</v>
          </cell>
          <cell r="E199" t="str">
            <v>no active funds</v>
          </cell>
        </row>
        <row r="200">
          <cell r="A200" t="str">
            <v>30105</v>
          </cell>
          <cell r="B200" t="str">
            <v>30105</v>
          </cell>
          <cell r="C200" t="str">
            <v>Bloomington Juv. Corr. Facilit</v>
          </cell>
          <cell r="D200" t="str">
            <v>no active funds</v>
          </cell>
          <cell r="E200" t="str">
            <v>no active funds</v>
          </cell>
        </row>
        <row r="201">
          <cell r="A201" t="str">
            <v>30106</v>
          </cell>
          <cell r="B201" t="str">
            <v>30106</v>
          </cell>
          <cell r="C201" t="str">
            <v>Indpls. Men's Work Rel. Ctr</v>
          </cell>
          <cell r="D201" t="str">
            <v>no active funds</v>
          </cell>
          <cell r="E201" t="str">
            <v>no active funds</v>
          </cell>
        </row>
        <row r="202">
          <cell r="A202" t="str">
            <v>30107</v>
          </cell>
          <cell r="B202" t="str">
            <v>30107</v>
          </cell>
          <cell r="C202" t="str">
            <v>Indpls. Women's Work Rel. Ctr</v>
          </cell>
          <cell r="D202" t="str">
            <v>no active funds</v>
          </cell>
          <cell r="E202" t="str">
            <v>no active funds</v>
          </cell>
        </row>
        <row r="203">
          <cell r="A203" t="str">
            <v>30108</v>
          </cell>
          <cell r="B203" t="str">
            <v>30108</v>
          </cell>
          <cell r="C203" t="str">
            <v>South Bend Work Release Center</v>
          </cell>
          <cell r="D203" t="str">
            <v>no active funds</v>
          </cell>
          <cell r="E203" t="str">
            <v>no active funds</v>
          </cell>
        </row>
        <row r="204">
          <cell r="A204" t="str">
            <v>30109</v>
          </cell>
          <cell r="B204" t="str">
            <v>30109</v>
          </cell>
          <cell r="C204" t="str">
            <v>Camp Summit</v>
          </cell>
          <cell r="D204" t="str">
            <v>no active funds</v>
          </cell>
          <cell r="E204" t="str">
            <v>no active funds</v>
          </cell>
        </row>
        <row r="205">
          <cell r="A205" t="str">
            <v>30110</v>
          </cell>
          <cell r="B205" t="str">
            <v>30110</v>
          </cell>
          <cell r="C205" t="str">
            <v>Medaryville Corr. Facility</v>
          </cell>
          <cell r="D205" t="str">
            <v>no active funds</v>
          </cell>
          <cell r="E205" t="str">
            <v>no active funds</v>
          </cell>
        </row>
        <row r="206">
          <cell r="A206" t="str">
            <v>30111</v>
          </cell>
          <cell r="B206" t="str">
            <v>30111</v>
          </cell>
          <cell r="C206" t="str">
            <v>Chain O' Lakes Corr Facility</v>
          </cell>
          <cell r="D206" t="str">
            <v>no active funds</v>
          </cell>
          <cell r="E206" t="str">
            <v>no active funds</v>
          </cell>
        </row>
        <row r="207">
          <cell r="A207" t="str">
            <v>30112</v>
          </cell>
          <cell r="B207" t="str">
            <v>30112</v>
          </cell>
          <cell r="C207" t="str">
            <v>Atterbury Correctional Facilit</v>
          </cell>
          <cell r="D207" t="str">
            <v>no active funds</v>
          </cell>
          <cell r="E207" t="str">
            <v>no active funds</v>
          </cell>
        </row>
        <row r="208">
          <cell r="A208" t="str">
            <v>30113</v>
          </cell>
          <cell r="B208" t="str">
            <v>30113</v>
          </cell>
          <cell r="C208" t="str">
            <v>Edinburgh Corr Facility</v>
          </cell>
          <cell r="D208" t="str">
            <v>no active funds</v>
          </cell>
          <cell r="E208" t="str">
            <v>no active funds</v>
          </cell>
        </row>
        <row r="209">
          <cell r="A209" t="str">
            <v>30114</v>
          </cell>
          <cell r="B209" t="str">
            <v>30114</v>
          </cell>
          <cell r="C209" t="str">
            <v>Lakeside Correctional Facility</v>
          </cell>
          <cell r="D209" t="str">
            <v>no active funds</v>
          </cell>
          <cell r="E209" t="str">
            <v>no active funds</v>
          </cell>
        </row>
        <row r="210">
          <cell r="A210" t="str">
            <v>30115</v>
          </cell>
          <cell r="B210" t="str">
            <v>30115</v>
          </cell>
          <cell r="C210" t="str">
            <v>Ft Wayne Juvenile Corr. Fac.</v>
          </cell>
          <cell r="D210" t="str">
            <v>no active funds</v>
          </cell>
          <cell r="E210" t="str">
            <v>no active funds</v>
          </cell>
        </row>
        <row r="211">
          <cell r="A211" t="str">
            <v>30116</v>
          </cell>
          <cell r="B211" t="str">
            <v>30116</v>
          </cell>
          <cell r="C211" t="str">
            <v>South Bend Juv Corr. Facility</v>
          </cell>
          <cell r="D211" t="str">
            <v>no active funds</v>
          </cell>
          <cell r="E211" t="str">
            <v>no active funds</v>
          </cell>
        </row>
        <row r="212">
          <cell r="A212" t="str">
            <v>IDOA</v>
          </cell>
          <cell r="B212" t="str">
            <v>IDOA</v>
          </cell>
          <cell r="C212" t="str">
            <v>Indiana Dept of Administration</v>
          </cell>
          <cell r="D212" t="str">
            <v>no active funds</v>
          </cell>
          <cell r="E212" t="str">
            <v>no active funds</v>
          </cell>
        </row>
        <row r="213">
          <cell r="A213" t="str">
            <v>MODEL</v>
          </cell>
          <cell r="B213" t="str">
            <v>MODEL</v>
          </cell>
          <cell r="C213" t="str">
            <v>Model Business Rules</v>
          </cell>
          <cell r="D213" t="str">
            <v>no active funds</v>
          </cell>
          <cell r="E213" t="str">
            <v>no active funds</v>
          </cell>
        </row>
        <row r="214">
          <cell r="A214" t="str">
            <v>NONDA</v>
          </cell>
          <cell r="B214" t="str">
            <v>NONDA</v>
          </cell>
          <cell r="C214" t="str">
            <v>Non IDOA Agencies</v>
          </cell>
          <cell r="D214" t="str">
            <v>no active funds</v>
          </cell>
          <cell r="E214" t="str">
            <v>no active funds</v>
          </cell>
        </row>
        <row r="215">
          <cell r="A215" t="str">
            <v>STIND</v>
          </cell>
          <cell r="B215" t="str">
            <v>STIND</v>
          </cell>
          <cell r="C215" t="str">
            <v>State of Indiana</v>
          </cell>
          <cell r="D215" t="str">
            <v>no active funds</v>
          </cell>
          <cell r="E215" t="str">
            <v>no active funds</v>
          </cell>
        </row>
      </sheetData>
      <sheetData sheetId="3">
        <row r="2">
          <cell r="A2" t="str">
            <v>1000</v>
          </cell>
          <cell r="B2" t="str">
            <v>General Fund</v>
          </cell>
        </row>
        <row r="3">
          <cell r="A3" t="str">
            <v>2010</v>
          </cell>
          <cell r="B3" t="str">
            <v>AMERICAN REVOLUTION BICENTEN F</v>
          </cell>
        </row>
        <row r="4">
          <cell r="A4" t="str">
            <v>2030</v>
          </cell>
          <cell r="B4" t="str">
            <v>Industrial Development Matchi</v>
          </cell>
        </row>
        <row r="5">
          <cell r="A5" t="str">
            <v>2060</v>
          </cell>
          <cell r="B5" t="str">
            <v>Adoption Medical History Fund</v>
          </cell>
        </row>
        <row r="6">
          <cell r="A6" t="str">
            <v>2070</v>
          </cell>
          <cell r="B6" t="str">
            <v>Employment &amp; Training Fund</v>
          </cell>
        </row>
        <row r="7">
          <cell r="A7" t="str">
            <v>2090</v>
          </cell>
          <cell r="B7" t="str">
            <v>Victim &amp; Witness Assist Fd 5-</v>
          </cell>
        </row>
        <row r="8">
          <cell r="A8" t="str">
            <v>2100</v>
          </cell>
          <cell r="B8" t="str">
            <v>County Welfare Administration</v>
          </cell>
        </row>
        <row r="9">
          <cell r="A9" t="str">
            <v>2120</v>
          </cell>
          <cell r="B9" t="str">
            <v>Motorcycle Operator Education</v>
          </cell>
        </row>
        <row r="10">
          <cell r="A10" t="str">
            <v>2130</v>
          </cell>
          <cell r="B10" t="str">
            <v>Statewide Library Card Fd</v>
          </cell>
        </row>
        <row r="11">
          <cell r="A11" t="str">
            <v>2150</v>
          </cell>
          <cell r="B11" t="str">
            <v>Local Maintenance Fund</v>
          </cell>
        </row>
        <row r="12">
          <cell r="A12" t="str">
            <v>2160</v>
          </cell>
          <cell r="B12" t="str">
            <v>Child Care Project Fund</v>
          </cell>
        </row>
        <row r="13">
          <cell r="A13" t="str">
            <v>2170</v>
          </cell>
          <cell r="B13" t="str">
            <v>Newborn Screening Fund</v>
          </cell>
        </row>
        <row r="14">
          <cell r="A14" t="str">
            <v>2180</v>
          </cell>
          <cell r="B14" t="str">
            <v>Enterprize Zone Fund</v>
          </cell>
        </row>
        <row r="15">
          <cell r="A15" t="str">
            <v>2190</v>
          </cell>
          <cell r="B15" t="str">
            <v>Ind Medical &amp; Nursing Grant F</v>
          </cell>
        </row>
        <row r="16">
          <cell r="A16" t="str">
            <v>2200</v>
          </cell>
          <cell r="B16" t="str">
            <v>State Police Training Fund</v>
          </cell>
        </row>
        <row r="17">
          <cell r="A17" t="str">
            <v>2210</v>
          </cell>
          <cell r="B17" t="str">
            <v>Recovery Real Estate Fund</v>
          </cell>
        </row>
        <row r="18">
          <cell r="A18" t="str">
            <v>2220</v>
          </cell>
          <cell r="B18" t="str">
            <v>Recovery Plumbers Fund</v>
          </cell>
        </row>
        <row r="19">
          <cell r="A19" t="str">
            <v>2230</v>
          </cell>
          <cell r="B19" t="str">
            <v>Recovery Auctioneer Fund</v>
          </cell>
        </row>
        <row r="20">
          <cell r="A20" t="str">
            <v>2240</v>
          </cell>
          <cell r="B20" t="str">
            <v>Alcohol &amp; Drug Countermeasure</v>
          </cell>
        </row>
        <row r="21">
          <cell r="A21" t="str">
            <v>2260</v>
          </cell>
          <cell r="B21" t="str">
            <v>Odometer Fund</v>
          </cell>
        </row>
        <row r="22">
          <cell r="A22" t="str">
            <v>2270</v>
          </cell>
          <cell r="B22" t="str">
            <v>Motor Carrier Regulation</v>
          </cell>
        </row>
        <row r="23">
          <cell r="A23" t="str">
            <v>2290</v>
          </cell>
          <cell r="B23" t="str">
            <v>Oil Gas Environmental Fund</v>
          </cell>
        </row>
        <row r="24">
          <cell r="A24" t="str">
            <v>2310</v>
          </cell>
          <cell r="B24" t="str">
            <v>TRADE SHOW PROMOTION</v>
          </cell>
        </row>
        <row r="25">
          <cell r="A25" t="str">
            <v>2340</v>
          </cell>
          <cell r="B25" t="str">
            <v>Hometown Indiana Grant Progra</v>
          </cell>
        </row>
        <row r="26">
          <cell r="A26" t="str">
            <v>2350</v>
          </cell>
          <cell r="B26" t="str">
            <v>Drug Interdiction</v>
          </cell>
        </row>
        <row r="27">
          <cell r="A27" t="str">
            <v>2360</v>
          </cell>
          <cell r="B27" t="str">
            <v>Corrections Drug Abuse</v>
          </cell>
        </row>
        <row r="28">
          <cell r="A28" t="str">
            <v>2380</v>
          </cell>
          <cell r="B28" t="str">
            <v>Drug Prosecution</v>
          </cell>
        </row>
        <row r="29">
          <cell r="A29" t="str">
            <v>2390</v>
          </cell>
          <cell r="B29" t="str">
            <v>Public Defense</v>
          </cell>
        </row>
        <row r="30">
          <cell r="A30" t="str">
            <v>2400</v>
          </cell>
          <cell r="B30" t="str">
            <v>Medical Assistance To Wards</v>
          </cell>
        </row>
        <row r="31">
          <cell r="A31" t="str">
            <v>2420</v>
          </cell>
          <cell r="B31" t="str">
            <v>Radon Gas Trust</v>
          </cell>
        </row>
        <row r="32">
          <cell r="A32" t="str">
            <v>2440</v>
          </cell>
          <cell r="B32" t="str">
            <v>Wine Grape Market</v>
          </cell>
        </row>
        <row r="33">
          <cell r="A33" t="str">
            <v>2450</v>
          </cell>
          <cell r="B33" t="str">
            <v>Freedom Of Choice</v>
          </cell>
        </row>
        <row r="34">
          <cell r="A34" t="str">
            <v>2460</v>
          </cell>
          <cell r="B34" t="str">
            <v>Higher Education</v>
          </cell>
        </row>
        <row r="35">
          <cell r="A35" t="str">
            <v>2470</v>
          </cell>
          <cell r="B35" t="str">
            <v>Hoosier Scholar</v>
          </cell>
        </row>
        <row r="36">
          <cell r="A36" t="str">
            <v>2480</v>
          </cell>
          <cell r="B36" t="str">
            <v>Emergency Medical Svc Restitu</v>
          </cell>
        </row>
        <row r="37">
          <cell r="A37" t="str">
            <v>2490</v>
          </cell>
          <cell r="B37" t="str">
            <v>Scholarship Fund</v>
          </cell>
        </row>
        <row r="38">
          <cell r="A38" t="str">
            <v>2500</v>
          </cell>
          <cell r="B38" t="str">
            <v>Indiana Horse Racing Commissi</v>
          </cell>
        </row>
        <row r="39">
          <cell r="A39" t="str">
            <v>2530</v>
          </cell>
          <cell r="B39" t="str">
            <v>State Solid Waste Management</v>
          </cell>
        </row>
        <row r="40">
          <cell r="A40" t="str">
            <v>2540</v>
          </cell>
          <cell r="B40" t="str">
            <v>State Drug Free Communities</v>
          </cell>
        </row>
        <row r="41">
          <cell r="A41" t="str">
            <v>2550</v>
          </cell>
          <cell r="B41" t="str">
            <v>Birth Problems Registry</v>
          </cell>
        </row>
        <row r="42">
          <cell r="A42" t="str">
            <v>2570</v>
          </cell>
          <cell r="B42" t="str">
            <v>Motor Fuel Inspection Program</v>
          </cell>
        </row>
        <row r="43">
          <cell r="A43" t="str">
            <v>2580</v>
          </cell>
          <cell r="B43" t="str">
            <v>Recycling Promotion Assistanc</v>
          </cell>
        </row>
        <row r="44">
          <cell r="A44" t="str">
            <v>2600</v>
          </cell>
          <cell r="B44" t="str">
            <v>Alcoholic Bev Enf Officer Trn</v>
          </cell>
        </row>
        <row r="45">
          <cell r="A45" t="str">
            <v>2610</v>
          </cell>
          <cell r="B45" t="str">
            <v>Workers Comp Supplemental Adm</v>
          </cell>
        </row>
        <row r="46">
          <cell r="A46" t="str">
            <v>2620</v>
          </cell>
          <cell r="B46" t="str">
            <v>Entomology &amp; Plant Pathology</v>
          </cell>
        </row>
        <row r="47">
          <cell r="A47" t="str">
            <v>2630</v>
          </cell>
          <cell r="B47" t="str">
            <v>Deer Research &amp; Management Fu</v>
          </cell>
        </row>
        <row r="48">
          <cell r="A48" t="str">
            <v>2640</v>
          </cell>
          <cell r="B48" t="str">
            <v>Waste Tire Management</v>
          </cell>
        </row>
        <row r="49">
          <cell r="A49" t="str">
            <v>2650</v>
          </cell>
          <cell r="B49" t="str">
            <v>Charity Gaming Enforcement Fu</v>
          </cell>
        </row>
        <row r="50">
          <cell r="A50" t="str">
            <v>2660</v>
          </cell>
          <cell r="B50" t="str">
            <v>Employment Of Youth Fund</v>
          </cell>
        </row>
        <row r="51">
          <cell r="A51" t="str">
            <v>2670</v>
          </cell>
          <cell r="B51" t="str">
            <v>Preneed Consumer Protection F</v>
          </cell>
        </row>
        <row r="52">
          <cell r="A52" t="str">
            <v>2680</v>
          </cell>
          <cell r="B52" t="str">
            <v>Voluntary Clean-Up Fund</v>
          </cell>
        </row>
        <row r="53">
          <cell r="A53" t="str">
            <v>2690</v>
          </cell>
          <cell r="B53" t="str">
            <v>21St Century Scholars Fund</v>
          </cell>
        </row>
        <row r="54">
          <cell r="A54" t="str">
            <v>2700</v>
          </cell>
          <cell r="B54" t="str">
            <v>Child Care Fund</v>
          </cell>
        </row>
        <row r="55">
          <cell r="A55" t="str">
            <v>2710</v>
          </cell>
          <cell r="B55" t="str">
            <v>Lake Enhancement Fund</v>
          </cell>
        </row>
        <row r="56">
          <cell r="A56" t="str">
            <v>2720</v>
          </cell>
          <cell r="B56" t="str">
            <v>Coroners Trng &amp; Continuing E</v>
          </cell>
        </row>
        <row r="57">
          <cell r="A57" t="str">
            <v>2760</v>
          </cell>
          <cell r="B57" t="str">
            <v>Title V Oper Permit Prgm Trus</v>
          </cell>
        </row>
        <row r="58">
          <cell r="A58" t="str">
            <v>2770</v>
          </cell>
          <cell r="B58" t="str">
            <v>Controlled Substance Excise T</v>
          </cell>
        </row>
        <row r="59">
          <cell r="A59" t="str">
            <v>2780</v>
          </cell>
          <cell r="B59" t="str">
            <v>Indiana Safe Schools Fund</v>
          </cell>
        </row>
        <row r="60">
          <cell r="A60" t="str">
            <v>2790</v>
          </cell>
          <cell r="B60" t="str">
            <v>Prof Sports &amp; Convent Dev Fun</v>
          </cell>
        </row>
        <row r="61">
          <cell r="A61" t="str">
            <v>2800</v>
          </cell>
          <cell r="B61" t="str">
            <v>Department Of Insurance</v>
          </cell>
        </row>
        <row r="62">
          <cell r="A62" t="str">
            <v>2810</v>
          </cell>
          <cell r="B62" t="str">
            <v>Financial Resp Compliance Ver</v>
          </cell>
        </row>
        <row r="63">
          <cell r="A63" t="str">
            <v>2820</v>
          </cell>
          <cell r="B63" t="str">
            <v>Civil War Flags</v>
          </cell>
        </row>
        <row r="64">
          <cell r="A64" t="str">
            <v>2830</v>
          </cell>
          <cell r="B64" t="str">
            <v>Environmental Mngt Permit Ope</v>
          </cell>
        </row>
        <row r="65">
          <cell r="A65" t="str">
            <v>2840</v>
          </cell>
          <cell r="B65" t="str">
            <v>Voluntary Compliance</v>
          </cell>
        </row>
        <row r="66">
          <cell r="A66" t="str">
            <v>2850</v>
          </cell>
          <cell r="B66" t="str">
            <v>Gaming</v>
          </cell>
        </row>
        <row r="67">
          <cell r="A67" t="str">
            <v>2860</v>
          </cell>
          <cell r="B67" t="str">
            <v>Integrated Public Safety Comm.</v>
          </cell>
        </row>
        <row r="68">
          <cell r="A68" t="str">
            <v>2890</v>
          </cell>
          <cell r="B68" t="str">
            <v>DCS Local Office Admin.</v>
          </cell>
        </row>
        <row r="69">
          <cell r="A69" t="str">
            <v>2900</v>
          </cell>
          <cell r="B69" t="str">
            <v>Hospital Care For The Indigen</v>
          </cell>
        </row>
        <row r="70">
          <cell r="A70" t="str">
            <v>2910</v>
          </cell>
          <cell r="B70" t="str">
            <v>Dental Compliance Fund</v>
          </cell>
        </row>
        <row r="71">
          <cell r="A71" t="str">
            <v>2920</v>
          </cell>
          <cell r="B71" t="str">
            <v>Physician Compliance Fund</v>
          </cell>
        </row>
        <row r="72">
          <cell r="A72" t="str">
            <v>2940</v>
          </cell>
          <cell r="B72" t="str">
            <v>Motorcycle Operator Safety Edu</v>
          </cell>
        </row>
        <row r="73">
          <cell r="A73" t="str">
            <v>2950</v>
          </cell>
          <cell r="B73" t="str">
            <v>Protection Assistance Fund</v>
          </cell>
        </row>
        <row r="74">
          <cell r="A74" t="str">
            <v>2960</v>
          </cell>
          <cell r="B74" t="str">
            <v>Youth Services Transitional Se</v>
          </cell>
        </row>
        <row r="75">
          <cell r="A75" t="str">
            <v>2970</v>
          </cell>
          <cell r="B75" t="str">
            <v>Charter School Facilities Assi</v>
          </cell>
        </row>
        <row r="76">
          <cell r="A76" t="str">
            <v>2980</v>
          </cell>
          <cell r="B76" t="str">
            <v>Electronic Waste Fund</v>
          </cell>
        </row>
        <row r="77">
          <cell r="A77" t="str">
            <v>3010</v>
          </cell>
          <cell r="B77" t="str">
            <v>Motor Vehicle Highway</v>
          </cell>
        </row>
        <row r="78">
          <cell r="A78" t="str">
            <v>3020</v>
          </cell>
          <cell r="B78" t="str">
            <v>Cons Officer Fish &amp; Wildlife</v>
          </cell>
        </row>
        <row r="79">
          <cell r="A79" t="str">
            <v>3030</v>
          </cell>
          <cell r="B79" t="str">
            <v>Land &amp; Water Resources Fund</v>
          </cell>
        </row>
        <row r="80">
          <cell r="A80" t="str">
            <v>3070</v>
          </cell>
          <cell r="B80" t="str">
            <v>Alcoholic Beverage Commission</v>
          </cell>
        </row>
        <row r="81">
          <cell r="A81" t="str">
            <v>3080</v>
          </cell>
          <cell r="B81" t="str">
            <v>State Building Commissioner</v>
          </cell>
        </row>
        <row r="82">
          <cell r="A82" t="str">
            <v>3090</v>
          </cell>
          <cell r="B82" t="str">
            <v>Excise Tax</v>
          </cell>
        </row>
        <row r="83">
          <cell r="A83" t="str">
            <v>3100</v>
          </cell>
          <cell r="B83" t="str">
            <v>Bail Bond Receipts Insurance</v>
          </cell>
        </row>
        <row r="84">
          <cell r="A84" t="str">
            <v>3120</v>
          </cell>
          <cell r="B84" t="str">
            <v>Board Of Animal Health Progra</v>
          </cell>
        </row>
        <row r="85">
          <cell r="A85" t="str">
            <v>3130</v>
          </cell>
          <cell r="B85" t="str">
            <v>Accident Report</v>
          </cell>
        </row>
        <row r="86">
          <cell r="A86" t="str">
            <v>3150</v>
          </cell>
          <cell r="B86" t="str">
            <v>Petroleum Serverance Tax</v>
          </cell>
        </row>
        <row r="87">
          <cell r="A87" t="str">
            <v>3160</v>
          </cell>
          <cell r="B87" t="str">
            <v>Cigarette Tax</v>
          </cell>
        </row>
        <row r="88">
          <cell r="A88" t="str">
            <v>3180</v>
          </cell>
          <cell r="B88" t="str">
            <v>Violent Crime Victim Compensa</v>
          </cell>
        </row>
        <row r="89">
          <cell r="A89" t="str">
            <v>3200</v>
          </cell>
          <cell r="B89" t="str">
            <v>Public Utility</v>
          </cell>
        </row>
        <row r="90">
          <cell r="A90" t="str">
            <v>3220</v>
          </cell>
          <cell r="B90" t="str">
            <v>Capital Improvement-1St Class</v>
          </cell>
        </row>
        <row r="91">
          <cell r="A91" t="str">
            <v>3230</v>
          </cell>
          <cell r="B91" t="str">
            <v>Addiction Services Fund</v>
          </cell>
        </row>
        <row r="92">
          <cell r="A92" t="str">
            <v>3240</v>
          </cell>
          <cell r="B92" t="str">
            <v>Environmental Management Fund</v>
          </cell>
        </row>
        <row r="93">
          <cell r="A93" t="str">
            <v>3260</v>
          </cell>
          <cell r="B93" t="str">
            <v>State Police Building Commiss</v>
          </cell>
        </row>
        <row r="94">
          <cell r="A94" t="str">
            <v>3280</v>
          </cell>
          <cell r="B94" t="str">
            <v>Mental Health Center</v>
          </cell>
        </row>
        <row r="95">
          <cell r="A95" t="str">
            <v>3290</v>
          </cell>
          <cell r="B95" t="str">
            <v>Law Enforcement Academy Bldg</v>
          </cell>
        </row>
        <row r="96">
          <cell r="A96" t="str">
            <v>3300</v>
          </cell>
          <cell r="B96" t="str">
            <v>Law Enforcement Academy Traini</v>
          </cell>
        </row>
        <row r="97">
          <cell r="A97" t="str">
            <v>3320</v>
          </cell>
          <cell r="B97" t="str">
            <v>Domestic Violence</v>
          </cell>
        </row>
        <row r="98">
          <cell r="A98" t="str">
            <v>3330</v>
          </cell>
          <cell r="B98" t="str">
            <v>Lifetime Hunting/Fishing Lice</v>
          </cell>
        </row>
        <row r="99">
          <cell r="A99" t="str">
            <v>3340</v>
          </cell>
          <cell r="B99" t="str">
            <v>Financial Institutions</v>
          </cell>
        </row>
        <row r="100">
          <cell r="A100" t="str">
            <v>3370</v>
          </cell>
          <cell r="B100" t="str">
            <v>State Parks And Memorials</v>
          </cell>
        </row>
        <row r="101">
          <cell r="A101" t="str">
            <v>3390</v>
          </cell>
          <cell r="B101" t="str">
            <v>Library Certification Board</v>
          </cell>
        </row>
        <row r="102">
          <cell r="A102" t="str">
            <v>3400</v>
          </cell>
          <cell r="B102" t="str">
            <v>Water Resources Development F</v>
          </cell>
        </row>
        <row r="103">
          <cell r="A103" t="str">
            <v>3410</v>
          </cell>
          <cell r="B103" t="str">
            <v>Snowmobile License</v>
          </cell>
        </row>
        <row r="104">
          <cell r="A104" t="str">
            <v>3420</v>
          </cell>
          <cell r="B104" t="str">
            <v>Fish And Wildlife</v>
          </cell>
        </row>
        <row r="105">
          <cell r="A105" t="str">
            <v>3430</v>
          </cell>
          <cell r="B105" t="str">
            <v>Forestry Division</v>
          </cell>
        </row>
        <row r="106">
          <cell r="A106" t="str">
            <v>3440</v>
          </cell>
          <cell r="B106" t="str">
            <v>Reservoirs</v>
          </cell>
        </row>
        <row r="107">
          <cell r="A107" t="str">
            <v>3450</v>
          </cell>
          <cell r="B107" t="str">
            <v>Abandoned Mine Lands</v>
          </cell>
        </row>
        <row r="108">
          <cell r="A108" t="str">
            <v>3460</v>
          </cell>
          <cell r="B108" t="str">
            <v>Abandoned Vehicles</v>
          </cell>
        </row>
        <row r="109">
          <cell r="A109" t="str">
            <v>3480</v>
          </cell>
          <cell r="B109" t="str">
            <v>Reclamation Division Fund</v>
          </cell>
        </row>
        <row r="110">
          <cell r="A110" t="str">
            <v>3490</v>
          </cell>
          <cell r="B110" t="str">
            <v>Embalmers Education</v>
          </cell>
        </row>
        <row r="111">
          <cell r="A111" t="str">
            <v>3500</v>
          </cell>
          <cell r="B111" t="str">
            <v>Welfare-State &amp; Federal Assis</v>
          </cell>
        </row>
        <row r="112">
          <cell r="A112" t="str">
            <v>3510</v>
          </cell>
          <cell r="B112" t="str">
            <v>Title 4D Oasi Act</v>
          </cell>
        </row>
        <row r="113">
          <cell r="A113" t="str">
            <v>3530</v>
          </cell>
          <cell r="B113" t="str">
            <v>Public Welfare-Medicaid Assis</v>
          </cell>
        </row>
        <row r="114">
          <cell r="A114" t="str">
            <v>3560</v>
          </cell>
          <cell r="B114" t="str">
            <v>Welfare-Work Incentive</v>
          </cell>
        </row>
        <row r="115">
          <cell r="A115" t="str">
            <v>3570</v>
          </cell>
          <cell r="B115" t="str">
            <v>Welfare-Day Care</v>
          </cell>
        </row>
        <row r="116">
          <cell r="A116" t="str">
            <v>3580</v>
          </cell>
          <cell r="B116" t="str">
            <v>Labor Safety Education</v>
          </cell>
        </row>
        <row r="117">
          <cell r="A117" t="str">
            <v>3590</v>
          </cell>
          <cell r="B117" t="str">
            <v>Motor Vehicle Commission</v>
          </cell>
        </row>
        <row r="118">
          <cell r="A118" t="str">
            <v>3600</v>
          </cell>
          <cell r="B118" t="str">
            <v>Tourism Information &amp; Promoti</v>
          </cell>
        </row>
        <row r="119">
          <cell r="A119" t="str">
            <v>3610</v>
          </cell>
          <cell r="B119" t="str">
            <v>Public Health Service</v>
          </cell>
        </row>
        <row r="120">
          <cell r="A120" t="str">
            <v>3630</v>
          </cell>
          <cell r="B120" t="str">
            <v>Welfare, Child Service</v>
          </cell>
        </row>
        <row r="121">
          <cell r="A121" t="str">
            <v>3640</v>
          </cell>
          <cell r="B121" t="str">
            <v>Welfare, Cuban Refugees</v>
          </cell>
        </row>
        <row r="122">
          <cell r="A122" t="str">
            <v>3680</v>
          </cell>
          <cell r="B122" t="str">
            <v>Criminal Justice Planning</v>
          </cell>
        </row>
        <row r="123">
          <cell r="A123" t="str">
            <v>3720</v>
          </cell>
          <cell r="B123" t="str">
            <v>Vocational Rehabilitation</v>
          </cell>
        </row>
        <row r="124">
          <cell r="A124" t="str">
            <v>3790</v>
          </cell>
          <cell r="B124" t="str">
            <v>LIBRARY EXTENSION SERVICE</v>
          </cell>
        </row>
        <row r="125">
          <cell r="A125" t="str">
            <v>3800</v>
          </cell>
          <cell r="B125" t="str">
            <v>Construction Post War</v>
          </cell>
        </row>
        <row r="126">
          <cell r="A126" t="str">
            <v>3880</v>
          </cell>
          <cell r="B126" t="str">
            <v>Build Indiana Fund</v>
          </cell>
        </row>
        <row r="127">
          <cell r="A127" t="str">
            <v>3890</v>
          </cell>
          <cell r="B127" t="str">
            <v>Mental Institutions</v>
          </cell>
        </row>
        <row r="128">
          <cell r="A128" t="str">
            <v>3900</v>
          </cell>
          <cell r="B128" t="str">
            <v>Correction Department-Title 2</v>
          </cell>
        </row>
        <row r="129">
          <cell r="A129" t="str">
            <v>3910</v>
          </cell>
          <cell r="B129" t="str">
            <v>S &amp; S Children Home-Construct</v>
          </cell>
        </row>
        <row r="130">
          <cell r="A130" t="str">
            <v>3920</v>
          </cell>
          <cell r="B130" t="str">
            <v>Indiana Heritage Trust Fund</v>
          </cell>
        </row>
        <row r="131">
          <cell r="A131" t="str">
            <v>3930</v>
          </cell>
          <cell r="B131" t="str">
            <v>St Employees Death Benefit Fd</v>
          </cell>
        </row>
        <row r="132">
          <cell r="A132" t="str">
            <v>3940</v>
          </cell>
          <cell r="B132" t="str">
            <v>Gasoline And Special Fuel Tax</v>
          </cell>
        </row>
        <row r="133">
          <cell r="A133" t="str">
            <v>3950</v>
          </cell>
          <cell r="B133" t="str">
            <v>Construction Soldiers Home</v>
          </cell>
        </row>
        <row r="134">
          <cell r="A134" t="str">
            <v>3970</v>
          </cell>
          <cell r="B134" t="str">
            <v>Election Admin Assistance Fd</v>
          </cell>
        </row>
        <row r="135">
          <cell r="A135" t="str">
            <v>3980</v>
          </cell>
          <cell r="B135" t="str">
            <v>Cigarette Tax</v>
          </cell>
        </row>
        <row r="136">
          <cell r="A136" t="str">
            <v>4000</v>
          </cell>
          <cell r="B136" t="str">
            <v>State Highway Department</v>
          </cell>
        </row>
        <row r="137">
          <cell r="A137" t="str">
            <v>4260</v>
          </cell>
          <cell r="B137" t="str">
            <v>MAJOR MOVES CONSTRUCTION FUND</v>
          </cell>
        </row>
        <row r="138">
          <cell r="A138" t="str">
            <v>4270</v>
          </cell>
          <cell r="B138" t="str">
            <v>NEXT GENERATION FUND</v>
          </cell>
        </row>
        <row r="139">
          <cell r="A139" t="str">
            <v>4280</v>
          </cell>
          <cell r="B139" t="str">
            <v>Major Moves 2020 Trust Fund</v>
          </cell>
        </row>
        <row r="140">
          <cell r="A140" t="str">
            <v>4580</v>
          </cell>
          <cell r="B140" t="str">
            <v>Hwy Construction Improvement</v>
          </cell>
        </row>
        <row r="141">
          <cell r="A141" t="str">
            <v>4600</v>
          </cell>
          <cell r="B141" t="str">
            <v>Dept Of Transportation Admin</v>
          </cell>
        </row>
        <row r="142">
          <cell r="A142" t="str">
            <v>4620</v>
          </cell>
          <cell r="B142" t="str">
            <v>Transportation Corridor Fund</v>
          </cell>
        </row>
        <row r="143">
          <cell r="A143" t="str">
            <v>4640</v>
          </cell>
          <cell r="B143" t="str">
            <v>Crossroads 2000</v>
          </cell>
        </row>
        <row r="144">
          <cell r="A144" t="str">
            <v>4650</v>
          </cell>
          <cell r="B144" t="str">
            <v>High Speed Rail Development</v>
          </cell>
        </row>
        <row r="145">
          <cell r="A145" t="str">
            <v>4660</v>
          </cell>
          <cell r="B145" t="str">
            <v>School Disaster Loan Fund</v>
          </cell>
        </row>
        <row r="146">
          <cell r="A146" t="str">
            <v>4670</v>
          </cell>
          <cell r="B146" t="str">
            <v>Educational Technology Fund</v>
          </cell>
        </row>
        <row r="147">
          <cell r="A147" t="str">
            <v>4680</v>
          </cell>
          <cell r="B147" t="str">
            <v>Enterprise Development Fund</v>
          </cell>
        </row>
        <row r="148">
          <cell r="A148" t="str">
            <v>4690</v>
          </cell>
          <cell r="B148" t="str">
            <v>ISBD Small Business</v>
          </cell>
        </row>
        <row r="149">
          <cell r="A149" t="str">
            <v>4880</v>
          </cell>
          <cell r="B149" t="str">
            <v>In 21St Century Res &amp; Tech Fd</v>
          </cell>
        </row>
        <row r="150">
          <cell r="A150" t="str">
            <v>4900</v>
          </cell>
          <cell r="B150" t="str">
            <v>Public Mass Transportation Fu</v>
          </cell>
        </row>
        <row r="151">
          <cell r="A151" t="str">
            <v>5000</v>
          </cell>
          <cell r="B151" t="str">
            <v>West Baden Springs Hist Pre</v>
          </cell>
        </row>
        <row r="152">
          <cell r="A152" t="str">
            <v>5030</v>
          </cell>
          <cell r="B152" t="str">
            <v>CIVIL DEFENSE REVOLVING-STATE</v>
          </cell>
        </row>
        <row r="153">
          <cell r="A153" t="str">
            <v>5040</v>
          </cell>
          <cell r="B153" t="str">
            <v>Civil Defense Revolving-Feder</v>
          </cell>
        </row>
        <row r="154">
          <cell r="A154" t="str">
            <v>5060</v>
          </cell>
          <cell r="B154" t="str">
            <v>Airports, Federal Aid</v>
          </cell>
        </row>
        <row r="155">
          <cell r="A155" t="str">
            <v>5110</v>
          </cell>
          <cell r="B155" t="str">
            <v>State Employee Disability</v>
          </cell>
        </row>
        <row r="156">
          <cell r="A156" t="str">
            <v>5120</v>
          </cell>
          <cell r="B156" t="str">
            <v>State Property, Sales</v>
          </cell>
        </row>
        <row r="157">
          <cell r="A157" t="str">
            <v>5140</v>
          </cell>
          <cell r="B157" t="str">
            <v>Comm Driver Lic Drug/Alcohol</v>
          </cell>
        </row>
        <row r="158">
          <cell r="A158" t="str">
            <v>5150</v>
          </cell>
          <cell r="B158" t="str">
            <v>Institutional Industries</v>
          </cell>
        </row>
        <row r="159">
          <cell r="A159" t="str">
            <v>5160</v>
          </cell>
          <cell r="B159" t="str">
            <v>SBA Centralized Accounting</v>
          </cell>
        </row>
        <row r="160">
          <cell r="A160" t="str">
            <v>5220</v>
          </cell>
          <cell r="B160" t="str">
            <v>Adminstration Svcs-Revolving</v>
          </cell>
        </row>
        <row r="161">
          <cell r="A161" t="str">
            <v>5230</v>
          </cell>
          <cell r="B161" t="str">
            <v>Spinal Cord and Brain Injury</v>
          </cell>
        </row>
        <row r="162">
          <cell r="A162" t="str">
            <v>5240</v>
          </cell>
          <cell r="B162" t="str">
            <v>Regional Public Safety Train</v>
          </cell>
        </row>
        <row r="163">
          <cell r="A163" t="str">
            <v>5250</v>
          </cell>
          <cell r="B163" t="str">
            <v>Food Service-Special</v>
          </cell>
        </row>
        <row r="164">
          <cell r="A164" t="str">
            <v>5270</v>
          </cell>
          <cell r="B164" t="str">
            <v>State Gambling Enforcement</v>
          </cell>
        </row>
        <row r="165">
          <cell r="A165" t="str">
            <v>5280</v>
          </cell>
          <cell r="B165" t="str">
            <v>Property Tax Reduction Trust F</v>
          </cell>
        </row>
        <row r="166">
          <cell r="A166" t="str">
            <v>5290</v>
          </cell>
          <cell r="B166" t="str">
            <v>Surplus Property Revolving Fu</v>
          </cell>
        </row>
        <row r="167">
          <cell r="A167" t="str">
            <v>5310</v>
          </cell>
          <cell r="B167" t="str">
            <v>Indiana Check-Up Plan Trust</v>
          </cell>
        </row>
        <row r="168">
          <cell r="A168" t="str">
            <v>5320</v>
          </cell>
          <cell r="B168" t="str">
            <v>National Guard Scholarship Ext</v>
          </cell>
        </row>
        <row r="169">
          <cell r="A169" t="str">
            <v>5330</v>
          </cell>
          <cell r="B169" t="str">
            <v>Insurance Education Scholarshp</v>
          </cell>
        </row>
        <row r="170">
          <cell r="A170" t="str">
            <v>5340</v>
          </cell>
          <cell r="B170" t="str">
            <v>Grain Buyer and Warehouse Lic</v>
          </cell>
        </row>
        <row r="171">
          <cell r="A171" t="str">
            <v>5350</v>
          </cell>
          <cell r="B171" t="str">
            <v>Board Of Health Fund</v>
          </cell>
        </row>
        <row r="172">
          <cell r="A172" t="str">
            <v>5360</v>
          </cell>
          <cell r="B172" t="str">
            <v>Wabash Memorial Bridge</v>
          </cell>
        </row>
        <row r="173">
          <cell r="A173" t="str">
            <v>5410</v>
          </cell>
          <cell r="B173" t="str">
            <v>Postsecondary Credit Bearing P</v>
          </cell>
        </row>
        <row r="174">
          <cell r="A174" t="str">
            <v>5420</v>
          </cell>
          <cell r="B174" t="str">
            <v>Proprietary Educational Instit</v>
          </cell>
        </row>
        <row r="175">
          <cell r="A175" t="str">
            <v>5430</v>
          </cell>
          <cell r="B175" t="str">
            <v>Career College Student Assuran</v>
          </cell>
        </row>
        <row r="176">
          <cell r="A176" t="str">
            <v>5440</v>
          </cell>
          <cell r="B176" t="str">
            <v>Student Assurance Fund</v>
          </cell>
        </row>
        <row r="177">
          <cell r="A177" t="str">
            <v>5450</v>
          </cell>
          <cell r="B177" t="str">
            <v>Mortgage Foreclosure Multistat</v>
          </cell>
        </row>
        <row r="178">
          <cell r="A178" t="str">
            <v>5460</v>
          </cell>
          <cell r="B178" t="str">
            <v>Commission on the Social Statu</v>
          </cell>
        </row>
        <row r="179">
          <cell r="A179" t="str">
            <v>5470</v>
          </cell>
          <cell r="B179" t="str">
            <v>Public Access Counselor Educat</v>
          </cell>
        </row>
        <row r="180">
          <cell r="A180" t="str">
            <v>5620</v>
          </cell>
          <cell r="B180" t="str">
            <v>Cosmetology and Barber Examine</v>
          </cell>
        </row>
        <row r="181">
          <cell r="A181" t="str">
            <v>5910</v>
          </cell>
          <cell r="B181" t="str">
            <v>Coal Technology Research</v>
          </cell>
        </row>
        <row r="182">
          <cell r="A182" t="str">
            <v>6000</v>
          </cell>
          <cell r="B182" t="str">
            <v>Special Revenue</v>
          </cell>
        </row>
        <row r="183">
          <cell r="A183" t="str">
            <v>6010</v>
          </cell>
          <cell r="B183" t="str">
            <v>Comp. Employment &amp; Training A</v>
          </cell>
        </row>
        <row r="184">
          <cell r="A184" t="str">
            <v>6020</v>
          </cell>
          <cell r="B184" t="str">
            <v>Patients Compensation Fund</v>
          </cell>
        </row>
        <row r="185">
          <cell r="A185" t="str">
            <v>6030</v>
          </cell>
          <cell r="B185" t="str">
            <v>Jennings/Vermillion Co Escrow</v>
          </cell>
        </row>
        <row r="186">
          <cell r="A186" t="str">
            <v>6040</v>
          </cell>
          <cell r="B186" t="str">
            <v>Standarbred Horse Fund</v>
          </cell>
        </row>
        <row r="187">
          <cell r="A187" t="str">
            <v>6060</v>
          </cell>
          <cell r="B187" t="str">
            <v>Personalized License Plate Fu</v>
          </cell>
        </row>
        <row r="188">
          <cell r="A188" t="str">
            <v>6070</v>
          </cell>
          <cell r="B188" t="str">
            <v>Property Tax Relief Fund</v>
          </cell>
        </row>
        <row r="189">
          <cell r="A189" t="str">
            <v>6090</v>
          </cell>
          <cell r="B189" t="str">
            <v>Restricted Donations</v>
          </cell>
        </row>
        <row r="190">
          <cell r="A190" t="str">
            <v>6100</v>
          </cell>
          <cell r="B190" t="str">
            <v>Escrow Hendricks Cty Ct Trans</v>
          </cell>
        </row>
        <row r="191">
          <cell r="A191" t="str">
            <v>6110</v>
          </cell>
          <cell r="B191" t="str">
            <v>Electric Rail Svc 8-3-1.5-20.</v>
          </cell>
        </row>
        <row r="192">
          <cell r="A192" t="str">
            <v>6120</v>
          </cell>
          <cell r="B192" t="str">
            <v>Blind-Agency For Blind</v>
          </cell>
        </row>
        <row r="193">
          <cell r="A193" t="str">
            <v>6130</v>
          </cell>
          <cell r="B193" t="str">
            <v>Hazardour Sub. Emerg. Trust 1</v>
          </cell>
        </row>
        <row r="194">
          <cell r="A194" t="str">
            <v>6150</v>
          </cell>
          <cell r="B194" t="str">
            <v>Ind Ed Loan Repayment Asst Fu</v>
          </cell>
        </row>
        <row r="195">
          <cell r="A195" t="str">
            <v>6160</v>
          </cell>
          <cell r="B195" t="str">
            <v>Commerce Department</v>
          </cell>
        </row>
        <row r="196">
          <cell r="A196" t="str">
            <v>6170</v>
          </cell>
          <cell r="B196" t="str">
            <v>Primetime Program Fund</v>
          </cell>
        </row>
        <row r="197">
          <cell r="A197" t="str">
            <v>6180</v>
          </cell>
          <cell r="B197" t="str">
            <v>Ind Teacher Shortage Fin Asst</v>
          </cell>
        </row>
        <row r="198">
          <cell r="A198" t="str">
            <v>6190</v>
          </cell>
          <cell r="B198" t="str">
            <v>Education-Higher Education Co</v>
          </cell>
        </row>
        <row r="199">
          <cell r="A199" t="str">
            <v>6200</v>
          </cell>
          <cell r="B199" t="str">
            <v>Student Loan Program Fund</v>
          </cell>
        </row>
        <row r="200">
          <cell r="A200" t="str">
            <v>6210</v>
          </cell>
          <cell r="B200" t="str">
            <v>State Motor Vehicle Tech Fund</v>
          </cell>
        </row>
        <row r="201">
          <cell r="A201" t="str">
            <v>6220</v>
          </cell>
          <cell r="B201" t="str">
            <v>Natural Heritage Rd 14-4-5.1-</v>
          </cell>
        </row>
        <row r="202">
          <cell r="A202" t="str">
            <v>6230</v>
          </cell>
          <cell r="B202" t="str">
            <v>Residual Asbestos Injury Fd</v>
          </cell>
        </row>
        <row r="203">
          <cell r="A203" t="str">
            <v>6250</v>
          </cell>
          <cell r="B203" t="str">
            <v>Road &amp; Street, Primary Highway</v>
          </cell>
        </row>
        <row r="204">
          <cell r="A204" t="str">
            <v>6260</v>
          </cell>
          <cell r="B204" t="str">
            <v>State Wide Family Practice Fun</v>
          </cell>
        </row>
        <row r="205">
          <cell r="A205" t="str">
            <v>6270</v>
          </cell>
          <cell r="B205" t="str">
            <v>Fam Viol &amp; Victim Asst 4-23</v>
          </cell>
        </row>
        <row r="206">
          <cell r="A206" t="str">
            <v>6280</v>
          </cell>
          <cell r="B206" t="str">
            <v>Distressed Township Poor Reli</v>
          </cell>
        </row>
        <row r="207">
          <cell r="A207" t="str">
            <v>6290</v>
          </cell>
          <cell r="B207" t="str">
            <v>Ipsrm-Basic Fund</v>
          </cell>
        </row>
        <row r="208">
          <cell r="A208" t="str">
            <v>6310</v>
          </cell>
          <cell r="B208" t="str">
            <v>Mine Subsidence Insurance Fun</v>
          </cell>
        </row>
        <row r="209">
          <cell r="A209" t="str">
            <v>6320</v>
          </cell>
          <cell r="B209" t="str">
            <v>Emergency Planning</v>
          </cell>
        </row>
        <row r="210">
          <cell r="A210" t="str">
            <v>6330</v>
          </cell>
          <cell r="B210" t="str">
            <v>Tobacco Master Settlement Agre</v>
          </cell>
        </row>
        <row r="211">
          <cell r="A211" t="str">
            <v>6340</v>
          </cell>
          <cell r="B211" t="str">
            <v>Conservation Officers Trainin</v>
          </cell>
        </row>
        <row r="212">
          <cell r="A212" t="str">
            <v>6350</v>
          </cell>
          <cell r="B212" t="str">
            <v>Interstate Bridge</v>
          </cell>
        </row>
        <row r="213">
          <cell r="A213" t="str">
            <v>6360</v>
          </cell>
          <cell r="B213" t="str">
            <v>H.A.P. Community Services Age</v>
          </cell>
        </row>
        <row r="214">
          <cell r="A214" t="str">
            <v>6380</v>
          </cell>
          <cell r="B214" t="str">
            <v>Bail Bond Enforcement/Adminis</v>
          </cell>
        </row>
        <row r="215">
          <cell r="A215" t="str">
            <v>6400</v>
          </cell>
          <cell r="B215" t="str">
            <v>Property Custody</v>
          </cell>
        </row>
        <row r="216">
          <cell r="A216" t="str">
            <v>6410</v>
          </cell>
          <cell r="B216" t="str">
            <v>Part Time Student</v>
          </cell>
        </row>
        <row r="217">
          <cell r="A217" t="str">
            <v>6420</v>
          </cell>
          <cell r="B217" t="str">
            <v>Abandoned Property</v>
          </cell>
        </row>
        <row r="218">
          <cell r="A218" t="str">
            <v>6440</v>
          </cell>
          <cell r="B218" t="str">
            <v>TITLE INS ENFORCEMENT FUND</v>
          </cell>
        </row>
        <row r="219">
          <cell r="A219" t="str">
            <v>6450</v>
          </cell>
          <cell r="B219" t="str">
            <v>Unclaimed Funds &amp; Escheated E</v>
          </cell>
        </row>
        <row r="220">
          <cell r="A220" t="str">
            <v>6460</v>
          </cell>
          <cell r="B220" t="str">
            <v>State Disaster Relief</v>
          </cell>
        </row>
        <row r="221">
          <cell r="A221" t="str">
            <v>6470</v>
          </cell>
          <cell r="B221" t="str">
            <v>Professional Standards Fund</v>
          </cell>
        </row>
        <row r="222">
          <cell r="A222" t="str">
            <v>6480</v>
          </cell>
          <cell r="B222" t="str">
            <v>Federal Revenue Sharing Fund</v>
          </cell>
        </row>
        <row r="223">
          <cell r="A223" t="str">
            <v>6510</v>
          </cell>
          <cell r="B223" t="str">
            <v>Retirement, Teachers</v>
          </cell>
        </row>
        <row r="224">
          <cell r="A224" t="str">
            <v>6520</v>
          </cell>
          <cell r="B224" t="str">
            <v>Retirement, Public Employees</v>
          </cell>
        </row>
        <row r="225">
          <cell r="A225" t="str">
            <v>6540</v>
          </cell>
          <cell r="B225" t="str">
            <v>State Museum Development Fund</v>
          </cell>
        </row>
        <row r="226">
          <cell r="A226" t="str">
            <v>6550</v>
          </cell>
          <cell r="B226" t="str">
            <v>Retirement, Judges</v>
          </cell>
        </row>
        <row r="227">
          <cell r="A227" t="str">
            <v>6560</v>
          </cell>
          <cell r="B227" t="str">
            <v>Retirement, Excise Pol &amp; Conse</v>
          </cell>
        </row>
        <row r="228">
          <cell r="A228" t="str">
            <v>6570</v>
          </cell>
          <cell r="B228" t="str">
            <v>Clean Water IN</v>
          </cell>
        </row>
        <row r="229">
          <cell r="A229" t="str">
            <v>6580</v>
          </cell>
          <cell r="B229" t="str">
            <v>Firefighters Pen/Disability</v>
          </cell>
        </row>
        <row r="230">
          <cell r="A230" t="str">
            <v>6590</v>
          </cell>
          <cell r="B230" t="str">
            <v>Pension Relief Fund</v>
          </cell>
        </row>
        <row r="231">
          <cell r="A231" t="str">
            <v>6600</v>
          </cell>
          <cell r="B231" t="str">
            <v>State Police Retirement Pensi</v>
          </cell>
        </row>
        <row r="232">
          <cell r="A232" t="str">
            <v>6605</v>
          </cell>
          <cell r="B232" t="str">
            <v>State Police Retiree Health Be</v>
          </cell>
        </row>
        <row r="233">
          <cell r="A233" t="str">
            <v>6610</v>
          </cell>
          <cell r="B233" t="str">
            <v>Commuter Rail Service Fund</v>
          </cell>
        </row>
        <row r="234">
          <cell r="A234" t="str">
            <v>6620</v>
          </cell>
          <cell r="B234" t="str">
            <v>Purdue Trust, Principal</v>
          </cell>
        </row>
        <row r="235">
          <cell r="A235" t="str">
            <v>6650</v>
          </cell>
          <cell r="B235" t="str">
            <v>State Tuition Reserve</v>
          </cell>
        </row>
        <row r="236">
          <cell r="A236" t="str">
            <v>6660</v>
          </cell>
          <cell r="B236" t="str">
            <v>Common School, Principal</v>
          </cell>
        </row>
        <row r="237">
          <cell r="A237" t="str">
            <v>6670</v>
          </cell>
          <cell r="B237" t="str">
            <v>Indiana Univ Endowment, Prin</v>
          </cell>
        </row>
        <row r="238">
          <cell r="A238" t="str">
            <v>6680</v>
          </cell>
          <cell r="B238" t="str">
            <v>Common School Withholding</v>
          </cell>
        </row>
        <row r="239">
          <cell r="A239" t="str">
            <v>6690</v>
          </cell>
          <cell r="B239" t="str">
            <v>Industrial Development Grant</v>
          </cell>
        </row>
        <row r="240">
          <cell r="A240" t="str">
            <v>6710</v>
          </cell>
          <cell r="B240" t="str">
            <v>Employment Security, Administr</v>
          </cell>
        </row>
        <row r="241">
          <cell r="A241" t="str">
            <v>6750</v>
          </cell>
          <cell r="B241" t="str">
            <v>Employment Security Special</v>
          </cell>
        </row>
        <row r="242">
          <cell r="A242" t="str">
            <v>6760</v>
          </cell>
          <cell r="B242" t="str">
            <v>Unemployment Compensation Fund</v>
          </cell>
        </row>
        <row r="243">
          <cell r="A243" t="str">
            <v>6800</v>
          </cell>
          <cell r="B243" t="str">
            <v>Construction, Veterans Memoria</v>
          </cell>
        </row>
        <row r="244">
          <cell r="A244" t="str">
            <v>6810</v>
          </cell>
          <cell r="B244" t="str">
            <v>Indiana Retirement Home Guara</v>
          </cell>
        </row>
        <row r="245">
          <cell r="A245" t="str">
            <v>6820</v>
          </cell>
          <cell r="B245" t="str">
            <v>Asbetos Trust Fund</v>
          </cell>
        </row>
        <row r="246">
          <cell r="A246" t="str">
            <v>6830</v>
          </cell>
          <cell r="B246" t="str">
            <v>Petroleum Trust Fund</v>
          </cell>
        </row>
        <row r="247">
          <cell r="A247" t="str">
            <v>6840</v>
          </cell>
          <cell r="B247" t="str">
            <v>Public Safety Spec Death Bene</v>
          </cell>
        </row>
        <row r="248">
          <cell r="A248" t="str">
            <v>6850</v>
          </cell>
          <cell r="B248" t="str">
            <v>Upst Excess Liability Fund</v>
          </cell>
        </row>
        <row r="249">
          <cell r="A249" t="str">
            <v>6860</v>
          </cell>
          <cell r="B249" t="str">
            <v>Lead Trust Fund</v>
          </cell>
        </row>
        <row r="250">
          <cell r="A250" t="str">
            <v>6880</v>
          </cell>
          <cell r="B250" t="str">
            <v>Tourism Advertising Revenue Fu</v>
          </cell>
        </row>
        <row r="251">
          <cell r="A251" t="str">
            <v>6890</v>
          </cell>
          <cell r="B251" t="str">
            <v>CONGRESSIONAL TOWNSHIP SCHOOL</v>
          </cell>
        </row>
        <row r="252">
          <cell r="A252" t="str">
            <v>6910</v>
          </cell>
          <cell r="B252" t="str">
            <v>Education License Plate Fees F</v>
          </cell>
        </row>
        <row r="253">
          <cell r="A253" t="str">
            <v>6920</v>
          </cell>
          <cell r="B253" t="str">
            <v>MDCO Fund</v>
          </cell>
        </row>
        <row r="254">
          <cell r="A254" t="str">
            <v>6930</v>
          </cell>
          <cell r="B254" t="str">
            <v>Flood Ctrl Revolving Loans</v>
          </cell>
        </row>
        <row r="255">
          <cell r="A255" t="str">
            <v>6940</v>
          </cell>
          <cell r="B255" t="str">
            <v>St Personnel Internal Service</v>
          </cell>
        </row>
        <row r="256">
          <cell r="A256" t="str">
            <v>6950</v>
          </cell>
          <cell r="B256" t="str">
            <v>Retiree Health Benefit Trust</v>
          </cell>
        </row>
        <row r="257">
          <cell r="A257" t="str">
            <v>6960</v>
          </cell>
          <cell r="B257" t="str">
            <v>Veterans' Affairs Trust Fund</v>
          </cell>
        </row>
        <row r="258">
          <cell r="A258" t="str">
            <v>6990</v>
          </cell>
          <cell r="B258" t="str">
            <v>Private Purpose Trust</v>
          </cell>
        </row>
        <row r="259">
          <cell r="A259" t="str">
            <v>7010</v>
          </cell>
          <cell r="B259" t="str">
            <v>Payroll</v>
          </cell>
        </row>
        <row r="260">
          <cell r="A260" t="str">
            <v>7020</v>
          </cell>
          <cell r="B260" t="str">
            <v>Payroll Insurance</v>
          </cell>
        </row>
        <row r="261">
          <cell r="A261" t="str">
            <v>8000</v>
          </cell>
          <cell r="B261" t="str">
            <v>2009 ARRA FUND</v>
          </cell>
        </row>
        <row r="262">
          <cell r="A262" t="str">
            <v>8010</v>
          </cell>
          <cell r="B262" t="str">
            <v>Department Of Agriculture</v>
          </cell>
        </row>
        <row r="263">
          <cell r="A263" t="str">
            <v>8011</v>
          </cell>
          <cell r="B263" t="str">
            <v>Department Of Commerce</v>
          </cell>
        </row>
        <row r="264">
          <cell r="A264" t="str">
            <v>8012</v>
          </cell>
          <cell r="B264" t="str">
            <v>Department Of Defense</v>
          </cell>
        </row>
        <row r="265">
          <cell r="A265" t="str">
            <v>8014</v>
          </cell>
          <cell r="B265" t="str">
            <v>Department Of Housing And Urba</v>
          </cell>
        </row>
        <row r="266">
          <cell r="A266" t="str">
            <v>8015</v>
          </cell>
          <cell r="B266" t="str">
            <v>Department Of The Interior</v>
          </cell>
        </row>
        <row r="267">
          <cell r="A267" t="str">
            <v>8016</v>
          </cell>
          <cell r="B267" t="str">
            <v>Department Of Justice</v>
          </cell>
        </row>
        <row r="268">
          <cell r="A268" t="str">
            <v>8017</v>
          </cell>
          <cell r="B268" t="str">
            <v>Department Of Labor</v>
          </cell>
        </row>
        <row r="269">
          <cell r="A269" t="str">
            <v>8020</v>
          </cell>
          <cell r="B269" t="str">
            <v>Department Of Transportation</v>
          </cell>
        </row>
        <row r="270">
          <cell r="A270" t="str">
            <v>8021</v>
          </cell>
          <cell r="B270" t="str">
            <v>Department Of Treasury</v>
          </cell>
        </row>
        <row r="271">
          <cell r="A271" t="str">
            <v>8030</v>
          </cell>
          <cell r="B271" t="str">
            <v>Federal Equal Employment Oppor</v>
          </cell>
        </row>
        <row r="272">
          <cell r="A272" t="str">
            <v>8039</v>
          </cell>
          <cell r="B272" t="str">
            <v>Federal GSA Fund</v>
          </cell>
        </row>
        <row r="273">
          <cell r="A273" t="str">
            <v>8045</v>
          </cell>
          <cell r="B273" t="str">
            <v>National Endowment For The Art</v>
          </cell>
        </row>
        <row r="274">
          <cell r="A274" t="str">
            <v>8059</v>
          </cell>
          <cell r="B274" t="str">
            <v>Small Business Administration</v>
          </cell>
        </row>
        <row r="275">
          <cell r="A275" t="str">
            <v>8064</v>
          </cell>
          <cell r="B275" t="str">
            <v>Department Of Veterans Affairs</v>
          </cell>
        </row>
        <row r="276">
          <cell r="A276" t="str">
            <v>8066</v>
          </cell>
          <cell r="B276" t="str">
            <v>Environmental Protection Agenc</v>
          </cell>
        </row>
        <row r="277">
          <cell r="A277" t="str">
            <v>8081</v>
          </cell>
          <cell r="B277" t="str">
            <v>Department Of Energy</v>
          </cell>
        </row>
        <row r="278">
          <cell r="A278" t="str">
            <v>8084</v>
          </cell>
          <cell r="B278" t="str">
            <v>Department Of Education</v>
          </cell>
        </row>
        <row r="279">
          <cell r="A279" t="str">
            <v>8090</v>
          </cell>
          <cell r="B279" t="str">
            <v>Denali Commission</v>
          </cell>
        </row>
        <row r="280">
          <cell r="A280" t="str">
            <v>8093</v>
          </cell>
          <cell r="B280" t="str">
            <v>Department Of Health And Human</v>
          </cell>
        </row>
        <row r="281">
          <cell r="A281" t="str">
            <v>8094</v>
          </cell>
          <cell r="B281" t="str">
            <v>Corporation For National And C</v>
          </cell>
        </row>
        <row r="282">
          <cell r="A282" t="str">
            <v>8096</v>
          </cell>
          <cell r="B282" t="str">
            <v>Federal SSA Fund</v>
          </cell>
        </row>
        <row r="283">
          <cell r="A283" t="str">
            <v>8097</v>
          </cell>
          <cell r="B283" t="str">
            <v>Department Of Homeland Securit</v>
          </cell>
        </row>
        <row r="284">
          <cell r="A284" t="str">
            <v>9000</v>
          </cell>
          <cell r="B284" t="str">
            <v>Distribution</v>
          </cell>
        </row>
        <row r="285">
          <cell r="A285" t="str">
            <v>9001</v>
          </cell>
          <cell r="B285" t="str">
            <v>Conversion Balances - DO NOT I</v>
          </cell>
        </row>
        <row r="286">
          <cell r="A286" t="str">
            <v>9112</v>
          </cell>
          <cell r="B286" t="str">
            <v>IN Homeland Security Foundatio</v>
          </cell>
        </row>
        <row r="287">
          <cell r="A287" t="str">
            <v>9114</v>
          </cell>
          <cell r="B287" t="str">
            <v>Hoosier Lottery (exclude)</v>
          </cell>
        </row>
        <row r="288">
          <cell r="A288" t="str">
            <v>9262</v>
          </cell>
          <cell r="B288" t="str">
            <v>Ports Commission</v>
          </cell>
        </row>
        <row r="289">
          <cell r="A289" t="str">
            <v>9878</v>
          </cell>
          <cell r="B289" t="str">
            <v>State Fair Investments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2.75"/>
  <cols>
    <col min="1" max="1" width="5.7109375" style="25" bestFit="1" customWidth="1"/>
    <col min="2" max="3" width="11" style="25" bestFit="1" customWidth="1"/>
    <col min="4" max="4" width="6.140625" style="26" bestFit="1" customWidth="1"/>
    <col min="5" max="5" width="10.85546875" style="26" customWidth="1"/>
    <col min="6" max="6" width="17.85546875" style="26" customWidth="1"/>
    <col min="7" max="7" width="10.140625" style="26" bestFit="1" customWidth="1"/>
    <col min="8" max="8" width="7.28515625" style="26" bestFit="1" customWidth="1"/>
    <col min="9" max="9" width="10" style="26" customWidth="1"/>
    <col min="10" max="10" width="7.28515625" style="26" bestFit="1" customWidth="1"/>
    <col min="11" max="11" width="10.5703125" style="26" bestFit="1" customWidth="1"/>
    <col min="12" max="12" width="16.7109375" style="26" bestFit="1" customWidth="1"/>
    <col min="13" max="13" width="7.42578125" style="26" bestFit="1" customWidth="1"/>
    <col min="14" max="14" width="9.28515625" style="26" bestFit="1" customWidth="1"/>
    <col min="15" max="15" width="12.85546875" style="25" bestFit="1" customWidth="1"/>
    <col min="16" max="16" width="5.5703125" style="25" bestFit="1" customWidth="1"/>
    <col min="17" max="17" width="15.42578125" style="11" bestFit="1" customWidth="1"/>
    <col min="18" max="18" width="11" style="11" bestFit="1" customWidth="1"/>
    <col min="19" max="19" width="11" style="11" customWidth="1"/>
    <col min="20" max="20" width="9.42578125" style="26" bestFit="1" customWidth="1"/>
    <col min="21" max="21" width="8.42578125" style="26" bestFit="1" customWidth="1"/>
    <col min="22" max="22" width="10.5703125" style="26" bestFit="1" customWidth="1"/>
    <col min="23" max="23" width="14" style="26" bestFit="1" customWidth="1"/>
    <col min="24" max="24" width="7.42578125" style="26" bestFit="1" customWidth="1"/>
    <col min="25" max="25" width="9.85546875" style="26" bestFit="1" customWidth="1"/>
    <col min="26" max="26" width="12.85546875" style="25" bestFit="1" customWidth="1"/>
    <col min="27" max="27" width="5.140625" style="27" bestFit="1" customWidth="1"/>
    <col min="28" max="28" width="15.42578125" style="11" bestFit="1" customWidth="1"/>
    <col min="29" max="29" width="11" style="11" bestFit="1" customWidth="1"/>
    <col min="30" max="30" width="10.140625" style="26" bestFit="1" customWidth="1"/>
    <col min="31" max="31" width="11" style="11" bestFit="1" customWidth="1"/>
    <col min="32" max="16384" width="9.140625" style="26"/>
  </cols>
  <sheetData>
    <row r="1" spans="1:31" s="14" customFormat="1">
      <c r="A1" s="1" t="s">
        <v>5</v>
      </c>
      <c r="B1" s="1" t="s">
        <v>2</v>
      </c>
      <c r="C1" s="1" t="s">
        <v>3</v>
      </c>
      <c r="D1" s="2" t="s">
        <v>4</v>
      </c>
      <c r="E1" s="7" t="s">
        <v>6</v>
      </c>
      <c r="F1" s="7" t="s">
        <v>1</v>
      </c>
      <c r="G1" s="3" t="s">
        <v>0</v>
      </c>
      <c r="H1" s="12" t="s">
        <v>30</v>
      </c>
      <c r="I1" s="13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" t="s">
        <v>13</v>
      </c>
      <c r="P1" s="1" t="s">
        <v>14</v>
      </c>
      <c r="Q1" s="5" t="s">
        <v>15</v>
      </c>
      <c r="R1" s="5" t="s">
        <v>16</v>
      </c>
      <c r="S1" s="4" t="s">
        <v>29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1" t="s">
        <v>23</v>
      </c>
      <c r="AA1" s="6" t="s">
        <v>24</v>
      </c>
      <c r="AB1" s="5" t="s">
        <v>25</v>
      </c>
      <c r="AC1" s="5" t="s">
        <v>26</v>
      </c>
      <c r="AD1" s="2" t="s">
        <v>27</v>
      </c>
      <c r="AE1" s="5" t="s">
        <v>28</v>
      </c>
    </row>
    <row r="2" spans="1:31" s="15" customFormat="1">
      <c r="A2" s="8" t="str">
        <f>H2</f>
        <v>AU-01</v>
      </c>
      <c r="B2" s="8" t="str">
        <f>I2&amp;J2</f>
        <v>00235</v>
      </c>
      <c r="C2" s="8" t="str">
        <f>T2&amp;U2</f>
        <v>0023536510</v>
      </c>
      <c r="D2" s="15">
        <v>1</v>
      </c>
      <c r="E2" s="15" t="s">
        <v>62</v>
      </c>
      <c r="F2" s="15" t="s">
        <v>63</v>
      </c>
      <c r="G2" s="16">
        <v>41914</v>
      </c>
      <c r="H2" s="17" t="s">
        <v>47</v>
      </c>
      <c r="I2" s="17" t="s">
        <v>31</v>
      </c>
      <c r="J2" s="17"/>
      <c r="K2" s="17" t="s">
        <v>32</v>
      </c>
      <c r="L2" s="18">
        <v>-2500000</v>
      </c>
      <c r="M2" s="19" t="s">
        <v>33</v>
      </c>
      <c r="N2" s="17" t="s">
        <v>34</v>
      </c>
      <c r="O2" s="8" t="s">
        <v>56</v>
      </c>
      <c r="P2" s="8"/>
      <c r="Q2" s="9" t="str">
        <f>VLOOKUP(I2,[1]BudgetAnalysts!$A$3:$C$65536,3,FALSE)</f>
        <v>Bureau of Motor Vehicles</v>
      </c>
      <c r="R2" s="9" t="s">
        <v>59</v>
      </c>
      <c r="S2" s="17" t="s">
        <v>47</v>
      </c>
      <c r="T2" s="17" t="s">
        <v>31</v>
      </c>
      <c r="U2" s="17" t="s">
        <v>35</v>
      </c>
      <c r="V2" s="17" t="s">
        <v>36</v>
      </c>
      <c r="W2" s="18">
        <v>2500000</v>
      </c>
      <c r="X2" s="19" t="s">
        <v>33</v>
      </c>
      <c r="Y2" s="17" t="s">
        <v>37</v>
      </c>
      <c r="Z2" s="8" t="str">
        <f>VLOOKUP(C2,'[1]fund center'!$A$3:$H$65536,8,FALSE)</f>
        <v>2810</v>
      </c>
      <c r="AA2" s="10" t="str">
        <f>VLOOKUP(C2,'[1]fund center'!$A$3:$G$65536,7,FALSE)</f>
        <v>3</v>
      </c>
      <c r="AB2" s="9" t="str">
        <f>VLOOKUP(T2,[1]BudgetAnalysts!$A$3:$C$65536,3,FALSE)</f>
        <v>Bureau of Motor Vehicles</v>
      </c>
      <c r="AC2" s="9" t="str">
        <f>VLOOKUP(C2,'[1]fund center'!$A$3:$F$65536,6,FALSE)</f>
        <v>FINANCIAL RESP COMPLIANCE-OPER</v>
      </c>
      <c r="AD2" s="15" t="s">
        <v>55</v>
      </c>
      <c r="AE2" s="9" t="str">
        <f>VLOOKUP(T2,[1]BudgetAnalysts!$A$3:$E$65536,5,FALSE)</f>
        <v>Sobecki</v>
      </c>
    </row>
    <row r="3" spans="1:31" s="15" customFormat="1">
      <c r="A3" s="8" t="str">
        <f>H3</f>
        <v>AU-02</v>
      </c>
      <c r="B3" s="8" t="str">
        <f>I3&amp;J3</f>
        <v>00340</v>
      </c>
      <c r="C3" s="8" t="str">
        <f>T3&amp;U3</f>
        <v>0034040910</v>
      </c>
      <c r="D3" s="15">
        <v>2</v>
      </c>
      <c r="E3" s="15" t="s">
        <v>62</v>
      </c>
      <c r="F3" s="15" t="s">
        <v>63</v>
      </c>
      <c r="G3" s="16">
        <v>41914</v>
      </c>
      <c r="H3" s="17" t="s">
        <v>48</v>
      </c>
      <c r="I3" s="17" t="s">
        <v>38</v>
      </c>
      <c r="J3" s="17"/>
      <c r="K3" s="17" t="s">
        <v>32</v>
      </c>
      <c r="L3" s="18">
        <v>-8500000</v>
      </c>
      <c r="M3" s="19" t="s">
        <v>33</v>
      </c>
      <c r="N3" s="17" t="s">
        <v>34</v>
      </c>
      <c r="O3" s="8" t="s">
        <v>57</v>
      </c>
      <c r="P3" s="8"/>
      <c r="Q3" s="9" t="str">
        <f>VLOOKUP(I3,[1]BudgetAnalysts!$A$3:$C$65536,3,FALSE)</f>
        <v>Motor Vehicles Commission</v>
      </c>
      <c r="R3" s="9" t="s">
        <v>60</v>
      </c>
      <c r="S3" s="17" t="s">
        <v>48</v>
      </c>
      <c r="T3" s="17" t="s">
        <v>38</v>
      </c>
      <c r="U3" s="17" t="s">
        <v>39</v>
      </c>
      <c r="V3" s="17" t="s">
        <v>32</v>
      </c>
      <c r="W3" s="18">
        <v>8500000</v>
      </c>
      <c r="X3" s="19" t="s">
        <v>33</v>
      </c>
      <c r="Y3" s="17">
        <v>914000</v>
      </c>
      <c r="Z3" s="8" t="str">
        <f>VLOOKUP(C3,'[1]fund center'!$A$3:$H$65536,8,FALSE)</f>
        <v>3590</v>
      </c>
      <c r="AA3" s="10" t="str">
        <f>VLOOKUP(C3,'[1]fund center'!$A$3:$G$65536,7,FALSE)</f>
        <v>3</v>
      </c>
      <c r="AB3" s="9" t="str">
        <f>VLOOKUP(T3,[1]BudgetAnalysts!$A$3:$C$65536,3,FALSE)</f>
        <v>Motor Vehicles Commission</v>
      </c>
      <c r="AC3" s="9" t="str">
        <f>VLOOKUP(C3,'[1]fund center'!$A$3:$F$65536,6,FALSE)</f>
        <v>STATE LICENSE BRANCH FUND</v>
      </c>
      <c r="AD3" s="15" t="s">
        <v>55</v>
      </c>
      <c r="AE3" s="9" t="str">
        <f>VLOOKUP(T3,[1]BudgetAnalysts!$A$3:$E$65536,5,FALSE)</f>
        <v>Sobecki</v>
      </c>
    </row>
    <row r="4" spans="1:31" s="15" customFormat="1">
      <c r="A4" s="8" t="str">
        <f>H4</f>
        <v>AU-03</v>
      </c>
      <c r="B4" s="8" t="str">
        <f>I4&amp;J4</f>
        <v>00235</v>
      </c>
      <c r="C4" s="8" t="str">
        <f>T4&amp;U4</f>
        <v>0023543210</v>
      </c>
      <c r="D4" s="15">
        <v>3</v>
      </c>
      <c r="E4" s="15" t="s">
        <v>62</v>
      </c>
      <c r="F4" s="15" t="s">
        <v>63</v>
      </c>
      <c r="G4" s="16">
        <v>41914</v>
      </c>
      <c r="H4" s="17" t="s">
        <v>49</v>
      </c>
      <c r="I4" s="17" t="s">
        <v>31</v>
      </c>
      <c r="J4" s="17"/>
      <c r="K4" s="17" t="s">
        <v>32</v>
      </c>
      <c r="L4" s="18">
        <v>-4000000</v>
      </c>
      <c r="M4" s="19" t="s">
        <v>33</v>
      </c>
      <c r="N4" s="17" t="s">
        <v>34</v>
      </c>
      <c r="O4" s="8" t="s">
        <v>58</v>
      </c>
      <c r="P4" s="8"/>
      <c r="Q4" s="9" t="str">
        <f>VLOOKUP(I4,[1]BudgetAnalysts!$A$3:$C$65536,3,FALSE)</f>
        <v>Bureau of Motor Vehicles</v>
      </c>
      <c r="R4" s="9" t="s">
        <v>61</v>
      </c>
      <c r="S4" s="17" t="s">
        <v>49</v>
      </c>
      <c r="T4" s="17" t="s">
        <v>31</v>
      </c>
      <c r="U4" s="17" t="s">
        <v>40</v>
      </c>
      <c r="V4" s="17" t="s">
        <v>41</v>
      </c>
      <c r="W4" s="18">
        <v>4000000</v>
      </c>
      <c r="X4" s="19" t="s">
        <v>33</v>
      </c>
      <c r="Y4" s="17" t="s">
        <v>42</v>
      </c>
      <c r="Z4" s="8" t="str">
        <f>VLOOKUP(C4,'[1]fund center'!$A$3:$H$65536,8,FALSE)</f>
        <v>2940</v>
      </c>
      <c r="AA4" s="10" t="str">
        <f>VLOOKUP(C4,'[1]fund center'!$A$3:$G$65536,7,FALSE)</f>
        <v>3</v>
      </c>
      <c r="AB4" s="9" t="str">
        <f>VLOOKUP(T4,[1]BudgetAnalysts!$A$3:$C$65536,3,FALSE)</f>
        <v>Bureau of Motor Vehicles</v>
      </c>
      <c r="AC4" s="9" t="str">
        <f>VLOOKUP(C4,'[1]fund center'!$A$3:$F$65536,6,FALSE)</f>
        <v>Motorcycle Operator Safety</v>
      </c>
      <c r="AD4" s="15" t="s">
        <v>55</v>
      </c>
      <c r="AE4" s="9" t="str">
        <f>VLOOKUP(T4,[1]BudgetAnalysts!$A$3:$E$65536,5,FALSE)</f>
        <v>Sobecki</v>
      </c>
    </row>
    <row r="5" spans="1:31" s="15" customFormat="1">
      <c r="A5" s="8" t="str">
        <f>H5</f>
        <v>AU-04</v>
      </c>
      <c r="B5" s="8" t="str">
        <f>I5&amp;J5</f>
        <v>00039</v>
      </c>
      <c r="C5" s="8" t="str">
        <f>T5&amp;U5</f>
        <v>0003933410</v>
      </c>
      <c r="D5" s="15">
        <v>4</v>
      </c>
      <c r="E5" s="15" t="s">
        <v>160</v>
      </c>
      <c r="F5" s="15" t="s">
        <v>63</v>
      </c>
      <c r="G5" s="16">
        <v>41932</v>
      </c>
      <c r="H5" s="20" t="s">
        <v>50</v>
      </c>
      <c r="I5" s="21" t="s">
        <v>79</v>
      </c>
      <c r="J5" s="22"/>
      <c r="K5" s="21" t="s">
        <v>32</v>
      </c>
      <c r="L5" s="24">
        <v>-44013.68</v>
      </c>
      <c r="M5" s="23" t="s">
        <v>33</v>
      </c>
      <c r="N5" s="21" t="s">
        <v>34</v>
      </c>
      <c r="O5" s="8" t="s">
        <v>157</v>
      </c>
      <c r="P5" s="8"/>
      <c r="Q5" s="9" t="str">
        <f>VLOOKUP(I5,[1]BudgetAnalysts!$A$3:$C$65536,3,FALSE)</f>
        <v>Prosecuting Attorney's Council</v>
      </c>
      <c r="R5" s="9" t="str">
        <f>VLOOKUP(O5,'[1]Legal Funds'!$A$2:$B$289,2,FALSE)</f>
        <v>Drug Prosecution</v>
      </c>
      <c r="S5" s="20" t="s">
        <v>50</v>
      </c>
      <c r="T5" s="21" t="s">
        <v>79</v>
      </c>
      <c r="U5" s="22" t="s">
        <v>80</v>
      </c>
      <c r="V5" s="21" t="s">
        <v>32</v>
      </c>
      <c r="W5" s="24">
        <v>44013.68</v>
      </c>
      <c r="X5" s="23" t="s">
        <v>81</v>
      </c>
      <c r="Y5" s="21" t="s">
        <v>82</v>
      </c>
      <c r="Z5" s="8" t="str">
        <f>VLOOKUP(C5,'[1]fund center'!$A$3:$H$65536,8,FALSE)</f>
        <v>2380</v>
      </c>
      <c r="AA5" s="10" t="str">
        <f>VLOOKUP(C5,'[1]fund center'!$A$3:$G$65536,7,FALSE)</f>
        <v>3</v>
      </c>
      <c r="AB5" s="9" t="str">
        <f>VLOOKUP(T5,[1]BudgetAnalysts!$A$3:$C$65536,3,FALSE)</f>
        <v>Prosecuting Attorney's Council</v>
      </c>
      <c r="AC5" s="9" t="str">
        <f>VLOOKUP(C5,'[1]fund center'!$A$3:$F$65536,6,FALSE)</f>
        <v>DRUG PROSECUTION</v>
      </c>
      <c r="AD5" s="14" t="s">
        <v>86</v>
      </c>
      <c r="AE5" s="9" t="str">
        <f>VLOOKUP(T5,[1]BudgetAnalysts!$A$3:$E$65536,5,FALSE)</f>
        <v>Sobecki</v>
      </c>
    </row>
    <row r="6" spans="1:31" s="15" customFormat="1">
      <c r="A6" s="8" t="str">
        <f>H6</f>
        <v>AU-05</v>
      </c>
      <c r="B6" s="8" t="str">
        <f>I6&amp;J6</f>
        <v>00022</v>
      </c>
      <c r="C6" s="8" t="str">
        <f>T6&amp;U6</f>
        <v>0002233510</v>
      </c>
      <c r="D6" s="15">
        <v>5</v>
      </c>
      <c r="E6" s="15" t="s">
        <v>160</v>
      </c>
      <c r="F6" s="15" t="s">
        <v>63</v>
      </c>
      <c r="G6" s="16">
        <v>41932</v>
      </c>
      <c r="H6" s="20" t="s">
        <v>90</v>
      </c>
      <c r="I6" s="21" t="s">
        <v>83</v>
      </c>
      <c r="J6" s="22"/>
      <c r="K6" s="21" t="s">
        <v>32</v>
      </c>
      <c r="L6" s="24">
        <v>-11571242.23</v>
      </c>
      <c r="M6" s="23" t="s">
        <v>33</v>
      </c>
      <c r="N6" s="21" t="s">
        <v>34</v>
      </c>
      <c r="O6" s="8" t="s">
        <v>158</v>
      </c>
      <c r="P6" s="8"/>
      <c r="Q6" s="9" t="str">
        <f>VLOOKUP(I6,[1]BudgetAnalysts!$A$3:$C$65536,3,FALSE)</f>
        <v>Supreme Court</v>
      </c>
      <c r="R6" s="9" t="str">
        <f>VLOOKUP(O6,'[1]Legal Funds'!$A$2:$B$289,2,FALSE)</f>
        <v>Public Defense</v>
      </c>
      <c r="S6" s="20" t="s">
        <v>90</v>
      </c>
      <c r="T6" s="21" t="s">
        <v>83</v>
      </c>
      <c r="U6" s="22" t="s">
        <v>84</v>
      </c>
      <c r="V6" s="21" t="s">
        <v>32</v>
      </c>
      <c r="W6" s="24">
        <v>11571242.23</v>
      </c>
      <c r="X6" s="23" t="s">
        <v>33</v>
      </c>
      <c r="Y6" s="21" t="s">
        <v>85</v>
      </c>
      <c r="Z6" s="8" t="str">
        <f>VLOOKUP(C6,'[1]fund center'!$A$3:$H$65536,8,FALSE)</f>
        <v>2390</v>
      </c>
      <c r="AA6" s="10" t="str">
        <f>VLOOKUP(C6,'[1]fund center'!$A$3:$G$65536,7,FALSE)</f>
        <v>3</v>
      </c>
      <c r="AB6" s="9" t="str">
        <f>VLOOKUP(T6,[1]BudgetAnalysts!$A$3:$C$65536,3,FALSE)</f>
        <v>Supreme Court</v>
      </c>
      <c r="AC6" s="9" t="str">
        <f>VLOOKUP(C6,'[1]fund center'!$A$3:$F$65536,6,FALSE)</f>
        <v>PUBLIC DEFENDER COMMISSION</v>
      </c>
      <c r="AD6" s="14" t="s">
        <v>86</v>
      </c>
      <c r="AE6" s="9" t="str">
        <f>VLOOKUP(T6,[1]BudgetAnalysts!$A$3:$E$65536,5,FALSE)</f>
        <v>Sobecki</v>
      </c>
    </row>
    <row r="7" spans="1:31" s="15" customFormat="1">
      <c r="A7" s="8" t="s">
        <v>136</v>
      </c>
      <c r="B7" s="8" t="s">
        <v>133</v>
      </c>
      <c r="C7" s="8" t="s">
        <v>168</v>
      </c>
      <c r="D7" s="15">
        <v>6</v>
      </c>
      <c r="E7" s="15" t="s">
        <v>160</v>
      </c>
      <c r="F7" s="15" t="s">
        <v>63</v>
      </c>
      <c r="G7" s="16">
        <v>41932</v>
      </c>
      <c r="H7" s="20" t="s">
        <v>136</v>
      </c>
      <c r="I7" s="21" t="s">
        <v>133</v>
      </c>
      <c r="J7" s="22"/>
      <c r="K7" s="21" t="s">
        <v>32</v>
      </c>
      <c r="L7" s="24">
        <v>-155000</v>
      </c>
      <c r="M7" s="23" t="s">
        <v>33</v>
      </c>
      <c r="N7" s="21" t="s">
        <v>34</v>
      </c>
      <c r="O7" s="8" t="s">
        <v>159</v>
      </c>
      <c r="P7" s="8"/>
      <c r="Q7" s="9" t="s">
        <v>169</v>
      </c>
      <c r="R7" s="9" t="s">
        <v>170</v>
      </c>
      <c r="S7" s="20" t="s">
        <v>136</v>
      </c>
      <c r="T7" s="21" t="s">
        <v>133</v>
      </c>
      <c r="U7" s="22" t="s">
        <v>134</v>
      </c>
      <c r="V7" s="21" t="s">
        <v>32</v>
      </c>
      <c r="W7" s="24">
        <v>155000</v>
      </c>
      <c r="X7" s="23" t="s">
        <v>74</v>
      </c>
      <c r="Y7" s="21" t="s">
        <v>135</v>
      </c>
      <c r="Z7" s="8" t="s">
        <v>159</v>
      </c>
      <c r="AA7" s="10" t="s">
        <v>81</v>
      </c>
      <c r="AB7" s="9" t="s">
        <v>169</v>
      </c>
      <c r="AC7" s="9" t="s">
        <v>171</v>
      </c>
      <c r="AD7" s="14" t="s">
        <v>55</v>
      </c>
      <c r="AE7" s="9" t="s">
        <v>172</v>
      </c>
    </row>
    <row r="8" spans="1:31" s="15" customFormat="1">
      <c r="A8" s="8" t="s">
        <v>132</v>
      </c>
      <c r="B8" s="8" t="s">
        <v>173</v>
      </c>
      <c r="C8" s="8" t="s">
        <v>174</v>
      </c>
      <c r="D8" s="15">
        <v>7</v>
      </c>
      <c r="E8" s="15" t="s">
        <v>160</v>
      </c>
      <c r="F8" s="15" t="s">
        <v>161</v>
      </c>
      <c r="G8" s="16">
        <v>41932</v>
      </c>
      <c r="H8" s="20" t="s">
        <v>132</v>
      </c>
      <c r="I8" s="21" t="s">
        <v>91</v>
      </c>
      <c r="J8" s="22" t="s">
        <v>144</v>
      </c>
      <c r="K8" s="21" t="s">
        <v>92</v>
      </c>
      <c r="L8" s="24">
        <v>-97500</v>
      </c>
      <c r="M8" s="23" t="s">
        <v>33</v>
      </c>
      <c r="N8" s="21" t="s">
        <v>129</v>
      </c>
      <c r="O8" s="8" t="s">
        <v>175</v>
      </c>
      <c r="P8" s="8" t="s">
        <v>130</v>
      </c>
      <c r="Q8" s="9" t="s">
        <v>176</v>
      </c>
      <c r="R8" s="9" t="s">
        <v>177</v>
      </c>
      <c r="S8" s="20" t="s">
        <v>132</v>
      </c>
      <c r="T8" s="21" t="s">
        <v>126</v>
      </c>
      <c r="U8" s="22" t="s">
        <v>128</v>
      </c>
      <c r="V8" s="21" t="s">
        <v>32</v>
      </c>
      <c r="W8" s="24">
        <v>97500</v>
      </c>
      <c r="X8" s="23" t="s">
        <v>33</v>
      </c>
      <c r="Y8" s="21" t="s">
        <v>127</v>
      </c>
      <c r="Z8" s="8" t="s">
        <v>175</v>
      </c>
      <c r="AA8" s="10" t="s">
        <v>130</v>
      </c>
      <c r="AB8" s="9" t="s">
        <v>178</v>
      </c>
      <c r="AC8" s="9" t="s">
        <v>179</v>
      </c>
      <c r="AD8" s="14" t="s">
        <v>131</v>
      </c>
      <c r="AE8" s="9" t="s">
        <v>172</v>
      </c>
    </row>
    <row r="9" spans="1:31" s="15" customFormat="1">
      <c r="A9" s="8" t="s">
        <v>147</v>
      </c>
      <c r="B9" s="8" t="s">
        <v>173</v>
      </c>
      <c r="C9" s="8" t="s">
        <v>180</v>
      </c>
      <c r="D9" s="15">
        <v>8</v>
      </c>
      <c r="E9" s="15" t="s">
        <v>160</v>
      </c>
      <c r="F9" s="15" t="s">
        <v>161</v>
      </c>
      <c r="G9" s="16">
        <v>41932</v>
      </c>
      <c r="H9" s="20" t="s">
        <v>147</v>
      </c>
      <c r="I9" s="21" t="s">
        <v>91</v>
      </c>
      <c r="J9" s="22" t="s">
        <v>144</v>
      </c>
      <c r="K9" s="21" t="s">
        <v>92</v>
      </c>
      <c r="L9" s="24">
        <v>-75000</v>
      </c>
      <c r="M9" s="23" t="s">
        <v>33</v>
      </c>
      <c r="N9" s="21" t="s">
        <v>129</v>
      </c>
      <c r="O9" s="8" t="s">
        <v>175</v>
      </c>
      <c r="P9" s="8" t="s">
        <v>130</v>
      </c>
      <c r="Q9" s="9" t="s">
        <v>176</v>
      </c>
      <c r="R9" s="9" t="s">
        <v>177</v>
      </c>
      <c r="S9" s="20" t="s">
        <v>147</v>
      </c>
      <c r="T9" s="21" t="s">
        <v>145</v>
      </c>
      <c r="U9" s="22" t="s">
        <v>146</v>
      </c>
      <c r="V9" s="21" t="s">
        <v>156</v>
      </c>
      <c r="W9" s="24">
        <v>75000</v>
      </c>
      <c r="X9" s="23" t="s">
        <v>33</v>
      </c>
      <c r="Y9" s="21" t="s">
        <v>155</v>
      </c>
      <c r="Z9" s="8" t="s">
        <v>175</v>
      </c>
      <c r="AA9" s="10" t="s">
        <v>130</v>
      </c>
      <c r="AB9" s="9" t="s">
        <v>181</v>
      </c>
      <c r="AC9" s="9" t="s">
        <v>182</v>
      </c>
      <c r="AD9" s="14" t="s">
        <v>148</v>
      </c>
      <c r="AE9" s="9" t="s">
        <v>172</v>
      </c>
    </row>
    <row r="10" spans="1:31" s="15" customFormat="1">
      <c r="A10" s="8" t="s">
        <v>154</v>
      </c>
      <c r="B10" s="8" t="s">
        <v>183</v>
      </c>
      <c r="C10" s="8" t="s">
        <v>184</v>
      </c>
      <c r="D10" s="15">
        <v>9</v>
      </c>
      <c r="E10" s="15" t="s">
        <v>160</v>
      </c>
      <c r="F10" s="15" t="s">
        <v>161</v>
      </c>
      <c r="G10" s="16">
        <v>41932</v>
      </c>
      <c r="H10" s="20" t="s">
        <v>154</v>
      </c>
      <c r="I10" s="21" t="s">
        <v>91</v>
      </c>
      <c r="J10" s="22" t="s">
        <v>149</v>
      </c>
      <c r="K10" s="21" t="s">
        <v>92</v>
      </c>
      <c r="L10" s="24">
        <v>-90000</v>
      </c>
      <c r="M10" s="23" t="s">
        <v>33</v>
      </c>
      <c r="N10" s="21" t="s">
        <v>129</v>
      </c>
      <c r="O10" s="8" t="s">
        <v>185</v>
      </c>
      <c r="P10" s="8" t="s">
        <v>130</v>
      </c>
      <c r="Q10" s="9" t="s">
        <v>176</v>
      </c>
      <c r="R10" s="9" t="s">
        <v>186</v>
      </c>
      <c r="S10" s="20" t="s">
        <v>154</v>
      </c>
      <c r="T10" s="21" t="s">
        <v>150</v>
      </c>
      <c r="U10" s="22" t="s">
        <v>151</v>
      </c>
      <c r="V10" s="21" t="s">
        <v>152</v>
      </c>
      <c r="W10" s="24">
        <v>90000</v>
      </c>
      <c r="X10" s="23" t="s">
        <v>33</v>
      </c>
      <c r="Y10" s="21" t="s">
        <v>153</v>
      </c>
      <c r="Z10" s="8" t="s">
        <v>185</v>
      </c>
      <c r="AA10" s="10" t="s">
        <v>130</v>
      </c>
      <c r="AB10" s="9" t="s">
        <v>187</v>
      </c>
      <c r="AC10" s="9" t="s">
        <v>188</v>
      </c>
      <c r="AD10" s="14" t="s">
        <v>148</v>
      </c>
      <c r="AE10" s="9" t="s">
        <v>172</v>
      </c>
    </row>
    <row r="11" spans="1:31" s="15" customFormat="1">
      <c r="A11" s="8" t="s">
        <v>51</v>
      </c>
      <c r="B11" s="8" t="s">
        <v>189</v>
      </c>
      <c r="C11" s="8" t="s">
        <v>190</v>
      </c>
      <c r="D11" s="15">
        <v>10</v>
      </c>
      <c r="E11" s="15" t="s">
        <v>62</v>
      </c>
      <c r="F11" s="15" t="s">
        <v>64</v>
      </c>
      <c r="G11" s="16">
        <v>41914</v>
      </c>
      <c r="H11" s="17" t="s">
        <v>51</v>
      </c>
      <c r="I11" s="17" t="s">
        <v>31</v>
      </c>
      <c r="J11" s="17" t="s">
        <v>35</v>
      </c>
      <c r="K11" s="17" t="s">
        <v>36</v>
      </c>
      <c r="L11" s="18">
        <v>-2500000</v>
      </c>
      <c r="M11" s="19" t="s">
        <v>33</v>
      </c>
      <c r="N11" s="17" t="s">
        <v>37</v>
      </c>
      <c r="O11" s="8" t="s">
        <v>56</v>
      </c>
      <c r="P11" s="8" t="s">
        <v>81</v>
      </c>
      <c r="Q11" s="9" t="s">
        <v>191</v>
      </c>
      <c r="R11" s="9" t="s">
        <v>192</v>
      </c>
      <c r="S11" s="17" t="s">
        <v>51</v>
      </c>
      <c r="T11" s="17" t="s">
        <v>38</v>
      </c>
      <c r="U11" s="17" t="s">
        <v>46</v>
      </c>
      <c r="V11" s="17" t="s">
        <v>32</v>
      </c>
      <c r="W11" s="18">
        <v>2500000</v>
      </c>
      <c r="X11" s="19" t="s">
        <v>33</v>
      </c>
      <c r="Y11" s="17">
        <v>914000</v>
      </c>
      <c r="Z11" s="8" t="s">
        <v>57</v>
      </c>
      <c r="AA11" s="10" t="s">
        <v>81</v>
      </c>
      <c r="AB11" s="9" t="s">
        <v>193</v>
      </c>
      <c r="AC11" s="9" t="s">
        <v>194</v>
      </c>
      <c r="AD11" s="15" t="s">
        <v>55</v>
      </c>
      <c r="AE11" s="9" t="s">
        <v>172</v>
      </c>
    </row>
    <row r="12" spans="1:31" s="15" customFormat="1">
      <c r="A12" s="8" t="s">
        <v>52</v>
      </c>
      <c r="B12" s="8" t="s">
        <v>195</v>
      </c>
      <c r="C12" s="8" t="s">
        <v>190</v>
      </c>
      <c r="D12" s="15">
        <v>11</v>
      </c>
      <c r="E12" s="15" t="s">
        <v>62</v>
      </c>
      <c r="F12" s="15" t="s">
        <v>64</v>
      </c>
      <c r="G12" s="16">
        <v>41914</v>
      </c>
      <c r="H12" s="17" t="s">
        <v>52</v>
      </c>
      <c r="I12" s="17" t="s">
        <v>38</v>
      </c>
      <c r="J12" s="17" t="s">
        <v>39</v>
      </c>
      <c r="K12" s="17" t="s">
        <v>32</v>
      </c>
      <c r="L12" s="18">
        <v>-8500000</v>
      </c>
      <c r="M12" s="19" t="s">
        <v>33</v>
      </c>
      <c r="N12" s="17">
        <v>914000</v>
      </c>
      <c r="O12" s="8" t="s">
        <v>57</v>
      </c>
      <c r="P12" s="8" t="s">
        <v>81</v>
      </c>
      <c r="Q12" s="9" t="s">
        <v>193</v>
      </c>
      <c r="R12" s="9" t="s">
        <v>196</v>
      </c>
      <c r="S12" s="17" t="s">
        <v>52</v>
      </c>
      <c r="T12" s="17" t="s">
        <v>38</v>
      </c>
      <c r="U12" s="17" t="s">
        <v>46</v>
      </c>
      <c r="V12" s="17" t="s">
        <v>32</v>
      </c>
      <c r="W12" s="18">
        <v>8500000</v>
      </c>
      <c r="X12" s="19" t="s">
        <v>33</v>
      </c>
      <c r="Y12" s="17">
        <v>914000</v>
      </c>
      <c r="Z12" s="8" t="s">
        <v>57</v>
      </c>
      <c r="AA12" s="10" t="s">
        <v>81</v>
      </c>
      <c r="AB12" s="9" t="s">
        <v>193</v>
      </c>
      <c r="AC12" s="9" t="s">
        <v>194</v>
      </c>
      <c r="AD12" s="15" t="s">
        <v>55</v>
      </c>
      <c r="AE12" s="9" t="s">
        <v>172</v>
      </c>
    </row>
    <row r="13" spans="1:31" s="15" customFormat="1">
      <c r="A13" s="8" t="s">
        <v>53</v>
      </c>
      <c r="B13" s="8" t="s">
        <v>197</v>
      </c>
      <c r="C13" s="8" t="s">
        <v>190</v>
      </c>
      <c r="D13" s="15">
        <v>12</v>
      </c>
      <c r="E13" s="15" t="s">
        <v>62</v>
      </c>
      <c r="F13" s="15" t="s">
        <v>64</v>
      </c>
      <c r="G13" s="16">
        <v>41914</v>
      </c>
      <c r="H13" s="17" t="s">
        <v>53</v>
      </c>
      <c r="I13" s="17" t="s">
        <v>31</v>
      </c>
      <c r="J13" s="17" t="s">
        <v>40</v>
      </c>
      <c r="K13" s="17" t="s">
        <v>41</v>
      </c>
      <c r="L13" s="18">
        <v>-4000000</v>
      </c>
      <c r="M13" s="19" t="s">
        <v>33</v>
      </c>
      <c r="N13" s="17" t="s">
        <v>42</v>
      </c>
      <c r="O13" s="8" t="s">
        <v>58</v>
      </c>
      <c r="P13" s="8" t="s">
        <v>81</v>
      </c>
      <c r="Q13" s="9" t="s">
        <v>191</v>
      </c>
      <c r="R13" s="9" t="s">
        <v>198</v>
      </c>
      <c r="S13" s="17" t="s">
        <v>53</v>
      </c>
      <c r="T13" s="17" t="s">
        <v>38</v>
      </c>
      <c r="U13" s="17" t="s">
        <v>46</v>
      </c>
      <c r="V13" s="17" t="s">
        <v>32</v>
      </c>
      <c r="W13" s="18">
        <v>4000000</v>
      </c>
      <c r="X13" s="19" t="s">
        <v>33</v>
      </c>
      <c r="Y13" s="17">
        <v>914000</v>
      </c>
      <c r="Z13" s="8" t="s">
        <v>57</v>
      </c>
      <c r="AA13" s="10" t="s">
        <v>81</v>
      </c>
      <c r="AB13" s="9" t="s">
        <v>193</v>
      </c>
      <c r="AC13" s="9" t="s">
        <v>194</v>
      </c>
      <c r="AD13" s="15" t="s">
        <v>55</v>
      </c>
      <c r="AE13" s="9" t="s">
        <v>172</v>
      </c>
    </row>
    <row r="14" spans="1:31" s="15" customFormat="1">
      <c r="A14" s="8" t="s">
        <v>54</v>
      </c>
      <c r="B14" s="8" t="s">
        <v>199</v>
      </c>
      <c r="C14" s="8" t="s">
        <v>190</v>
      </c>
      <c r="D14" s="15">
        <v>13</v>
      </c>
      <c r="E14" s="15" t="s">
        <v>62</v>
      </c>
      <c r="F14" s="15" t="s">
        <v>64</v>
      </c>
      <c r="G14" s="16">
        <v>41914</v>
      </c>
      <c r="H14" s="17" t="s">
        <v>54</v>
      </c>
      <c r="I14" s="17" t="s">
        <v>31</v>
      </c>
      <c r="J14" s="17" t="s">
        <v>43</v>
      </c>
      <c r="K14" s="17" t="s">
        <v>44</v>
      </c>
      <c r="L14" s="18">
        <v>-10000000</v>
      </c>
      <c r="M14" s="19" t="s">
        <v>33</v>
      </c>
      <c r="N14" s="17" t="s">
        <v>45</v>
      </c>
      <c r="O14" s="8" t="s">
        <v>200</v>
      </c>
      <c r="P14" s="8" t="s">
        <v>167</v>
      </c>
      <c r="Q14" s="9" t="s">
        <v>191</v>
      </c>
      <c r="R14" s="9" t="s">
        <v>201</v>
      </c>
      <c r="S14" s="17" t="s">
        <v>54</v>
      </c>
      <c r="T14" s="17" t="s">
        <v>38</v>
      </c>
      <c r="U14" s="17" t="s">
        <v>46</v>
      </c>
      <c r="V14" s="17" t="s">
        <v>32</v>
      </c>
      <c r="W14" s="18">
        <v>10000000</v>
      </c>
      <c r="X14" s="19" t="s">
        <v>33</v>
      </c>
      <c r="Y14" s="17">
        <v>914000</v>
      </c>
      <c r="Z14" s="8" t="s">
        <v>57</v>
      </c>
      <c r="AA14" s="10" t="s">
        <v>81</v>
      </c>
      <c r="AB14" s="9" t="s">
        <v>193</v>
      </c>
      <c r="AC14" s="9" t="s">
        <v>194</v>
      </c>
      <c r="AD14" s="15" t="s">
        <v>55</v>
      </c>
      <c r="AE14" s="9" t="s">
        <v>172</v>
      </c>
    </row>
    <row r="15" spans="1:31" s="15" customFormat="1">
      <c r="A15" s="8" t="s">
        <v>68</v>
      </c>
      <c r="B15" s="8" t="s">
        <v>202</v>
      </c>
      <c r="C15" s="8" t="s">
        <v>203</v>
      </c>
      <c r="D15" s="15">
        <v>14</v>
      </c>
      <c r="E15" s="15" t="s">
        <v>160</v>
      </c>
      <c r="F15" s="15" t="s">
        <v>64</v>
      </c>
      <c r="G15" s="16">
        <v>41932</v>
      </c>
      <c r="H15" s="20" t="s">
        <v>68</v>
      </c>
      <c r="I15" s="21" t="s">
        <v>65</v>
      </c>
      <c r="J15" s="22">
        <v>40720</v>
      </c>
      <c r="K15" s="21" t="s">
        <v>66</v>
      </c>
      <c r="L15" s="24">
        <v>-2100000</v>
      </c>
      <c r="M15" s="23" t="s">
        <v>33</v>
      </c>
      <c r="N15" s="21" t="s">
        <v>67</v>
      </c>
      <c r="O15" s="8" t="s">
        <v>204</v>
      </c>
      <c r="P15" s="8" t="s">
        <v>167</v>
      </c>
      <c r="Q15" s="9" t="s">
        <v>205</v>
      </c>
      <c r="R15" s="9" t="s">
        <v>206</v>
      </c>
      <c r="S15" s="20" t="s">
        <v>68</v>
      </c>
      <c r="T15" s="21" t="s">
        <v>65</v>
      </c>
      <c r="U15" s="22">
        <v>11890</v>
      </c>
      <c r="V15" s="21" t="s">
        <v>66</v>
      </c>
      <c r="W15" s="24">
        <v>2100000</v>
      </c>
      <c r="X15" s="23" t="s">
        <v>33</v>
      </c>
      <c r="Y15" s="21" t="s">
        <v>67</v>
      </c>
      <c r="Z15" s="8" t="s">
        <v>175</v>
      </c>
      <c r="AA15" s="10" t="s">
        <v>81</v>
      </c>
      <c r="AB15" s="9" t="s">
        <v>205</v>
      </c>
      <c r="AC15" s="9" t="s">
        <v>207</v>
      </c>
      <c r="AD15" s="14" t="s">
        <v>69</v>
      </c>
      <c r="AE15" s="9" t="s">
        <v>208</v>
      </c>
    </row>
    <row r="16" spans="1:31" s="15" customFormat="1">
      <c r="A16" s="8" t="s">
        <v>88</v>
      </c>
      <c r="B16" s="8" t="s">
        <v>209</v>
      </c>
      <c r="C16" s="8" t="s">
        <v>210</v>
      </c>
      <c r="D16" s="15">
        <v>15</v>
      </c>
      <c r="E16" s="15" t="s">
        <v>160</v>
      </c>
      <c r="F16" s="15" t="s">
        <v>64</v>
      </c>
      <c r="G16" s="16">
        <v>41932</v>
      </c>
      <c r="H16" s="20" t="s">
        <v>88</v>
      </c>
      <c r="I16" s="21" t="s">
        <v>70</v>
      </c>
      <c r="J16" s="22" t="s">
        <v>75</v>
      </c>
      <c r="K16" s="21" t="s">
        <v>32</v>
      </c>
      <c r="L16" s="24">
        <v>-457201</v>
      </c>
      <c r="M16" s="23" t="s">
        <v>74</v>
      </c>
      <c r="N16" s="21" t="s">
        <v>73</v>
      </c>
      <c r="O16" s="8" t="s">
        <v>175</v>
      </c>
      <c r="P16" s="8" t="s">
        <v>81</v>
      </c>
      <c r="Q16" s="9" t="s">
        <v>211</v>
      </c>
      <c r="R16" s="9" t="s">
        <v>212</v>
      </c>
      <c r="S16" s="20" t="s">
        <v>88</v>
      </c>
      <c r="T16" s="21" t="s">
        <v>70</v>
      </c>
      <c r="U16" s="22" t="s">
        <v>76</v>
      </c>
      <c r="V16" s="21" t="s">
        <v>32</v>
      </c>
      <c r="W16" s="24">
        <v>457201</v>
      </c>
      <c r="X16" s="23" t="s">
        <v>74</v>
      </c>
      <c r="Y16" s="21" t="s">
        <v>73</v>
      </c>
      <c r="Z16" s="8" t="s">
        <v>175</v>
      </c>
      <c r="AA16" s="10" t="s">
        <v>81</v>
      </c>
      <c r="AB16" s="9" t="s">
        <v>211</v>
      </c>
      <c r="AC16" s="9" t="s">
        <v>213</v>
      </c>
      <c r="AD16" s="14" t="s">
        <v>86</v>
      </c>
      <c r="AE16" s="9" t="s">
        <v>172</v>
      </c>
    </row>
    <row r="17" spans="1:31" s="15" customFormat="1">
      <c r="A17" s="8" t="s">
        <v>89</v>
      </c>
      <c r="B17" s="8" t="s">
        <v>209</v>
      </c>
      <c r="C17" s="8" t="s">
        <v>214</v>
      </c>
      <c r="D17" s="15">
        <v>16</v>
      </c>
      <c r="E17" s="15" t="s">
        <v>160</v>
      </c>
      <c r="F17" s="15" t="s">
        <v>64</v>
      </c>
      <c r="G17" s="16">
        <v>41932</v>
      </c>
      <c r="H17" s="20" t="s">
        <v>89</v>
      </c>
      <c r="I17" s="21" t="s">
        <v>70</v>
      </c>
      <c r="J17" s="22" t="s">
        <v>75</v>
      </c>
      <c r="K17" s="21" t="s">
        <v>32</v>
      </c>
      <c r="L17" s="24">
        <v>-553531</v>
      </c>
      <c r="M17" s="23" t="s">
        <v>74</v>
      </c>
      <c r="N17" s="21" t="s">
        <v>73</v>
      </c>
      <c r="O17" s="8" t="s">
        <v>175</v>
      </c>
      <c r="P17" s="8" t="s">
        <v>81</v>
      </c>
      <c r="Q17" s="9" t="s">
        <v>211</v>
      </c>
      <c r="R17" s="9" t="s">
        <v>212</v>
      </c>
      <c r="S17" s="20" t="s">
        <v>89</v>
      </c>
      <c r="T17" s="21" t="s">
        <v>77</v>
      </c>
      <c r="U17" s="22" t="s">
        <v>78</v>
      </c>
      <c r="V17" s="21" t="s">
        <v>32</v>
      </c>
      <c r="W17" s="24">
        <v>553531</v>
      </c>
      <c r="X17" s="23" t="s">
        <v>74</v>
      </c>
      <c r="Y17" s="21" t="s">
        <v>73</v>
      </c>
      <c r="Z17" s="8" t="s">
        <v>175</v>
      </c>
      <c r="AA17" s="10" t="s">
        <v>81</v>
      </c>
      <c r="AB17" s="9" t="s">
        <v>215</v>
      </c>
      <c r="AC17" s="9" t="s">
        <v>216</v>
      </c>
      <c r="AD17" s="14" t="s">
        <v>86</v>
      </c>
      <c r="AE17" s="9" t="s">
        <v>172</v>
      </c>
    </row>
    <row r="18" spans="1:31" s="15" customFormat="1">
      <c r="A18" s="8" t="s">
        <v>95</v>
      </c>
      <c r="B18" s="8" t="s">
        <v>217</v>
      </c>
      <c r="C18" s="8" t="s">
        <v>218</v>
      </c>
      <c r="D18" s="15">
        <v>17</v>
      </c>
      <c r="E18" s="15" t="s">
        <v>160</v>
      </c>
      <c r="F18" s="15" t="s">
        <v>64</v>
      </c>
      <c r="G18" s="16">
        <v>41932</v>
      </c>
      <c r="H18" s="20" t="s">
        <v>95</v>
      </c>
      <c r="I18" s="21" t="s">
        <v>93</v>
      </c>
      <c r="J18" s="22">
        <v>13260</v>
      </c>
      <c r="K18" s="21" t="s">
        <v>66</v>
      </c>
      <c r="L18" s="24">
        <v>-5000000</v>
      </c>
      <c r="M18" s="23" t="s">
        <v>33</v>
      </c>
      <c r="N18" s="21" t="s">
        <v>67</v>
      </c>
      <c r="O18" s="8" t="s">
        <v>175</v>
      </c>
      <c r="P18" s="8" t="s">
        <v>81</v>
      </c>
      <c r="Q18" s="9" t="s">
        <v>219</v>
      </c>
      <c r="R18" s="9" t="s">
        <v>220</v>
      </c>
      <c r="S18" s="20" t="s">
        <v>95</v>
      </c>
      <c r="T18" s="21" t="s">
        <v>94</v>
      </c>
      <c r="U18" s="22">
        <v>15050</v>
      </c>
      <c r="V18" s="21" t="s">
        <v>66</v>
      </c>
      <c r="W18" s="24">
        <v>5000000</v>
      </c>
      <c r="X18" s="23" t="s">
        <v>33</v>
      </c>
      <c r="Y18" s="21" t="s">
        <v>67</v>
      </c>
      <c r="Z18" s="8" t="s">
        <v>175</v>
      </c>
      <c r="AA18" s="10" t="s">
        <v>81</v>
      </c>
      <c r="AB18" s="9" t="s">
        <v>221</v>
      </c>
      <c r="AC18" s="9" t="s">
        <v>222</v>
      </c>
      <c r="AD18" s="14" t="s">
        <v>69</v>
      </c>
      <c r="AE18" s="9" t="s">
        <v>208</v>
      </c>
    </row>
    <row r="19" spans="1:31" s="15" customFormat="1">
      <c r="A19" s="8" t="s">
        <v>96</v>
      </c>
      <c r="B19" s="8" t="s">
        <v>223</v>
      </c>
      <c r="C19" s="8" t="s">
        <v>218</v>
      </c>
      <c r="D19" s="15">
        <v>18</v>
      </c>
      <c r="E19" s="15" t="s">
        <v>160</v>
      </c>
      <c r="F19" s="15" t="s">
        <v>64</v>
      </c>
      <c r="G19" s="16">
        <v>41932</v>
      </c>
      <c r="H19" s="20" t="s">
        <v>96</v>
      </c>
      <c r="I19" s="21" t="s">
        <v>65</v>
      </c>
      <c r="J19" s="22">
        <v>13150</v>
      </c>
      <c r="K19" s="21" t="s">
        <v>66</v>
      </c>
      <c r="L19" s="24">
        <v>-1000000</v>
      </c>
      <c r="M19" s="23" t="s">
        <v>33</v>
      </c>
      <c r="N19" s="21" t="s">
        <v>67</v>
      </c>
      <c r="O19" s="8" t="s">
        <v>175</v>
      </c>
      <c r="P19" s="8" t="s">
        <v>81</v>
      </c>
      <c r="Q19" s="9" t="s">
        <v>205</v>
      </c>
      <c r="R19" s="9" t="s">
        <v>224</v>
      </c>
      <c r="S19" s="20" t="s">
        <v>96</v>
      </c>
      <c r="T19" s="21" t="s">
        <v>94</v>
      </c>
      <c r="U19" s="22">
        <v>15050</v>
      </c>
      <c r="V19" s="21" t="s">
        <v>66</v>
      </c>
      <c r="W19" s="24">
        <v>1000000</v>
      </c>
      <c r="X19" s="23" t="s">
        <v>33</v>
      </c>
      <c r="Y19" s="21" t="s">
        <v>67</v>
      </c>
      <c r="Z19" s="8" t="s">
        <v>175</v>
      </c>
      <c r="AA19" s="10" t="s">
        <v>81</v>
      </c>
      <c r="AB19" s="9" t="s">
        <v>221</v>
      </c>
      <c r="AC19" s="9" t="s">
        <v>222</v>
      </c>
      <c r="AD19" s="14" t="s">
        <v>69</v>
      </c>
      <c r="AE19" s="9" t="s">
        <v>208</v>
      </c>
    </row>
    <row r="20" spans="1:31" s="15" customFormat="1">
      <c r="A20" s="8" t="s">
        <v>97</v>
      </c>
      <c r="B20" s="8" t="s">
        <v>223</v>
      </c>
      <c r="C20" s="8" t="s">
        <v>218</v>
      </c>
      <c r="D20" s="15">
        <v>19</v>
      </c>
      <c r="E20" s="15" t="s">
        <v>160</v>
      </c>
      <c r="F20" s="15" t="s">
        <v>64</v>
      </c>
      <c r="G20" s="16">
        <v>41932</v>
      </c>
      <c r="H20" s="20" t="s">
        <v>97</v>
      </c>
      <c r="I20" s="21" t="s">
        <v>65</v>
      </c>
      <c r="J20" s="22">
        <v>13150</v>
      </c>
      <c r="K20" s="21" t="s">
        <v>66</v>
      </c>
      <c r="L20" s="24">
        <v>-750000</v>
      </c>
      <c r="M20" s="23" t="s">
        <v>33</v>
      </c>
      <c r="N20" s="21" t="s">
        <v>67</v>
      </c>
      <c r="O20" s="8" t="s">
        <v>175</v>
      </c>
      <c r="P20" s="8" t="s">
        <v>81</v>
      </c>
      <c r="Q20" s="9" t="s">
        <v>205</v>
      </c>
      <c r="R20" s="9" t="s">
        <v>224</v>
      </c>
      <c r="S20" s="20" t="s">
        <v>97</v>
      </c>
      <c r="T20" s="21" t="s">
        <v>94</v>
      </c>
      <c r="U20" s="22">
        <v>15050</v>
      </c>
      <c r="V20" s="21" t="s">
        <v>66</v>
      </c>
      <c r="W20" s="24">
        <v>750000</v>
      </c>
      <c r="X20" s="23" t="s">
        <v>33</v>
      </c>
      <c r="Y20" s="21" t="s">
        <v>67</v>
      </c>
      <c r="Z20" s="8" t="s">
        <v>175</v>
      </c>
      <c r="AA20" s="10" t="s">
        <v>81</v>
      </c>
      <c r="AB20" s="9" t="s">
        <v>221</v>
      </c>
      <c r="AC20" s="9" t="s">
        <v>222</v>
      </c>
      <c r="AD20" s="14" t="s">
        <v>69</v>
      </c>
      <c r="AE20" s="9" t="s">
        <v>208</v>
      </c>
    </row>
    <row r="21" spans="1:31" s="15" customFormat="1">
      <c r="A21" s="8" t="s">
        <v>120</v>
      </c>
      <c r="B21" s="8" t="s">
        <v>225</v>
      </c>
      <c r="C21" s="8" t="s">
        <v>226</v>
      </c>
      <c r="D21" s="15">
        <v>20</v>
      </c>
      <c r="E21" s="15" t="s">
        <v>160</v>
      </c>
      <c r="F21" s="15" t="s">
        <v>64</v>
      </c>
      <c r="G21" s="16">
        <v>41932</v>
      </c>
      <c r="H21" s="20" t="s">
        <v>120</v>
      </c>
      <c r="I21" s="21" t="s">
        <v>98</v>
      </c>
      <c r="J21" s="22" t="s">
        <v>99</v>
      </c>
      <c r="K21" s="21" t="s">
        <v>100</v>
      </c>
      <c r="L21" s="24">
        <v>-36000</v>
      </c>
      <c r="M21" s="23" t="s">
        <v>33</v>
      </c>
      <c r="N21" s="21" t="s">
        <v>101</v>
      </c>
      <c r="O21" s="8" t="s">
        <v>175</v>
      </c>
      <c r="P21" s="8" t="s">
        <v>81</v>
      </c>
      <c r="Q21" s="9" t="s">
        <v>227</v>
      </c>
      <c r="R21" s="9" t="s">
        <v>228</v>
      </c>
      <c r="S21" s="20" t="s">
        <v>120</v>
      </c>
      <c r="T21" s="21" t="s">
        <v>98</v>
      </c>
      <c r="U21" s="22" t="s">
        <v>109</v>
      </c>
      <c r="V21" s="21" t="s">
        <v>110</v>
      </c>
      <c r="W21" s="24">
        <v>36000</v>
      </c>
      <c r="X21" s="23" t="s">
        <v>33</v>
      </c>
      <c r="Y21" s="21" t="s">
        <v>111</v>
      </c>
      <c r="Z21" s="8" t="s">
        <v>175</v>
      </c>
      <c r="AA21" s="10" t="s">
        <v>81</v>
      </c>
      <c r="AB21" s="9" t="s">
        <v>227</v>
      </c>
      <c r="AC21" s="9" t="s">
        <v>229</v>
      </c>
      <c r="AD21" s="14" t="s">
        <v>125</v>
      </c>
      <c r="AE21" s="9" t="s">
        <v>230</v>
      </c>
    </row>
    <row r="22" spans="1:31" s="15" customFormat="1">
      <c r="A22" s="8" t="s">
        <v>121</v>
      </c>
      <c r="B22" s="8" t="s">
        <v>231</v>
      </c>
      <c r="C22" s="8" t="s">
        <v>226</v>
      </c>
      <c r="D22" s="15">
        <v>21</v>
      </c>
      <c r="E22" s="15" t="s">
        <v>160</v>
      </c>
      <c r="F22" s="15" t="s">
        <v>64</v>
      </c>
      <c r="G22" s="16">
        <v>41932</v>
      </c>
      <c r="H22" s="20" t="s">
        <v>121</v>
      </c>
      <c r="I22" s="21" t="s">
        <v>98</v>
      </c>
      <c r="J22" s="22" t="s">
        <v>102</v>
      </c>
      <c r="K22" s="21" t="s">
        <v>103</v>
      </c>
      <c r="L22" s="24">
        <v>-48000</v>
      </c>
      <c r="M22" s="23" t="s">
        <v>33</v>
      </c>
      <c r="N22" s="21" t="s">
        <v>104</v>
      </c>
      <c r="O22" s="8" t="s">
        <v>175</v>
      </c>
      <c r="P22" s="8" t="s">
        <v>81</v>
      </c>
      <c r="Q22" s="9" t="s">
        <v>227</v>
      </c>
      <c r="R22" s="9" t="s">
        <v>232</v>
      </c>
      <c r="S22" s="20" t="s">
        <v>121</v>
      </c>
      <c r="T22" s="21" t="s">
        <v>98</v>
      </c>
      <c r="U22" s="22" t="s">
        <v>109</v>
      </c>
      <c r="V22" s="21" t="s">
        <v>110</v>
      </c>
      <c r="W22" s="24">
        <v>48000</v>
      </c>
      <c r="X22" s="23" t="s">
        <v>33</v>
      </c>
      <c r="Y22" s="21" t="s">
        <v>111</v>
      </c>
      <c r="Z22" s="8" t="s">
        <v>175</v>
      </c>
      <c r="AA22" s="10" t="s">
        <v>81</v>
      </c>
      <c r="AB22" s="9" t="s">
        <v>227</v>
      </c>
      <c r="AC22" s="9" t="s">
        <v>229</v>
      </c>
      <c r="AD22" s="14" t="s">
        <v>125</v>
      </c>
      <c r="AE22" s="9" t="s">
        <v>230</v>
      </c>
    </row>
    <row r="23" spans="1:31" s="15" customFormat="1">
      <c r="A23" s="8" t="s">
        <v>122</v>
      </c>
      <c r="B23" s="8" t="s">
        <v>233</v>
      </c>
      <c r="C23" s="8" t="s">
        <v>226</v>
      </c>
      <c r="D23" s="15">
        <v>22</v>
      </c>
      <c r="E23" s="15" t="s">
        <v>160</v>
      </c>
      <c r="F23" s="15" t="s">
        <v>64</v>
      </c>
      <c r="G23" s="16">
        <v>41932</v>
      </c>
      <c r="H23" s="20" t="s">
        <v>122</v>
      </c>
      <c r="I23" s="21" t="s">
        <v>98</v>
      </c>
      <c r="J23" s="22" t="s">
        <v>105</v>
      </c>
      <c r="K23" s="21" t="s">
        <v>100</v>
      </c>
      <c r="L23" s="24">
        <v>-28000</v>
      </c>
      <c r="M23" s="23" t="s">
        <v>33</v>
      </c>
      <c r="N23" s="21" t="s">
        <v>101</v>
      </c>
      <c r="O23" s="8" t="s">
        <v>175</v>
      </c>
      <c r="P23" s="8" t="s">
        <v>81</v>
      </c>
      <c r="Q23" s="9" t="s">
        <v>227</v>
      </c>
      <c r="R23" s="9" t="s">
        <v>234</v>
      </c>
      <c r="S23" s="20" t="s">
        <v>122</v>
      </c>
      <c r="T23" s="21" t="s">
        <v>98</v>
      </c>
      <c r="U23" s="22" t="s">
        <v>109</v>
      </c>
      <c r="V23" s="21" t="s">
        <v>110</v>
      </c>
      <c r="W23" s="24">
        <v>28000</v>
      </c>
      <c r="X23" s="23" t="s">
        <v>33</v>
      </c>
      <c r="Y23" s="21" t="s">
        <v>111</v>
      </c>
      <c r="Z23" s="8" t="s">
        <v>175</v>
      </c>
      <c r="AA23" s="10" t="s">
        <v>81</v>
      </c>
      <c r="AB23" s="9" t="s">
        <v>227</v>
      </c>
      <c r="AC23" s="9" t="s">
        <v>229</v>
      </c>
      <c r="AD23" s="14" t="s">
        <v>125</v>
      </c>
      <c r="AE23" s="9" t="s">
        <v>230</v>
      </c>
    </row>
    <row r="24" spans="1:31" s="15" customFormat="1">
      <c r="A24" s="8" t="s">
        <v>123</v>
      </c>
      <c r="B24" s="8" t="s">
        <v>235</v>
      </c>
      <c r="C24" s="8" t="s">
        <v>226</v>
      </c>
      <c r="D24" s="15">
        <v>23</v>
      </c>
      <c r="E24" s="15" t="s">
        <v>160</v>
      </c>
      <c r="F24" s="15" t="s">
        <v>64</v>
      </c>
      <c r="G24" s="16">
        <v>41932</v>
      </c>
      <c r="H24" s="20" t="s">
        <v>123</v>
      </c>
      <c r="I24" s="21" t="s">
        <v>98</v>
      </c>
      <c r="J24" s="22" t="s">
        <v>106</v>
      </c>
      <c r="K24" s="21" t="s">
        <v>107</v>
      </c>
      <c r="L24" s="24">
        <v>-15000</v>
      </c>
      <c r="M24" s="23" t="s">
        <v>33</v>
      </c>
      <c r="N24" s="21" t="s">
        <v>108</v>
      </c>
      <c r="O24" s="8" t="s">
        <v>175</v>
      </c>
      <c r="P24" s="8" t="s">
        <v>81</v>
      </c>
      <c r="Q24" s="9" t="s">
        <v>227</v>
      </c>
      <c r="R24" s="9" t="s">
        <v>236</v>
      </c>
      <c r="S24" s="20" t="s">
        <v>123</v>
      </c>
      <c r="T24" s="21" t="s">
        <v>98</v>
      </c>
      <c r="U24" s="22" t="s">
        <v>109</v>
      </c>
      <c r="V24" s="21" t="s">
        <v>110</v>
      </c>
      <c r="W24" s="24">
        <v>15000</v>
      </c>
      <c r="X24" s="23" t="s">
        <v>33</v>
      </c>
      <c r="Y24" s="21" t="s">
        <v>111</v>
      </c>
      <c r="Z24" s="8" t="s">
        <v>175</v>
      </c>
      <c r="AA24" s="10" t="s">
        <v>81</v>
      </c>
      <c r="AB24" s="9" t="s">
        <v>227</v>
      </c>
      <c r="AC24" s="9" t="s">
        <v>229</v>
      </c>
      <c r="AD24" s="14" t="s">
        <v>125</v>
      </c>
      <c r="AE24" s="9" t="s">
        <v>230</v>
      </c>
    </row>
    <row r="25" spans="1:31" s="15" customFormat="1">
      <c r="A25" s="8" t="s">
        <v>124</v>
      </c>
      <c r="B25" s="8" t="s">
        <v>237</v>
      </c>
      <c r="C25" s="8" t="s">
        <v>238</v>
      </c>
      <c r="D25" s="15">
        <v>24</v>
      </c>
      <c r="E25" s="15" t="s">
        <v>160</v>
      </c>
      <c r="F25" s="15" t="s">
        <v>64</v>
      </c>
      <c r="G25" s="16">
        <v>41932</v>
      </c>
      <c r="H25" s="20" t="s">
        <v>124</v>
      </c>
      <c r="I25" s="21" t="s">
        <v>112</v>
      </c>
      <c r="J25" s="22" t="s">
        <v>113</v>
      </c>
      <c r="K25" s="21" t="s">
        <v>114</v>
      </c>
      <c r="L25" s="24">
        <v>-96000</v>
      </c>
      <c r="M25" s="23" t="s">
        <v>33</v>
      </c>
      <c r="N25" s="21" t="s">
        <v>115</v>
      </c>
      <c r="O25" s="8" t="s">
        <v>175</v>
      </c>
      <c r="P25" s="8" t="s">
        <v>81</v>
      </c>
      <c r="Q25" s="9" t="s">
        <v>239</v>
      </c>
      <c r="R25" s="9" t="s">
        <v>240</v>
      </c>
      <c r="S25" s="20" t="s">
        <v>124</v>
      </c>
      <c r="T25" s="21" t="s">
        <v>116</v>
      </c>
      <c r="U25" s="22" t="s">
        <v>117</v>
      </c>
      <c r="V25" s="21" t="s">
        <v>118</v>
      </c>
      <c r="W25" s="24">
        <v>96000</v>
      </c>
      <c r="X25" s="23" t="s">
        <v>33</v>
      </c>
      <c r="Y25" s="21" t="s">
        <v>119</v>
      </c>
      <c r="Z25" s="8" t="s">
        <v>241</v>
      </c>
      <c r="AA25" s="10" t="s">
        <v>167</v>
      </c>
      <c r="AB25" s="9" t="s">
        <v>242</v>
      </c>
      <c r="AC25" s="9" t="s">
        <v>243</v>
      </c>
      <c r="AD25" s="14" t="s">
        <v>125</v>
      </c>
      <c r="AE25" s="9" t="s">
        <v>230</v>
      </c>
    </row>
    <row r="26" spans="1:31" s="15" customFormat="1">
      <c r="A26" s="8" t="s">
        <v>143</v>
      </c>
      <c r="B26" s="8" t="s">
        <v>244</v>
      </c>
      <c r="C26" s="8" t="s">
        <v>245</v>
      </c>
      <c r="D26" s="15">
        <v>25</v>
      </c>
      <c r="E26" s="15" t="s">
        <v>160</v>
      </c>
      <c r="F26" s="15" t="s">
        <v>64</v>
      </c>
      <c r="G26" s="16">
        <v>41932</v>
      </c>
      <c r="H26" s="20" t="s">
        <v>143</v>
      </c>
      <c r="I26" s="21" t="s">
        <v>137</v>
      </c>
      <c r="J26" s="22" t="s">
        <v>138</v>
      </c>
      <c r="K26" s="21" t="s">
        <v>139</v>
      </c>
      <c r="L26" s="24">
        <v>-110803.2</v>
      </c>
      <c r="M26" s="23" t="s">
        <v>33</v>
      </c>
      <c r="N26" s="21" t="s">
        <v>140</v>
      </c>
      <c r="O26" s="8" t="s">
        <v>241</v>
      </c>
      <c r="P26" s="8" t="s">
        <v>246</v>
      </c>
      <c r="Q26" s="9" t="s">
        <v>247</v>
      </c>
      <c r="R26" s="9" t="s">
        <v>248</v>
      </c>
      <c r="S26" s="20" t="s">
        <v>143</v>
      </c>
      <c r="T26" s="21" t="s">
        <v>137</v>
      </c>
      <c r="U26" s="22" t="s">
        <v>141</v>
      </c>
      <c r="V26" s="21" t="s">
        <v>139</v>
      </c>
      <c r="W26" s="24">
        <v>110803.2</v>
      </c>
      <c r="X26" s="23" t="s">
        <v>33</v>
      </c>
      <c r="Y26" s="21" t="s">
        <v>140</v>
      </c>
      <c r="Z26" s="8" t="s">
        <v>175</v>
      </c>
      <c r="AA26" s="10" t="s">
        <v>167</v>
      </c>
      <c r="AB26" s="9" t="s">
        <v>247</v>
      </c>
      <c r="AC26" s="9" t="s">
        <v>249</v>
      </c>
      <c r="AD26" s="14" t="s">
        <v>142</v>
      </c>
      <c r="AE26" s="9" t="s">
        <v>250</v>
      </c>
    </row>
    <row r="27" spans="1:31" s="15" customFormat="1">
      <c r="A27" s="8" t="s">
        <v>87</v>
      </c>
      <c r="B27" s="8" t="s">
        <v>251</v>
      </c>
      <c r="C27" s="8" t="s">
        <v>251</v>
      </c>
      <c r="D27" s="15">
        <v>26</v>
      </c>
      <c r="E27" s="15" t="s">
        <v>160</v>
      </c>
      <c r="F27" s="15" t="s">
        <v>162</v>
      </c>
      <c r="G27" s="16">
        <v>41932</v>
      </c>
      <c r="H27" s="20" t="s">
        <v>87</v>
      </c>
      <c r="I27" s="21" t="s">
        <v>70</v>
      </c>
      <c r="J27" s="22" t="s">
        <v>71</v>
      </c>
      <c r="K27" s="21" t="s">
        <v>32</v>
      </c>
      <c r="L27" s="24">
        <v>-6825</v>
      </c>
      <c r="M27" s="23" t="s">
        <v>72</v>
      </c>
      <c r="N27" s="21" t="s">
        <v>73</v>
      </c>
      <c r="O27" s="8" t="s">
        <v>175</v>
      </c>
      <c r="P27" s="8" t="s">
        <v>81</v>
      </c>
      <c r="Q27" s="9" t="s">
        <v>211</v>
      </c>
      <c r="R27" s="9" t="s">
        <v>252</v>
      </c>
      <c r="S27" s="20" t="s">
        <v>87</v>
      </c>
      <c r="T27" s="21" t="s">
        <v>70</v>
      </c>
      <c r="U27" s="22" t="s">
        <v>71</v>
      </c>
      <c r="V27" s="21" t="s">
        <v>32</v>
      </c>
      <c r="W27" s="24">
        <v>6825</v>
      </c>
      <c r="X27" s="23" t="s">
        <v>74</v>
      </c>
      <c r="Y27" s="21" t="s">
        <v>73</v>
      </c>
      <c r="Z27" s="8" t="s">
        <v>175</v>
      </c>
      <c r="AA27" s="10" t="s">
        <v>81</v>
      </c>
      <c r="AB27" s="9" t="s">
        <v>211</v>
      </c>
      <c r="AC27" s="9" t="s">
        <v>252</v>
      </c>
      <c r="AD27" s="14" t="s">
        <v>86</v>
      </c>
      <c r="AE27" s="9" t="s">
        <v>172</v>
      </c>
    </row>
    <row r="28" spans="1:31" s="15" customFormat="1">
      <c r="A28" s="8" t="s">
        <v>166</v>
      </c>
      <c r="B28" s="8" t="s">
        <v>253</v>
      </c>
      <c r="C28" s="8" t="s">
        <v>253</v>
      </c>
      <c r="D28" s="15">
        <v>27</v>
      </c>
      <c r="E28" s="15" t="s">
        <v>160</v>
      </c>
      <c r="F28" s="15" t="s">
        <v>162</v>
      </c>
      <c r="G28" s="16">
        <v>41932</v>
      </c>
      <c r="H28" s="20" t="s">
        <v>166</v>
      </c>
      <c r="I28" s="21" t="s">
        <v>137</v>
      </c>
      <c r="J28" s="22" t="s">
        <v>163</v>
      </c>
      <c r="K28" s="21" t="s">
        <v>164</v>
      </c>
      <c r="L28" s="24">
        <v>-3911355.11</v>
      </c>
      <c r="M28" s="23" t="s">
        <v>72</v>
      </c>
      <c r="N28" s="21" t="s">
        <v>165</v>
      </c>
      <c r="O28" s="8" t="s">
        <v>175</v>
      </c>
      <c r="P28" s="8" t="s">
        <v>81</v>
      </c>
      <c r="Q28" s="9" t="s">
        <v>247</v>
      </c>
      <c r="R28" s="9" t="s">
        <v>254</v>
      </c>
      <c r="S28" s="20" t="s">
        <v>166</v>
      </c>
      <c r="T28" s="21" t="s">
        <v>137</v>
      </c>
      <c r="U28" s="22" t="s">
        <v>163</v>
      </c>
      <c r="V28" s="21" t="s">
        <v>164</v>
      </c>
      <c r="W28" s="24">
        <v>3911355.11</v>
      </c>
      <c r="X28" s="23" t="s">
        <v>74</v>
      </c>
      <c r="Y28" s="21" t="s">
        <v>165</v>
      </c>
      <c r="Z28" s="8" t="s">
        <v>175</v>
      </c>
      <c r="AA28" s="10" t="s">
        <v>81</v>
      </c>
      <c r="AB28" s="9" t="s">
        <v>247</v>
      </c>
      <c r="AC28" s="9" t="s">
        <v>254</v>
      </c>
      <c r="AD28" s="14" t="s">
        <v>142</v>
      </c>
      <c r="AE28" s="9" t="s">
        <v>250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Indiana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chrmiller</dc:creator>
  <cp:lastModifiedBy>mcaraher</cp:lastModifiedBy>
  <dcterms:created xsi:type="dcterms:W3CDTF">2010-12-30T16:31:17Z</dcterms:created>
  <dcterms:modified xsi:type="dcterms:W3CDTF">2014-11-17T19:27:48Z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