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75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1" i="1"/>
  <c r="A10"/>
  <c r="A9"/>
  <c r="A5"/>
  <c r="A13"/>
  <c r="A12"/>
  <c r="A8"/>
  <c r="A7"/>
  <c r="A6"/>
  <c r="A4"/>
  <c r="A3"/>
  <c r="A2"/>
  <c r="C11"/>
  <c r="B11"/>
  <c r="C10"/>
  <c r="B10"/>
  <c r="C9"/>
  <c r="B9"/>
  <c r="C5"/>
  <c r="B5"/>
  <c r="C13"/>
  <c r="B13"/>
  <c r="C12"/>
  <c r="B12"/>
  <c r="C8"/>
  <c r="B8"/>
  <c r="C7"/>
  <c r="B7"/>
  <c r="C6"/>
  <c r="B6"/>
  <c r="C4"/>
  <c r="B4"/>
  <c r="C3"/>
  <c r="B3"/>
  <c r="C2"/>
  <c r="B2"/>
</calcChain>
</file>

<file path=xl/sharedStrings.xml><?xml version="1.0" encoding="utf-8"?>
<sst xmlns="http://schemas.openxmlformats.org/spreadsheetml/2006/main" count="283" uniqueCount="140">
  <si>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</si>
  <si>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</si>
  <si>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</si>
  <si>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</si>
  <si>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</si>
  <si>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</si>
  <si>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</si>
  <si>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</si>
  <si>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</si>
  <si>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</si>
  <si>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</si>
  <si>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</si>
  <si>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</si>
  <si>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</si>
  <si>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</si>
  <si>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</si>
  <si>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</si>
  <si>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</si>
  <si>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</si>
  <si>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</si>
  <si>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</si>
  <si>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</si>
  <si>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</si>
  <si>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</si>
  <si>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</si>
  <si>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</si>
  <si>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</si>
  <si>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</si>
  <si>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</si>
  <si>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00675</t>
  </si>
  <si>
    <t>13760</t>
  </si>
  <si>
    <t>10000</t>
  </si>
  <si>
    <t>1</t>
  </si>
  <si>
    <t>177002</t>
  </si>
  <si>
    <t>00615</t>
  </si>
  <si>
    <t>13450</t>
  </si>
  <si>
    <t>3</t>
  </si>
  <si>
    <t>125001</t>
  </si>
  <si>
    <t>TF-01</t>
  </si>
  <si>
    <t>00038</t>
  </si>
  <si>
    <t>10360</t>
  </si>
  <si>
    <t>0</t>
  </si>
  <si>
    <t>003001</t>
  </si>
  <si>
    <t>13066</t>
  </si>
  <si>
    <t>50300</t>
  </si>
  <si>
    <t>003021</t>
  </si>
  <si>
    <t>7</t>
  </si>
  <si>
    <t>TF-02</t>
  </si>
  <si>
    <t>00050</t>
  </si>
  <si>
    <t>73572</t>
  </si>
  <si>
    <t>007001</t>
  </si>
  <si>
    <t>10490</t>
  </si>
  <si>
    <t>TF-03</t>
  </si>
  <si>
    <t>00057</t>
  </si>
  <si>
    <t>19603</t>
  </si>
  <si>
    <t>00300</t>
  </si>
  <si>
    <t>19100</t>
  </si>
  <si>
    <t>CN-01</t>
  </si>
  <si>
    <t>00250</t>
  </si>
  <si>
    <t>30810</t>
  </si>
  <si>
    <t>073014</t>
  </si>
  <si>
    <t>30910</t>
  </si>
  <si>
    <t>073009</t>
  </si>
  <si>
    <t>AU-01</t>
  </si>
  <si>
    <t>AU-02</t>
  </si>
  <si>
    <t>007000</t>
  </si>
  <si>
    <t>00048</t>
  </si>
  <si>
    <t>10450</t>
  </si>
  <si>
    <t>009000</t>
  </si>
  <si>
    <t>2</t>
  </si>
  <si>
    <t>TP-01</t>
  </si>
  <si>
    <t>00400</t>
  </si>
  <si>
    <t>15960</t>
  </si>
  <si>
    <t>94000</t>
  </si>
  <si>
    <t>195041</t>
  </si>
  <si>
    <t>TP-02</t>
  </si>
  <si>
    <t>051000</t>
  </si>
  <si>
    <t>05700</t>
  </si>
  <si>
    <t>2910</t>
  </si>
  <si>
    <t>2920</t>
  </si>
  <si>
    <t>Regular</t>
  </si>
  <si>
    <t>Augmentation</t>
  </si>
  <si>
    <t>Capital - New</t>
  </si>
  <si>
    <t>Fund Center to Fund Center</t>
  </si>
  <si>
    <t>Point to Point</t>
  </si>
  <si>
    <t>00405</t>
  </si>
  <si>
    <t>D5350</t>
  </si>
  <si>
    <t>219274</t>
  </si>
  <si>
    <t>00503</t>
  </si>
  <si>
    <t>00500</t>
  </si>
  <si>
    <t>TF-04r</t>
  </si>
  <si>
    <t>TF-05r</t>
  </si>
  <si>
    <t>TF-06</t>
  </si>
  <si>
    <t>70722</t>
  </si>
  <si>
    <t>00570</t>
  </si>
  <si>
    <t>70730</t>
  </si>
  <si>
    <t>203012</t>
  </si>
  <si>
    <t>CN-02</t>
  </si>
  <si>
    <t>23000</t>
  </si>
  <si>
    <t>055701</t>
  </si>
  <si>
    <t>Professional Licensing Agency</t>
  </si>
  <si>
    <t>Dental Compliance Fund</t>
  </si>
  <si>
    <t>Dental Prof Investigation</t>
  </si>
  <si>
    <t>Physician Compliance Fund</t>
  </si>
  <si>
    <t>Physician Investigation</t>
  </si>
  <si>
    <t>1000</t>
  </si>
  <si>
    <t>State Budget Agency</t>
  </si>
  <si>
    <t>2013 GF - Cons &amp; Envir Constr</t>
  </si>
  <si>
    <t>Dept. of Natural Resources</t>
  </si>
  <si>
    <t>DNR GF Constr Fund</t>
  </si>
  <si>
    <t>3950</t>
  </si>
  <si>
    <t>2013 Vets Home Construct</t>
  </si>
  <si>
    <t>Indiana  Veteran's Home</t>
  </si>
  <si>
    <t>IVH IVH Bldg Fund</t>
  </si>
  <si>
    <t>Branchville Corr Facility</t>
  </si>
  <si>
    <t>BRANCHVILLE CORR. FACILITY</t>
  </si>
  <si>
    <t>Department of Correction</t>
  </si>
  <si>
    <t>Plainfield STOP Facility</t>
  </si>
  <si>
    <t>Lieutenant Governor's Office</t>
  </si>
  <si>
    <t>LIEUTENANT GOVERNOR</t>
  </si>
  <si>
    <t>Office of Community and Rural</t>
  </si>
  <si>
    <t>7010</t>
  </si>
  <si>
    <t>6</t>
  </si>
  <si>
    <t>Auditor of State</t>
  </si>
  <si>
    <t>CREDIT UNION</t>
  </si>
  <si>
    <t>GOVERNOR AND SPOUSE PENSION</t>
  </si>
  <si>
    <t>Family &amp; Social Services Admin</t>
  </si>
  <si>
    <t>FSSA-CENTRAL OFFICE</t>
  </si>
  <si>
    <t>FSSA Medicaid</t>
  </si>
  <si>
    <t>MEDICAID</t>
  </si>
  <si>
    <t>Division of Family Resources</t>
  </si>
  <si>
    <t>DIV OF FAM &amp; CHILDRN LOCAL OFF</t>
  </si>
  <si>
    <t>3570</t>
  </si>
  <si>
    <t>5</t>
  </si>
  <si>
    <t>WARRANT HOLDING ACCOUNT</t>
  </si>
  <si>
    <t>BURIAL EXPENSES</t>
  </si>
  <si>
    <t>Treasurer of State</t>
  </si>
  <si>
    <t>TREASURER OF STATE</t>
  </si>
  <si>
    <t>Department of Health</t>
  </si>
  <si>
    <t>CHRONIC DISEASES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</si>
</sst>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2" fillId="3" borderId="0" xfId="0" applyFont="1" applyFill="1" applyAlignment="1"/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4" borderId="0" xfId="0" applyFont="1" applyFill="1" applyAlignment="1"/>
    <xf numFmtId="0" fontId="2" fillId="4" borderId="0" xfId="0" applyNumberFormat="1" applyFont="1" applyFill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14" fontId="6" fillId="0" borderId="0" xfId="0" applyNumberFormat="1" applyFont="1"/>
    <xf numFmtId="49" fontId="7" fillId="0" borderId="0" xfId="0" applyNumberFormat="1" applyFont="1" applyFill="1" applyBorder="1"/>
    <xf numFmtId="49" fontId="7" fillId="0" borderId="0" xfId="2" applyNumberFormat="1" applyFont="1" applyFill="1" applyBorder="1"/>
    <xf numFmtId="49" fontId="7" fillId="0" borderId="0" xfId="0" applyNumberFormat="1" applyFont="1" applyBorder="1"/>
    <xf numFmtId="49" fontId="7" fillId="0" borderId="0" xfId="2" applyNumberFormat="1" applyFont="1" applyBorder="1"/>
    <xf numFmtId="43" fontId="7" fillId="0" borderId="0" xfId="1" applyFont="1" applyFill="1" applyBorder="1"/>
    <xf numFmtId="43" fontId="7" fillId="0" borderId="0" xfId="1" applyFont="1" applyBorder="1"/>
  </cellXfs>
  <cellStyles count="7">
    <cellStyle name="Comma" xfId="1" builtinId="3"/>
    <cellStyle name="Comma 2" xfId="2"/>
    <cellStyle name="Comma 3" xfId="3"/>
    <cellStyle name="Normal" xfId="0" builtinId="0"/>
    <cellStyle name="Normal 2" xfId="4"/>
    <cellStyle name="Normal 3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2.75"/>
  <cols>
    <col min="1" max="1" width="6.28515625" style="8" bestFit="1" customWidth="1"/>
    <col min="2" max="3" width="11" style="8" bestFit="1" customWidth="1"/>
    <col min="4" max="4" width="6.140625" style="16" bestFit="1" customWidth="1"/>
    <col min="5" max="5" width="17.85546875" style="16" bestFit="1" customWidth="1"/>
    <col min="6" max="6" width="24.42578125" style="16" bestFit="1" customWidth="1"/>
    <col min="7" max="7" width="9.140625" style="16" customWidth="1"/>
    <col min="8" max="8" width="7.42578125" style="16" bestFit="1" customWidth="1"/>
    <col min="9" max="9" width="10" style="16" customWidth="1"/>
    <col min="10" max="10" width="7.28515625" style="16" bestFit="1" customWidth="1"/>
    <col min="11" max="11" width="10.5703125" style="16" bestFit="1" customWidth="1"/>
    <col min="12" max="12" width="16.42578125" style="16" bestFit="1" customWidth="1"/>
    <col min="13" max="13" width="7.42578125" style="16" bestFit="1" customWidth="1"/>
    <col min="14" max="14" width="9.28515625" style="16" bestFit="1" customWidth="1"/>
    <col min="15" max="15" width="12.85546875" style="8" bestFit="1" customWidth="1"/>
    <col min="16" max="16" width="5.140625" style="8" bestFit="1" customWidth="1"/>
    <col min="17" max="17" width="28.140625" style="9" bestFit="1" customWidth="1"/>
    <col min="18" max="18" width="33.5703125" style="9" bestFit="1" customWidth="1"/>
    <col min="19" max="19" width="7.42578125" style="11" bestFit="1" customWidth="1"/>
    <col min="20" max="20" width="9.42578125" style="16" bestFit="1" customWidth="1"/>
    <col min="21" max="21" width="8.42578125" style="16" bestFit="1" customWidth="1"/>
    <col min="22" max="22" width="10.5703125" style="16" bestFit="1" customWidth="1"/>
    <col min="23" max="23" width="15.7109375" style="16" bestFit="1" customWidth="1"/>
    <col min="24" max="24" width="7.42578125" style="16" bestFit="1" customWidth="1"/>
    <col min="25" max="25" width="9.85546875" style="16" bestFit="1" customWidth="1"/>
    <col min="26" max="26" width="12.85546875" style="8" bestFit="1" customWidth="1"/>
    <col min="27" max="27" width="5.140625" style="10" bestFit="1" customWidth="1"/>
    <col min="28" max="28" width="27" style="9" bestFit="1" customWidth="1"/>
    <col min="29" max="29" width="34.28515625" style="9" bestFit="1" customWidth="1"/>
    <col min="30" max="16384" width="9.140625" style="16"/>
  </cols>
  <sheetData>
    <row r="1" spans="1:29" s="15" customFormat="1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t="shared" ref="A2:A13" si="0">H2</f>
        <v>AU-01</v>
      </c>
      <c r="B2" s="8" t="str">
        <f t="shared" ref="B2:B13" si="1">I2&amp;J2</f>
        <v>00250</v>
      </c>
      <c r="C2" s="8" t="str">
        <f t="shared" ref="C2:C13" si="2">T2&amp;U2</f>
        <v>0025030810</v>
      </c>
      <c r="D2" s="16">
        <v>1</v>
      </c>
      <c r="E2" s="16" t="s">
        <v>80</v>
      </c>
      <c r="F2" s="16" t="s">
        <v>81</v>
      </c>
      <c r="G2" s="17">
        <v>42073</v>
      </c>
      <c r="H2" s="20" t="s">
        <v>63</v>
      </c>
      <c r="I2" s="20" t="s">
        <v>58</v>
      </c>
      <c r="J2" s="20"/>
      <c r="K2" s="18" t="s">
        <v>31</v>
      </c>
      <c r="L2" s="23">
        <v>-35760.559999999998</v>
      </c>
      <c r="M2" s="21" t="s">
        <v>41</v>
      </c>
      <c r="N2" s="18" t="s">
        <v>65</v>
      </c>
      <c r="O2" s="8" t="s">
        <v>78</v>
      </c>
      <c r="Q2" s="9" t="s">
        <v>100</v>
      </c>
      <c r="R2" s="9" t="s">
        <v>101</v>
      </c>
      <c r="S2" s="20" t="s">
        <v>63</v>
      </c>
      <c r="T2" s="20" t="s">
        <v>58</v>
      </c>
      <c r="U2" s="20" t="s">
        <v>59</v>
      </c>
      <c r="V2" s="18" t="s">
        <v>31</v>
      </c>
      <c r="W2" s="23">
        <v>35760.559999999998</v>
      </c>
      <c r="X2" s="21" t="s">
        <v>41</v>
      </c>
      <c r="Y2" s="18" t="s">
        <v>60</v>
      </c>
      <c r="Z2" s="8" t="s">
        <v>78</v>
      </c>
      <c r="AA2" s="10" t="s">
        <v>36</v>
      </c>
      <c r="AB2" s="9" t="s">
        <v>100</v>
      </c>
      <c r="AC2" s="9" t="s">
        <v>102</v>
      </c>
    </row>
    <row r="3" spans="1:29" ht="15.75">
      <c r="A3" s="8" t="str">
        <f t="shared" si="0"/>
        <v>AU-02</v>
      </c>
      <c r="B3" s="8" t="str">
        <f t="shared" si="1"/>
        <v>00250</v>
      </c>
      <c r="C3" s="8" t="str">
        <f t="shared" si="2"/>
        <v>0025030910</v>
      </c>
      <c r="D3" s="16">
        <v>2</v>
      </c>
      <c r="E3" s="16" t="s">
        <v>80</v>
      </c>
      <c r="F3" s="16" t="s">
        <v>81</v>
      </c>
      <c r="G3" s="17">
        <v>42073</v>
      </c>
      <c r="H3" s="20" t="s">
        <v>64</v>
      </c>
      <c r="I3" s="20" t="s">
        <v>58</v>
      </c>
      <c r="J3" s="20"/>
      <c r="K3" s="18" t="s">
        <v>31</v>
      </c>
      <c r="L3" s="23">
        <v>-6505.94</v>
      </c>
      <c r="M3" s="21" t="s">
        <v>41</v>
      </c>
      <c r="N3" s="18" t="s">
        <v>65</v>
      </c>
      <c r="O3" s="8" t="s">
        <v>79</v>
      </c>
      <c r="Q3" s="9" t="s">
        <v>100</v>
      </c>
      <c r="R3" s="9" t="s">
        <v>103</v>
      </c>
      <c r="S3" s="20" t="s">
        <v>64</v>
      </c>
      <c r="T3" s="20" t="s">
        <v>58</v>
      </c>
      <c r="U3" s="20" t="s">
        <v>61</v>
      </c>
      <c r="V3" s="18" t="s">
        <v>31</v>
      </c>
      <c r="W3" s="23">
        <v>6505.94</v>
      </c>
      <c r="X3" s="21" t="s">
        <v>41</v>
      </c>
      <c r="Y3" s="18" t="s">
        <v>62</v>
      </c>
      <c r="Z3" s="8" t="s">
        <v>79</v>
      </c>
      <c r="AA3" s="10" t="s">
        <v>36</v>
      </c>
      <c r="AB3" s="9" t="s">
        <v>100</v>
      </c>
      <c r="AC3" s="9" t="s">
        <v>104</v>
      </c>
    </row>
    <row r="4" spans="1:29" ht="15.75">
      <c r="A4" s="8" t="str">
        <f t="shared" si="0"/>
        <v>CN-01</v>
      </c>
      <c r="B4" s="8" t="str">
        <f t="shared" si="1"/>
        <v>0005719603</v>
      </c>
      <c r="C4" s="8" t="str">
        <f t="shared" si="2"/>
        <v>0030019100</v>
      </c>
      <c r="D4" s="16">
        <v>3</v>
      </c>
      <c r="E4" s="16" t="s">
        <v>80</v>
      </c>
      <c r="F4" s="16" t="s">
        <v>82</v>
      </c>
      <c r="G4" s="17">
        <v>42073</v>
      </c>
      <c r="H4" s="20" t="s">
        <v>57</v>
      </c>
      <c r="I4" s="20" t="s">
        <v>53</v>
      </c>
      <c r="J4" s="20" t="s">
        <v>54</v>
      </c>
      <c r="K4" s="20" t="s">
        <v>77</v>
      </c>
      <c r="L4" s="23">
        <v>-90926</v>
      </c>
      <c r="M4" s="21" t="s">
        <v>41</v>
      </c>
      <c r="N4" s="20" t="s">
        <v>76</v>
      </c>
      <c r="O4" s="8" t="s">
        <v>105</v>
      </c>
      <c r="P4" s="8" t="s">
        <v>46</v>
      </c>
      <c r="Q4" s="9" t="s">
        <v>106</v>
      </c>
      <c r="R4" s="9" t="s">
        <v>107</v>
      </c>
      <c r="S4" s="20" t="s">
        <v>57</v>
      </c>
      <c r="T4" s="20" t="s">
        <v>55</v>
      </c>
      <c r="U4" s="20" t="s">
        <v>56</v>
      </c>
      <c r="V4" s="20" t="s">
        <v>98</v>
      </c>
      <c r="W4" s="23">
        <v>90926</v>
      </c>
      <c r="X4" s="21" t="s">
        <v>41</v>
      </c>
      <c r="Y4" s="20" t="s">
        <v>99</v>
      </c>
      <c r="Z4" s="8" t="s">
        <v>105</v>
      </c>
      <c r="AA4" s="10" t="s">
        <v>46</v>
      </c>
      <c r="AB4" s="9" t="s">
        <v>108</v>
      </c>
      <c r="AC4" s="9" t="s">
        <v>109</v>
      </c>
    </row>
    <row r="5" spans="1:29" ht="15.75">
      <c r="A5" s="8" t="str">
        <f t="shared" si="0"/>
        <v>CN-02</v>
      </c>
      <c r="B5" s="8" t="str">
        <f t="shared" si="1"/>
        <v>0005770722</v>
      </c>
      <c r="C5" s="8" t="str">
        <f t="shared" si="2"/>
        <v>0057070730</v>
      </c>
      <c r="D5" s="16">
        <v>4</v>
      </c>
      <c r="E5" s="16" t="s">
        <v>80</v>
      </c>
      <c r="F5" s="16" t="s">
        <v>82</v>
      </c>
      <c r="G5" s="17">
        <v>42073</v>
      </c>
      <c r="H5" s="20" t="s">
        <v>97</v>
      </c>
      <c r="I5" s="20" t="s">
        <v>53</v>
      </c>
      <c r="J5" s="20" t="s">
        <v>93</v>
      </c>
      <c r="K5" s="20" t="s">
        <v>77</v>
      </c>
      <c r="L5" s="23">
        <v>-75450</v>
      </c>
      <c r="M5" s="21" t="s">
        <v>41</v>
      </c>
      <c r="N5" s="20" t="s">
        <v>76</v>
      </c>
      <c r="O5" s="8" t="s">
        <v>110</v>
      </c>
      <c r="P5" s="8" t="s">
        <v>46</v>
      </c>
      <c r="Q5" s="9" t="s">
        <v>106</v>
      </c>
      <c r="R5" s="9" t="s">
        <v>111</v>
      </c>
      <c r="S5" s="20" t="s">
        <v>97</v>
      </c>
      <c r="T5" s="20" t="s">
        <v>94</v>
      </c>
      <c r="U5" s="20" t="s">
        <v>95</v>
      </c>
      <c r="V5" s="20" t="s">
        <v>31</v>
      </c>
      <c r="W5" s="23">
        <v>75450</v>
      </c>
      <c r="X5" s="21" t="s">
        <v>41</v>
      </c>
      <c r="Y5" s="20" t="s">
        <v>96</v>
      </c>
      <c r="Z5" s="8" t="s">
        <v>110</v>
      </c>
      <c r="AA5" s="10" t="s">
        <v>46</v>
      </c>
      <c r="AB5" s="9" t="s">
        <v>112</v>
      </c>
      <c r="AC5" s="9" t="s">
        <v>113</v>
      </c>
    </row>
    <row r="6" spans="1:29" ht="15.75">
      <c r="A6" s="8" t="str">
        <f t="shared" si="0"/>
        <v>TF-01</v>
      </c>
      <c r="B6" s="8" t="str">
        <f t="shared" si="1"/>
        <v>0067513760</v>
      </c>
      <c r="C6" s="8" t="str">
        <f t="shared" si="2"/>
        <v>0061513450</v>
      </c>
      <c r="D6" s="16">
        <v>5</v>
      </c>
      <c r="E6" s="16" t="s">
        <v>80</v>
      </c>
      <c r="F6" s="16" t="s">
        <v>83</v>
      </c>
      <c r="G6" s="17">
        <v>42073</v>
      </c>
      <c r="H6" s="18" t="s">
        <v>38</v>
      </c>
      <c r="I6" s="18" t="s">
        <v>29</v>
      </c>
      <c r="J6" s="18" t="s">
        <v>30</v>
      </c>
      <c r="K6" s="18" t="s">
        <v>31</v>
      </c>
      <c r="L6" s="22">
        <v>-544000</v>
      </c>
      <c r="M6" s="19" t="s">
        <v>32</v>
      </c>
      <c r="N6" s="18" t="s">
        <v>33</v>
      </c>
      <c r="O6" s="8" t="s">
        <v>105</v>
      </c>
      <c r="P6" s="8" t="s">
        <v>36</v>
      </c>
      <c r="Q6" s="9" t="s">
        <v>114</v>
      </c>
      <c r="R6" s="9" t="s">
        <v>115</v>
      </c>
      <c r="S6" s="18" t="s">
        <v>38</v>
      </c>
      <c r="T6" s="18" t="s">
        <v>34</v>
      </c>
      <c r="U6" s="18" t="s">
        <v>35</v>
      </c>
      <c r="V6" s="18" t="s">
        <v>31</v>
      </c>
      <c r="W6" s="22">
        <v>544000</v>
      </c>
      <c r="X6" s="19" t="s">
        <v>36</v>
      </c>
      <c r="Y6" s="18" t="s">
        <v>37</v>
      </c>
      <c r="Z6" s="8" t="s">
        <v>105</v>
      </c>
      <c r="AA6" s="10" t="s">
        <v>36</v>
      </c>
      <c r="AB6" s="9" t="s">
        <v>116</v>
      </c>
      <c r="AC6" s="9" t="s">
        <v>117</v>
      </c>
    </row>
    <row r="7" spans="1:29" ht="15.75">
      <c r="A7" s="8" t="str">
        <f t="shared" si="0"/>
        <v>TF-02</v>
      </c>
      <c r="B7" s="8" t="str">
        <f t="shared" si="1"/>
        <v>0003810360</v>
      </c>
      <c r="C7" s="8" t="str">
        <f t="shared" si="2"/>
        <v>0003813066</v>
      </c>
      <c r="D7" s="16">
        <v>6</v>
      </c>
      <c r="E7" s="16" t="s">
        <v>80</v>
      </c>
      <c r="F7" s="16" t="s">
        <v>83</v>
      </c>
      <c r="G7" s="17">
        <v>42073</v>
      </c>
      <c r="H7" s="14" t="s">
        <v>47</v>
      </c>
      <c r="I7" s="20" t="s">
        <v>39</v>
      </c>
      <c r="J7" s="20" t="s">
        <v>40</v>
      </c>
      <c r="K7" s="20" t="s">
        <v>31</v>
      </c>
      <c r="L7" s="23">
        <v>-600000</v>
      </c>
      <c r="M7" s="21" t="s">
        <v>69</v>
      </c>
      <c r="N7" s="20" t="s">
        <v>42</v>
      </c>
      <c r="O7" s="8" t="s">
        <v>105</v>
      </c>
      <c r="P7" s="8" t="s">
        <v>36</v>
      </c>
      <c r="Q7" s="9" t="s">
        <v>118</v>
      </c>
      <c r="R7" s="9" t="s">
        <v>119</v>
      </c>
      <c r="S7" s="14" t="s">
        <v>47</v>
      </c>
      <c r="T7" s="20" t="s">
        <v>39</v>
      </c>
      <c r="U7" s="20" t="s">
        <v>43</v>
      </c>
      <c r="V7" s="20" t="s">
        <v>44</v>
      </c>
      <c r="W7" s="23">
        <v>600000</v>
      </c>
      <c r="X7" s="21" t="s">
        <v>41</v>
      </c>
      <c r="Y7" s="20" t="s">
        <v>45</v>
      </c>
      <c r="Z7" s="8" t="s">
        <v>105</v>
      </c>
      <c r="AA7" s="10" t="s">
        <v>36</v>
      </c>
      <c r="AB7" s="9" t="s">
        <v>118</v>
      </c>
      <c r="AC7" s="9" t="s">
        <v>120</v>
      </c>
    </row>
    <row r="8" spans="1:29" ht="15.75">
      <c r="A8" s="8" t="str">
        <f t="shared" si="0"/>
        <v>TF-03</v>
      </c>
      <c r="B8" s="8" t="str">
        <f t="shared" si="1"/>
        <v>0005073572</v>
      </c>
      <c r="C8" s="8" t="str">
        <f t="shared" si="2"/>
        <v>0005010490</v>
      </c>
      <c r="D8" s="16">
        <v>7</v>
      </c>
      <c r="E8" s="16" t="s">
        <v>80</v>
      </c>
      <c r="F8" s="16" t="s">
        <v>83</v>
      </c>
      <c r="G8" s="17">
        <v>42073</v>
      </c>
      <c r="H8" s="14" t="s">
        <v>52</v>
      </c>
      <c r="I8" s="20" t="s">
        <v>48</v>
      </c>
      <c r="J8" s="20" t="s">
        <v>49</v>
      </c>
      <c r="K8" s="20" t="s">
        <v>31</v>
      </c>
      <c r="L8" s="23">
        <v>-278</v>
      </c>
      <c r="M8" s="21" t="s">
        <v>41</v>
      </c>
      <c r="N8" s="20" t="s">
        <v>50</v>
      </c>
      <c r="O8" s="8" t="s">
        <v>121</v>
      </c>
      <c r="P8" s="8" t="s">
        <v>122</v>
      </c>
      <c r="Q8" s="9" t="s">
        <v>123</v>
      </c>
      <c r="R8" s="9" t="s">
        <v>124</v>
      </c>
      <c r="S8" s="14" t="s">
        <v>52</v>
      </c>
      <c r="T8" s="20" t="s">
        <v>48</v>
      </c>
      <c r="U8" s="20" t="s">
        <v>51</v>
      </c>
      <c r="V8" s="20" t="s">
        <v>31</v>
      </c>
      <c r="W8" s="23">
        <v>278</v>
      </c>
      <c r="X8" s="21" t="s">
        <v>41</v>
      </c>
      <c r="Y8" s="20" t="s">
        <v>50</v>
      </c>
      <c r="Z8" s="8" t="s">
        <v>105</v>
      </c>
      <c r="AA8" s="10" t="s">
        <v>36</v>
      </c>
      <c r="AB8" s="9" t="s">
        <v>123</v>
      </c>
      <c r="AC8" s="9" t="s">
        <v>125</v>
      </c>
    </row>
    <row r="9" spans="1:29" ht="15.75">
      <c r="A9" s="8" t="str">
        <f t="shared" si="0"/>
        <v>TF-04r</v>
      </c>
      <c r="B9" s="8" t="str">
        <f t="shared" si="1"/>
        <v>0040513260</v>
      </c>
      <c r="C9" s="8" t="str">
        <f t="shared" si="2"/>
        <v>0050315050</v>
      </c>
      <c r="D9" s="16">
        <v>8</v>
      </c>
      <c r="E9" s="16" t="s">
        <v>80</v>
      </c>
      <c r="F9" s="16" t="s">
        <v>83</v>
      </c>
      <c r="G9" s="17">
        <v>42073</v>
      </c>
      <c r="H9" s="20" t="s">
        <v>90</v>
      </c>
      <c r="I9" s="20" t="s">
        <v>85</v>
      </c>
      <c r="J9" s="20">
        <v>13260</v>
      </c>
      <c r="K9" s="20" t="s">
        <v>86</v>
      </c>
      <c r="L9" s="23">
        <v>-5000000</v>
      </c>
      <c r="M9" s="21" t="s">
        <v>41</v>
      </c>
      <c r="N9" s="20" t="s">
        <v>87</v>
      </c>
      <c r="O9" s="8" t="s">
        <v>105</v>
      </c>
      <c r="P9" s="8" t="s">
        <v>36</v>
      </c>
      <c r="Q9" s="9" t="s">
        <v>126</v>
      </c>
      <c r="R9" s="9" t="s">
        <v>127</v>
      </c>
      <c r="S9" s="20" t="s">
        <v>90</v>
      </c>
      <c r="T9" s="20" t="s">
        <v>88</v>
      </c>
      <c r="U9" s="20">
        <v>15050</v>
      </c>
      <c r="V9" s="20" t="s">
        <v>86</v>
      </c>
      <c r="W9" s="23">
        <v>5000000</v>
      </c>
      <c r="X9" s="21" t="s">
        <v>41</v>
      </c>
      <c r="Y9" s="20" t="s">
        <v>87</v>
      </c>
      <c r="Z9" s="8" t="s">
        <v>105</v>
      </c>
      <c r="AA9" s="10" t="s">
        <v>36</v>
      </c>
      <c r="AB9" s="9" t="s">
        <v>128</v>
      </c>
      <c r="AC9" s="9" t="s">
        <v>129</v>
      </c>
    </row>
    <row r="10" spans="1:29" ht="15.75">
      <c r="A10" s="8" t="str">
        <f t="shared" si="0"/>
        <v>TF-05r</v>
      </c>
      <c r="B10" s="8" t="str">
        <f t="shared" si="1"/>
        <v>0050011720</v>
      </c>
      <c r="C10" s="8" t="str">
        <f t="shared" si="2"/>
        <v>0050315050</v>
      </c>
      <c r="D10" s="16">
        <v>9</v>
      </c>
      <c r="E10" s="16" t="s">
        <v>80</v>
      </c>
      <c r="F10" s="16" t="s">
        <v>83</v>
      </c>
      <c r="G10" s="17">
        <v>42073</v>
      </c>
      <c r="H10" s="20" t="s">
        <v>91</v>
      </c>
      <c r="I10" s="20" t="s">
        <v>89</v>
      </c>
      <c r="J10" s="20">
        <v>11720</v>
      </c>
      <c r="K10" s="20" t="s">
        <v>86</v>
      </c>
      <c r="L10" s="23">
        <v>-45000000</v>
      </c>
      <c r="M10" s="21" t="s">
        <v>41</v>
      </c>
      <c r="N10" s="20" t="s">
        <v>87</v>
      </c>
      <c r="O10" s="8" t="s">
        <v>105</v>
      </c>
      <c r="P10" s="8" t="s">
        <v>36</v>
      </c>
      <c r="Q10" s="9" t="s">
        <v>130</v>
      </c>
      <c r="R10" s="9" t="s">
        <v>131</v>
      </c>
      <c r="S10" s="20" t="s">
        <v>91</v>
      </c>
      <c r="T10" s="20" t="s">
        <v>88</v>
      </c>
      <c r="U10" s="20">
        <v>15050</v>
      </c>
      <c r="V10" s="20" t="s">
        <v>86</v>
      </c>
      <c r="W10" s="23">
        <v>45000000</v>
      </c>
      <c r="X10" s="21" t="s">
        <v>41</v>
      </c>
      <c r="Y10" s="20" t="s">
        <v>87</v>
      </c>
      <c r="Z10" s="8" t="s">
        <v>105</v>
      </c>
      <c r="AA10" s="10" t="s">
        <v>36</v>
      </c>
      <c r="AB10" s="9" t="s">
        <v>128</v>
      </c>
      <c r="AC10" s="9" t="s">
        <v>129</v>
      </c>
    </row>
    <row r="11" spans="1:29" ht="15.75">
      <c r="A11" s="8" t="str">
        <f t="shared" si="0"/>
        <v>TF-06</v>
      </c>
      <c r="B11" s="8" t="str">
        <f t="shared" si="1"/>
        <v>0050040720</v>
      </c>
      <c r="C11" s="8" t="str">
        <f t="shared" si="2"/>
        <v>0050011890</v>
      </c>
      <c r="D11" s="16">
        <v>10</v>
      </c>
      <c r="E11" s="16" t="s">
        <v>80</v>
      </c>
      <c r="F11" s="16" t="s">
        <v>83</v>
      </c>
      <c r="G11" s="17">
        <v>42073</v>
      </c>
      <c r="H11" s="20" t="s">
        <v>92</v>
      </c>
      <c r="I11" s="20" t="s">
        <v>89</v>
      </c>
      <c r="J11" s="20">
        <v>40720</v>
      </c>
      <c r="K11" s="20" t="s">
        <v>86</v>
      </c>
      <c r="L11" s="23">
        <v>-1693383.6</v>
      </c>
      <c r="M11" s="21" t="s">
        <v>41</v>
      </c>
      <c r="N11" s="20" t="s">
        <v>87</v>
      </c>
      <c r="O11" s="8" t="s">
        <v>132</v>
      </c>
      <c r="P11" s="8" t="s">
        <v>133</v>
      </c>
      <c r="Q11" s="9" t="s">
        <v>130</v>
      </c>
      <c r="R11" s="9" t="s">
        <v>134</v>
      </c>
      <c r="S11" s="20" t="s">
        <v>92</v>
      </c>
      <c r="T11" s="20" t="s">
        <v>89</v>
      </c>
      <c r="U11" s="20">
        <v>11890</v>
      </c>
      <c r="V11" s="20" t="s">
        <v>86</v>
      </c>
      <c r="W11" s="23">
        <v>1693383.6</v>
      </c>
      <c r="X11" s="21" t="s">
        <v>41</v>
      </c>
      <c r="Y11" s="20" t="s">
        <v>87</v>
      </c>
      <c r="Z11" s="8" t="s">
        <v>105</v>
      </c>
      <c r="AA11" s="10" t="s">
        <v>36</v>
      </c>
      <c r="AB11" s="9" t="s">
        <v>130</v>
      </c>
      <c r="AC11" s="9" t="s">
        <v>135</v>
      </c>
    </row>
    <row r="12" spans="1:29" ht="15.75">
      <c r="A12" s="8" t="str">
        <f t="shared" si="0"/>
        <v>TP-01</v>
      </c>
      <c r="B12" s="8" t="str">
        <f t="shared" si="1"/>
        <v>0004810450</v>
      </c>
      <c r="C12" s="8" t="str">
        <f t="shared" si="2"/>
        <v>0004810450</v>
      </c>
      <c r="D12" s="16">
        <v>11</v>
      </c>
      <c r="E12" s="16" t="s">
        <v>80</v>
      </c>
      <c r="F12" s="16" t="s">
        <v>84</v>
      </c>
      <c r="G12" s="17">
        <v>42073</v>
      </c>
      <c r="H12" s="20" t="s">
        <v>70</v>
      </c>
      <c r="I12" s="20" t="s">
        <v>66</v>
      </c>
      <c r="J12" s="20" t="s">
        <v>67</v>
      </c>
      <c r="K12" s="18" t="s">
        <v>31</v>
      </c>
      <c r="L12" s="23">
        <v>-10000</v>
      </c>
      <c r="M12" s="21" t="s">
        <v>32</v>
      </c>
      <c r="N12" s="18" t="s">
        <v>68</v>
      </c>
      <c r="O12" s="8" t="s">
        <v>105</v>
      </c>
      <c r="P12" s="8" t="s">
        <v>36</v>
      </c>
      <c r="Q12" s="9" t="s">
        <v>136</v>
      </c>
      <c r="R12" s="9" t="s">
        <v>137</v>
      </c>
      <c r="S12" s="20" t="s">
        <v>70</v>
      </c>
      <c r="T12" s="20" t="s">
        <v>66</v>
      </c>
      <c r="U12" s="20" t="s">
        <v>67</v>
      </c>
      <c r="V12" s="18" t="s">
        <v>31</v>
      </c>
      <c r="W12" s="23">
        <v>10000</v>
      </c>
      <c r="X12" s="21" t="s">
        <v>69</v>
      </c>
      <c r="Y12" s="18" t="s">
        <v>68</v>
      </c>
      <c r="Z12" s="8" t="s">
        <v>105</v>
      </c>
      <c r="AA12" s="10" t="s">
        <v>36</v>
      </c>
      <c r="AB12" s="9" t="s">
        <v>136</v>
      </c>
      <c r="AC12" s="9" t="s">
        <v>137</v>
      </c>
    </row>
    <row r="13" spans="1:29" ht="15.75">
      <c r="A13" s="8" t="str">
        <f t="shared" si="0"/>
        <v>TP-02</v>
      </c>
      <c r="B13" s="8" t="str">
        <f t="shared" si="1"/>
        <v>0040015960</v>
      </c>
      <c r="C13" s="8" t="str">
        <f t="shared" si="2"/>
        <v>0040015960</v>
      </c>
      <c r="D13" s="16">
        <v>12</v>
      </c>
      <c r="E13" s="16" t="s">
        <v>80</v>
      </c>
      <c r="F13" s="16" t="s">
        <v>84</v>
      </c>
      <c r="G13" s="17">
        <v>42073</v>
      </c>
      <c r="H13" s="20" t="s">
        <v>75</v>
      </c>
      <c r="I13" s="20" t="s">
        <v>71</v>
      </c>
      <c r="J13" s="20" t="s">
        <v>72</v>
      </c>
      <c r="K13" s="20" t="s">
        <v>73</v>
      </c>
      <c r="L13" s="23">
        <v>-150000</v>
      </c>
      <c r="M13" s="21" t="s">
        <v>69</v>
      </c>
      <c r="N13" s="20" t="s">
        <v>74</v>
      </c>
      <c r="O13" s="8" t="s">
        <v>105</v>
      </c>
      <c r="P13" s="8" t="s">
        <v>36</v>
      </c>
      <c r="Q13" s="9" t="s">
        <v>138</v>
      </c>
      <c r="R13" s="9" t="s">
        <v>139</v>
      </c>
      <c r="S13" s="20" t="s">
        <v>75</v>
      </c>
      <c r="T13" s="20" t="s">
        <v>71</v>
      </c>
      <c r="U13" s="20" t="s">
        <v>72</v>
      </c>
      <c r="V13" s="20" t="s">
        <v>73</v>
      </c>
      <c r="W13" s="23">
        <v>150000</v>
      </c>
      <c r="X13" s="21" t="s">
        <v>32</v>
      </c>
      <c r="Y13" s="20" t="s">
        <v>74</v>
      </c>
      <c r="Z13" s="8" t="s">
        <v>105</v>
      </c>
      <c r="AA13" s="10" t="s">
        <v>36</v>
      </c>
      <c r="AB13" s="9" t="s">
        <v>138</v>
      </c>
      <c r="AC13" s="9" t="s">
        <v>139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chrmiller</dc:creator>
  <cp:lastModifiedBy>mcaraher</cp:lastModifiedBy>
  <dcterms:created xsi:type="dcterms:W3CDTF">2010-12-30T16:31:17Z</dcterms:created>
  <dcterms:modified xsi:type="dcterms:W3CDTF">2015-05-21T14:54:14Z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