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7560" tabRatio="661" activeTab="0"/>
  </bookViews>
  <sheets>
    <sheet name="Sheet1" sheetId="1" r:id="rId1"/>
    <sheet name="GL upload" sheetId="2" r:id="rId2"/>
    <sheet name="Bud Journals" sheetId="3" r:id="rId3"/>
    <sheet name="Bud Journals (2)" sheetId="4" r:id="rId4"/>
    <sheet name="from Anaylsts" sheetId="5" r:id="rId5"/>
    <sheet name="Bud Journals (3)" sheetId="6" r:id="rId6"/>
  </sheets>
  <externalReferences>
    <externalReference r:id="rId9"/>
  </externalReferences>
  <definedNames/>
  <calcPr fullCalcOnLoad="1"/>
</workbook>
</file>

<file path=xl/comments5.xml><?xml version="1.0" encoding="utf-8"?>
<comments xmlns="http://schemas.openxmlformats.org/spreadsheetml/2006/main">
  <authors>
    <author>chrmiller</author>
  </authors>
  <commentList>
    <comment ref="L1" authorId="0">
      <text>
        <r>
          <rPr>
            <b/>
            <sz val="8"/>
            <rFont val="Tahoma"/>
            <family val="2"/>
          </rPr>
          <t>chrmiller:</t>
        </r>
        <r>
          <rPr>
            <sz val="8"/>
            <rFont val="Tahoma"/>
            <family val="2"/>
          </rPr>
          <t xml:space="preserve">
Locality required for agency 800</t>
        </r>
      </text>
    </comment>
    <comment ref="M1" authorId="0">
      <text>
        <r>
          <rPr>
            <b/>
            <sz val="8"/>
            <rFont val="Tahoma"/>
            <family val="2"/>
          </rPr>
          <t>chrmiller:</t>
        </r>
        <r>
          <rPr>
            <sz val="8"/>
            <rFont val="Tahoma"/>
            <family val="2"/>
          </rPr>
          <t xml:space="preserve">
Source Type required for agencies 300 and 495</t>
        </r>
      </text>
    </comment>
    <comment ref="N1" authorId="0">
      <text>
        <r>
          <rPr>
            <b/>
            <sz val="8"/>
            <rFont val="Tahoma"/>
            <family val="2"/>
          </rPr>
          <t>chrmiller:</t>
        </r>
        <r>
          <rPr>
            <sz val="8"/>
            <rFont val="Tahoma"/>
            <family val="2"/>
          </rPr>
          <t xml:space="preserve">
Category required for agency 300</t>
        </r>
      </text>
    </comment>
    <comment ref="O1" authorId="0">
      <text>
        <r>
          <rPr>
            <b/>
            <sz val="8"/>
            <rFont val="Tahoma"/>
            <family val="2"/>
          </rPr>
          <t>chrmiller:</t>
        </r>
        <r>
          <rPr>
            <sz val="8"/>
            <rFont val="Tahoma"/>
            <family val="2"/>
          </rPr>
          <t xml:space="preserve">
Sub Category required for agency 300</t>
        </r>
      </text>
    </comment>
    <comment ref="AB1" authorId="0">
      <text>
        <r>
          <rPr>
            <b/>
            <sz val="8"/>
            <rFont val="Tahoma"/>
            <family val="2"/>
          </rPr>
          <t>chrmiller:</t>
        </r>
        <r>
          <rPr>
            <sz val="8"/>
            <rFont val="Tahoma"/>
            <family val="2"/>
          </rPr>
          <t xml:space="preserve">
Locality required for agency 800</t>
        </r>
      </text>
    </comment>
    <comment ref="AC1" authorId="0">
      <text>
        <r>
          <rPr>
            <b/>
            <sz val="8"/>
            <rFont val="Tahoma"/>
            <family val="2"/>
          </rPr>
          <t>chrmiller:</t>
        </r>
        <r>
          <rPr>
            <sz val="8"/>
            <rFont val="Tahoma"/>
            <family val="2"/>
          </rPr>
          <t xml:space="preserve">
Source Type required for agencies 300 and 495</t>
        </r>
      </text>
    </comment>
    <comment ref="AD1" authorId="0">
      <text>
        <r>
          <rPr>
            <b/>
            <sz val="8"/>
            <rFont val="Tahoma"/>
            <family val="2"/>
          </rPr>
          <t>chrmiller:</t>
        </r>
        <r>
          <rPr>
            <sz val="8"/>
            <rFont val="Tahoma"/>
            <family val="2"/>
          </rPr>
          <t xml:space="preserve">
Category required for agency 300</t>
        </r>
      </text>
    </comment>
    <comment ref="AE1" authorId="0">
      <text>
        <r>
          <rPr>
            <b/>
            <sz val="8"/>
            <rFont val="Tahoma"/>
            <family val="2"/>
          </rPr>
          <t>chrmiller:</t>
        </r>
        <r>
          <rPr>
            <sz val="8"/>
            <rFont val="Tahoma"/>
            <family val="2"/>
          </rPr>
          <t xml:space="preserve">
Sub Category required for agency 300</t>
        </r>
      </text>
    </comment>
  </commentList>
</comments>
</file>

<file path=xl/sharedStrings.xml><?xml version="1.0" encoding="utf-8"?>
<sst xmlns="http://schemas.openxmlformats.org/spreadsheetml/2006/main" count="6356" uniqueCount="1327">
  <si>
    <t>Unit</t>
  </si>
  <si>
    <t>Ledger</t>
  </si>
  <si>
    <t>Account</t>
  </si>
  <si>
    <t>Fund</t>
  </si>
  <si>
    <t>Program</t>
  </si>
  <si>
    <t>Amount</t>
  </si>
  <si>
    <t>Budget Ref</t>
  </si>
  <si>
    <t>Dept ID</t>
  </si>
  <si>
    <t>Description</t>
  </si>
  <si>
    <t>Reference</t>
  </si>
  <si>
    <t>Proj Unit</t>
  </si>
  <si>
    <t>Project</t>
  </si>
  <si>
    <t>Activity</t>
  </si>
  <si>
    <t>Locality</t>
  </si>
  <si>
    <t>Incident</t>
  </si>
  <si>
    <t>Product</t>
  </si>
  <si>
    <t>Res Type</t>
  </si>
  <si>
    <t>Category</t>
  </si>
  <si>
    <t>Sub Cat.</t>
  </si>
  <si>
    <t>Analysis</t>
  </si>
  <si>
    <t>Agency</t>
  </si>
  <si>
    <t>Bud Ref</t>
  </si>
  <si>
    <t>Point</t>
  </si>
  <si>
    <t>Space</t>
  </si>
  <si>
    <t>Date</t>
  </si>
  <si>
    <t>Bud Perod</t>
  </si>
  <si>
    <t>Type</t>
  </si>
  <si>
    <t>F_AF</t>
  </si>
  <si>
    <t>T_AF</t>
  </si>
  <si>
    <t>Audit</t>
  </si>
  <si>
    <t>Interim or Regular</t>
  </si>
  <si>
    <t xml:space="preserve">F Agency </t>
  </si>
  <si>
    <t>F Fund</t>
  </si>
  <si>
    <t>F Program</t>
  </si>
  <si>
    <t>F Amount</t>
  </si>
  <si>
    <t>F Point</t>
  </si>
  <si>
    <t>F Dept ID</t>
  </si>
  <si>
    <t>F CAFR Fund</t>
  </si>
  <si>
    <t>F Ctl</t>
  </si>
  <si>
    <t>F Agency Name</t>
  </si>
  <si>
    <t>F FC Name</t>
  </si>
  <si>
    <t>T Agency</t>
  </si>
  <si>
    <t xml:space="preserve">T  Fund </t>
  </si>
  <si>
    <t>T Program</t>
  </si>
  <si>
    <t>T  Amount</t>
  </si>
  <si>
    <t>T Point</t>
  </si>
  <si>
    <t>T  Dept ID</t>
  </si>
  <si>
    <t>T CAFR Fund</t>
  </si>
  <si>
    <t>T Ctl</t>
  </si>
  <si>
    <t>T Agency Name</t>
  </si>
  <si>
    <t>T FC Name</t>
  </si>
  <si>
    <t>Analyst</t>
  </si>
  <si>
    <t>T Audit</t>
  </si>
  <si>
    <t>F Audit</t>
  </si>
  <si>
    <t>Source Type</t>
  </si>
  <si>
    <t>Jacoboski</t>
  </si>
  <si>
    <t>00060</t>
  </si>
  <si>
    <t>17055</t>
  </si>
  <si>
    <t>10400</t>
  </si>
  <si>
    <t>9</t>
  </si>
  <si>
    <t>595000</t>
  </si>
  <si>
    <t xml:space="preserve">Move $500K for medicaid and unemployment insurance fraud to dedicated fund as project has not yet been completed. </t>
  </si>
  <si>
    <t>43934</t>
  </si>
  <si>
    <t>00615</t>
  </si>
  <si>
    <t>13500</t>
  </si>
  <si>
    <t>10000</t>
  </si>
  <si>
    <t>2</t>
  </si>
  <si>
    <t>125001</t>
  </si>
  <si>
    <t>The Department of Correction is requesting to tranfer money to the Women's Prison per spend plan.</t>
  </si>
  <si>
    <t>00640</t>
  </si>
  <si>
    <t>13640</t>
  </si>
  <si>
    <t>175001</t>
  </si>
  <si>
    <t>The Department of Correction is requesting to tranfer money to the Reception and Diagnostic Center per spend plan.</t>
  </si>
  <si>
    <t>00695</t>
  </si>
  <si>
    <t>13850</t>
  </si>
  <si>
    <t>141001</t>
  </si>
  <si>
    <t>00057</t>
  </si>
  <si>
    <t>70505</t>
  </si>
  <si>
    <t>The Department of Correction is requesting to replace the roof on the Heritage Trails Correctional Facility storage building. The wooden roof truss supports have rotted and require shoring and replacement.</t>
  </si>
  <si>
    <t>00690</t>
  </si>
  <si>
    <t>70574</t>
  </si>
  <si>
    <t>183014</t>
  </si>
  <si>
    <t>690CPHTCROOFSTG</t>
  </si>
  <si>
    <t>ALL0000</t>
  </si>
  <si>
    <t>Mayfield</t>
  </si>
  <si>
    <t>00003</t>
  </si>
  <si>
    <t>10050</t>
  </si>
  <si>
    <t>469000</t>
  </si>
  <si>
    <t xml:space="preserve">The House of Represenatives is requesting a transfer of funds from their legislators expense account to their legislators payroll account to cover for shortfalls in the payroll account. </t>
  </si>
  <si>
    <t>10010</t>
  </si>
  <si>
    <t>Dickson</t>
  </si>
  <si>
    <t>00570</t>
  </si>
  <si>
    <t>45105</t>
  </si>
  <si>
    <t>37100</t>
  </si>
  <si>
    <t>0</t>
  </si>
  <si>
    <t>203000</t>
  </si>
  <si>
    <t xml:space="preserve">Transferring $2,222,626.77 from the IVH Medicaid Reimbursement fund 45105 to the IVH Main Operating fund 13310 to cover costs associated with residents' medications, nursing and respiratory therapy services, and security guard services.  </t>
  </si>
  <si>
    <t>13310</t>
  </si>
  <si>
    <t>3</t>
  </si>
  <si>
    <t>Simcox</t>
  </si>
  <si>
    <t>00700</t>
  </si>
  <si>
    <t>59B00</t>
  </si>
  <si>
    <t>023029</t>
  </si>
  <si>
    <t>The Family and Social Services Administration requests a transfer from the Department of Education Tuition Support Fund (14930) to the FSSA Medicaid fund (15050) to transfer state match for Medicaid payments to the participating schools in April and May of FY 2018.</t>
  </si>
  <si>
    <t>00503</t>
  </si>
  <si>
    <t>D5350</t>
  </si>
  <si>
    <t>219274</t>
  </si>
  <si>
    <t>503APPROPTRNSFR</t>
  </si>
  <si>
    <t>ALL000Z</t>
  </si>
  <si>
    <t>The Family and Social Services Administration requests a transfer from the Department of Education Tuition Support Fund (14930) to the FSSA Medicaid fund (15050) to transfer state match for Medicaid payments to the participating schools in FY 2018 Q3.</t>
  </si>
  <si>
    <t>The Family and Social Services Administration requests a transfer from the Department of Education Tuition Support Fund (14930) to the FSSA Medicaid fund (15050) to transfer state match for Medicaid payments to the participating schools in FY 2018 Q2.</t>
  </si>
  <si>
    <t>The Family and Social Services Administration requests a transfer from the Department of Education Tuition Support Fund (14930) to the FSSA Medicaid fund (15050) to transfer state match for Medicaid payments to the participating schools in June of FY 2017.</t>
  </si>
  <si>
    <t>Bartlett</t>
  </si>
  <si>
    <t>00430</t>
  </si>
  <si>
    <t>70529</t>
  </si>
  <si>
    <t>F7000</t>
  </si>
  <si>
    <t>233501</t>
  </si>
  <si>
    <t>430CPWATERLNS16</t>
  </si>
  <si>
    <t>MIOTHER</t>
  </si>
  <si>
    <t>Madison State Hospital requests a transfer from their remaining balance on the Water Main Replacement Project in Capital fund (70529) to their Security Camera Replacement Project in Capital fund (70529) per the final bid amount for their security camera replacement project approved in June 2017.</t>
  </si>
  <si>
    <t>430CPCCTVSYSS17</t>
  </si>
  <si>
    <t>00497</t>
  </si>
  <si>
    <t>497APPROPTRNSFR</t>
  </si>
  <si>
    <t>The Family and Social Services Administration's Division of Disability and Rehabiltative Services requests a transfer from points 2 through 9 to point 1 in the DDRS Deaf and Hard of Hearing fund (16280) to cover the payroll balance for FY2018.</t>
  </si>
  <si>
    <t>1</t>
  </si>
  <si>
    <t>12920</t>
  </si>
  <si>
    <t>430APPROPTRNSFR</t>
  </si>
  <si>
    <t>Madison State Hospital requests a transfer from point 1 to points 2 through 9 in the MSH Operating fund (12920) to cover the food service contract and utility costs.</t>
  </si>
  <si>
    <t>00425</t>
  </si>
  <si>
    <t>12910</t>
  </si>
  <si>
    <t>425APPROPTRNSFR</t>
  </si>
  <si>
    <t>Evansville State Hospital requests a transfer from point 1 to points 2 through 9 in the ESH Operating fund (12910) to cover contracted psychiatric services.</t>
  </si>
  <si>
    <t>12850</t>
  </si>
  <si>
    <t>The Family and Social Services Administration requests a transfer from the Division of Disability and Rehabilitative Services Diagnosis and Evaluation Fund (12850) to the Medicaid fund (15050) to repay a Medicaid cost pool loan.</t>
  </si>
  <si>
    <t>15050</t>
  </si>
  <si>
    <t>00405</t>
  </si>
  <si>
    <t>405APPROPTRNSFR</t>
  </si>
  <si>
    <t>00500</t>
  </si>
  <si>
    <t>13120</t>
  </si>
  <si>
    <t>500APPROPTRNSFR</t>
  </si>
  <si>
    <t>IN</t>
  </si>
  <si>
    <t>The Family and Social Services Administration requests a transfer from the Division of Family Resources Administration Fund (13120) to the Medicaid fund (15050) to repay a Medicaid cost pool loan.</t>
  </si>
  <si>
    <t>13260</t>
  </si>
  <si>
    <t>The Family and Social Services Administration requests a transfer from the FSSA Central Office Fund (13260) to the Medicaid fund (15050) to repay a Medicaid cost pool loan.</t>
  </si>
  <si>
    <t>00498</t>
  </si>
  <si>
    <t>12700</t>
  </si>
  <si>
    <t>498APPROPTRNSFR</t>
  </si>
  <si>
    <t>The Family and Social Services Administration requests a transfer from the Division of Aging Administration Fund (12700) to the Medicaid fund (15050) to repay a Medicaid cost pool loan.</t>
  </si>
  <si>
    <t>15102</t>
  </si>
  <si>
    <t>The Family and Social Services Administration requests a transfer from the FSSA Social Services Data Warehouse Fund (15102) to the Medicaid fund (15050) to repay a Medicaid cost pool loan.</t>
  </si>
  <si>
    <t>11720</t>
  </si>
  <si>
    <t>The Family and Social Services Administration requests a transfer from the Division of Family Resources County Administration Fund (11720) to the Medicaid fund (15050) to repay a Medicaid cost pool loan.</t>
  </si>
  <si>
    <t>19703</t>
  </si>
  <si>
    <t>05700</t>
  </si>
  <si>
    <t>051000</t>
  </si>
  <si>
    <t>IDOA requests funding to reseal the windows, replace the roof, and replace the heating and AC systems on the Statehouse guard building located on the north parking lot.</t>
  </si>
  <si>
    <t>00061</t>
  </si>
  <si>
    <t>19040</t>
  </si>
  <si>
    <t>13100</t>
  </si>
  <si>
    <t>039000</t>
  </si>
  <si>
    <t>061RR-STHOUSE18</t>
  </si>
  <si>
    <t>CONSTRC</t>
  </si>
  <si>
    <t>IDOA requests funding to replace components of the Statehouse fire alarm system. This includes replacement of wiring, speakers, and back-up batteries in select locations.</t>
  </si>
  <si>
    <t>19710</t>
  </si>
  <si>
    <t>IWMC requests funding to conduct an investigation for a complete HVAC renovation at the War Memorial. This study will provide a cost estimate to fully replace the entire system taking into account the historic architecture and building use.</t>
  </si>
  <si>
    <t>00315</t>
  </si>
  <si>
    <t>19120</t>
  </si>
  <si>
    <t>103000</t>
  </si>
  <si>
    <t>IWMC requests funding to proceed with an investigation and design work to repair and reseal the plaza, steps, joints, and skylights at the Soldiers and Sailors Monument.</t>
  </si>
  <si>
    <t>IWMC requests funding to conduct a study of dehumidification options in the lower level of the Soldiers and Sailors Monument. The study will provide cost estimates for different space utilizations.</t>
  </si>
  <si>
    <t>Wolf</t>
  </si>
  <si>
    <t>00030</t>
  </si>
  <si>
    <t>17023</t>
  </si>
  <si>
    <t>001000</t>
  </si>
  <si>
    <t>00400</t>
  </si>
  <si>
    <t>12760</t>
  </si>
  <si>
    <t>94000</t>
  </si>
  <si>
    <t>195001</t>
  </si>
  <si>
    <t>The Governor’s Office requests a transfer of $918,000 from the Substance Abuse Prevention, Treatment, and Enforcement Fund (17023) to the Indiana State Department of Health (ISDH) Main Operating Fund (12760).  The purpose of the transfer is to provide ISDH with funds to issue a grant to a nonprofit organization to administer an opioid addiction recovery pilot program for pregnant women and women with newborns.</t>
  </si>
  <si>
    <t>00719</t>
  </si>
  <si>
    <t>34010</t>
  </si>
  <si>
    <t>90000</t>
  </si>
  <si>
    <t>455004</t>
  </si>
  <si>
    <t>To move funds from the Higher Education Award fund to the Freedom of Choice fund</t>
  </si>
  <si>
    <t>33910</t>
  </si>
  <si>
    <t>48692</t>
  </si>
  <si>
    <t>11000</t>
  </si>
  <si>
    <t>To return unused Mitch Daniels Early Graduation Scholarship funding to DOE</t>
  </si>
  <si>
    <t>14930</t>
  </si>
  <si>
    <t>023028</t>
  </si>
  <si>
    <t>Williams</t>
  </si>
  <si>
    <t>00070</t>
  </si>
  <si>
    <t>10650</t>
  </si>
  <si>
    <t>045047</t>
  </si>
  <si>
    <t>Transferring $40,000 from pt 1 to pts 2-9 in the SPD Main Operating fund to cover other operating costs associated with the Office of the Secretary of Career Connections and Talent</t>
  </si>
  <si>
    <t>00325</t>
  </si>
  <si>
    <t>Dant</t>
  </si>
  <si>
    <t>00495</t>
  </si>
  <si>
    <t>35710</t>
  </si>
  <si>
    <t>93300</t>
  </si>
  <si>
    <t>197000</t>
  </si>
  <si>
    <t>495NOGRANTSITES</t>
  </si>
  <si>
    <t>00000</t>
  </si>
  <si>
    <t>Augment to meet SWCAP owed</t>
  </si>
  <si>
    <t>36810</t>
  </si>
  <si>
    <t>Augment to meet payroll needs</t>
  </si>
  <si>
    <t>52615</t>
  </si>
  <si>
    <t>00090</t>
  </si>
  <si>
    <t>10920</t>
  </si>
  <si>
    <t>091000</t>
  </si>
  <si>
    <t>Augmentation request for the 10920 Outside Collections fund. This fund is used to remit collection fees to collection agents for payments that they have collected on behalf of DOR.</t>
  </si>
  <si>
    <t>00510</t>
  </si>
  <si>
    <t>14545</t>
  </si>
  <si>
    <t>95007</t>
  </si>
  <si>
    <t>191000</t>
  </si>
  <si>
    <t>Revenue</t>
  </si>
  <si>
    <t xml:space="preserve">The Department of Workforce Development (DWD) requests transfer of $66,721.44 from DWD's Latino Affairs Fund (14545) to the Indiana Workforce Council Fund (15146) in order to pay a portion of the FY2018 expenses for the new Governor's Workforce Cabinet. </t>
  </si>
  <si>
    <t>15146</t>
  </si>
  <si>
    <t>5103011P17STATE</t>
  </si>
  <si>
    <t>47040</t>
  </si>
  <si>
    <t>5101963F12STATE</t>
  </si>
  <si>
    <t xml:space="preserve">The Department of Workforce Development (DWD) requests transfer of $7,555.22 from DWD's Skills 2016 Fund (47040) to the Indiana Workforce Council Fund (15146) in order to pay a portion of the FY2018 expenses for the new Governor's Workforce Cabinet. </t>
  </si>
  <si>
    <t>Kovert</t>
  </si>
  <si>
    <t>00032</t>
  </si>
  <si>
    <t>16870</t>
  </si>
  <si>
    <t>61600</t>
  </si>
  <si>
    <t xml:space="preserve">The Indiana Criminal Justice Institute (ICJI) is requesting to transfer $333,983 from the ICJI Drug Enforcement Match Fund 16870 to the Indiana State Police (ISP) State Police and Moter Carier Fund 14900. Per an agreement between the two agencies ICJI is to transfer funding to ISP for the state match obligation ISP has through the Federal Justice Assistance Grant. </t>
  </si>
  <si>
    <t>00100</t>
  </si>
  <si>
    <t>14900</t>
  </si>
  <si>
    <t>081000</t>
  </si>
  <si>
    <t>Joyce</t>
  </si>
  <si>
    <t>00250</t>
  </si>
  <si>
    <t>35610</t>
  </si>
  <si>
    <t>073006</t>
  </si>
  <si>
    <t>PLA requests to augment $25,000 from the Preneed Consumer Protection Fund 35610.  The FY18 Allotment was $48,500 less the 3% reserve.  Unfortunately, there were more restitution claims filed this fiscal year than the allotment.  Of course, there is no way to adequately predict how many restitution claims will be filed.  Our hope would be that no one was aggreieved, but sadly that is not the case.  There is currently over $2.6 million in the fund, so augmenting the $25,000 to bring us out of the deficit will not be a detrement to the overall fund balance.</t>
  </si>
  <si>
    <t>00160</t>
  </si>
  <si>
    <t>17007</t>
  </si>
  <si>
    <t>101000</t>
  </si>
  <si>
    <t>Transfer for the disbursement of $10,000 in total funding to 5 Veteran Service Organizations in Fiscal Year 2019.</t>
  </si>
  <si>
    <t>47080</t>
  </si>
  <si>
    <t>TF-001</t>
  </si>
  <si>
    <t>TF-002</t>
  </si>
  <si>
    <t>TF-003</t>
  </si>
  <si>
    <t>CN-001</t>
  </si>
  <si>
    <t>TF-004</t>
  </si>
  <si>
    <t>TF-005</t>
  </si>
  <si>
    <t>BF-001</t>
  </si>
  <si>
    <t>BF-002</t>
  </si>
  <si>
    <t>BF-003</t>
  </si>
  <si>
    <t>BF-004</t>
  </si>
  <si>
    <t>CH-001</t>
  </si>
  <si>
    <t>TP-001</t>
  </si>
  <si>
    <t>TP-002</t>
  </si>
  <si>
    <t>TP-003</t>
  </si>
  <si>
    <t>TF-006</t>
  </si>
  <si>
    <t>TF-007</t>
  </si>
  <si>
    <t>TF-008</t>
  </si>
  <si>
    <t>TF-009</t>
  </si>
  <si>
    <t>TF-010</t>
  </si>
  <si>
    <t>TF-011</t>
  </si>
  <si>
    <t>CN-004</t>
  </si>
  <si>
    <t>CN-003</t>
  </si>
  <si>
    <t>CN-002</t>
  </si>
  <si>
    <t>CN-005</t>
  </si>
  <si>
    <t>CN-006</t>
  </si>
  <si>
    <t>BF-005</t>
  </si>
  <si>
    <t>TF-012</t>
  </si>
  <si>
    <t>TF-013</t>
  </si>
  <si>
    <t>TP-004</t>
  </si>
  <si>
    <t>CN-007</t>
  </si>
  <si>
    <t>30304</t>
  </si>
  <si>
    <t>multi</t>
  </si>
  <si>
    <t>6,500 for Jordan Wetland restoration and flood mitigation; 6,000 for Sexton Wetland restoration and flood mitigation; 56,100 for Comprehensive stream study to identify projects to recapture lost floodplain storage and improve water quality</t>
  </si>
  <si>
    <t>057CP17BLDINFND</t>
  </si>
  <si>
    <t>057CP17GFCONENV</t>
  </si>
  <si>
    <t>057CP17GFGENGOV</t>
  </si>
  <si>
    <t>create</t>
  </si>
  <si>
    <t>AU-001</t>
  </si>
  <si>
    <t>007000</t>
  </si>
  <si>
    <t>AU-002</t>
  </si>
  <si>
    <t>AU-003</t>
  </si>
  <si>
    <t>AU-004</t>
  </si>
  <si>
    <t>TF-014</t>
  </si>
  <si>
    <t>TF-015</t>
  </si>
  <si>
    <t>BF-006</t>
  </si>
  <si>
    <t>AU-005</t>
  </si>
  <si>
    <t>TF-016</t>
  </si>
  <si>
    <t>AU-006</t>
  </si>
  <si>
    <t>057CP15PWDOCCON</t>
  </si>
  <si>
    <t>2680</t>
  </si>
  <si>
    <t>2840</t>
  </si>
  <si>
    <t>6820</t>
  </si>
  <si>
    <t>1000</t>
  </si>
  <si>
    <t>2670</t>
  </si>
  <si>
    <t>Regular</t>
  </si>
  <si>
    <t>Augmentation</t>
  </si>
  <si>
    <t>Capital - Change of Use</t>
  </si>
  <si>
    <t>Capital - New</t>
  </si>
  <si>
    <t>Fund Center to Fund Center</t>
  </si>
  <si>
    <t>Point to Point</t>
  </si>
  <si>
    <t>TP-005</t>
  </si>
  <si>
    <t>00046</t>
  </si>
  <si>
    <t>10430</t>
  </si>
  <si>
    <t>2018YR</t>
  </si>
  <si>
    <t>June 11 AA; AU-001; Augment to meet SWCAP owed and payroll</t>
  </si>
  <si>
    <t>June 11 AA; AU-002; Augment to meet payroll needs and SWCAP</t>
  </si>
  <si>
    <t>June 11 AA; AU-003; Augment to meet SWCAP owed</t>
  </si>
  <si>
    <t>June 11 AA; AU-004; Augmentation request for the 10920 Outside Collections fund. This fund is used to remit collection fees to collection agents for payments that they have collected on behalf of DOR.</t>
  </si>
  <si>
    <t>June 11 AA; CN-001; The Department of Correction is requesting to replace the roof on the Heritage Trails Correctional Facility storage building. The wooden roof truss supports have rotted and require shoring and replacement.</t>
  </si>
  <si>
    <t>June 11 AA; TF-002; The Department of Correction is requesting to tranfer money to the Women's Prison per spend plan.</t>
  </si>
  <si>
    <t>June 11 AA; TF-003; The Department of Correction is requesting to tranfer money to the Reception and Diagnostic Center per spend plan.</t>
  </si>
  <si>
    <t>June 11 AA; TF-004; The House of Represenatives is requesting a transfer of funds from their legislators expense account to their legislators payroll account to cover for shortfalls in the payroll account.</t>
  </si>
  <si>
    <t>June 11 AA; TF-005; To cover costs associated with residents' medications nursing and respiratory therapy services and security guard services.</t>
  </si>
  <si>
    <t>June 11 AA; TF-012; To move funds from the Higher Education Award fund to the Freedom of Choice fund</t>
  </si>
  <si>
    <t>June 11 AA; TF-013; To return unused Mitch Daniels Early Graduation Scholarship funding to DOE</t>
  </si>
  <si>
    <t>June 11 AA; TF-016; Transfer for the disbursement of $10000 in total funding to 5 Veteran Service Organizations in Fiscal Year 2019.</t>
  </si>
  <si>
    <t>June 11 AA; TP-002; Madison State Hospital requests a transfer from point 1 to points 2 through 9 in the MSH Operating fund (12920) to cover the food service contract and utility costs.</t>
  </si>
  <si>
    <t>June 11 AA; TP-003; Evansville State Hospital requests a transfer from point 1 to points 2 through 9 in the ESH Operating fund (12910) to cover contracted psychiatric services.</t>
  </si>
  <si>
    <t>June 11 AA; TP-004; Transferring $40000 from pt 1 to pts 2-9 in the SPD Main Operating fund to cover other operating costs associated with the Office of the Secretary of Career Connections and Talent</t>
  </si>
  <si>
    <t>June 11 AA; TP-005; The Attorney General's Office requests a transfer of funds from their point 1 to points 2-9 for the purpose of funding their salesforce contract as well as doing a space study of their office.</t>
  </si>
  <si>
    <t>June 11 AA; TP-001; Transfer from points 2 through 9 to point 1 in the DDRS Deaf and Hard of Hearing fund (16280) to cover the payroll balance for FY2018.</t>
  </si>
  <si>
    <t>June 11 AA; CH-001; Remaining bal on the Water Main Replacement Project in Capital fund to their Security Camera Replacement Project in Capital fund per the final bid amount for their security camera replacement project approved in June 2017.</t>
  </si>
  <si>
    <t>June 11 AA; CN-003; IDOA requests funding to replace components of the Statehouse fire alarm system. This includes replacement of wiring speakers and back-up batteries in select locations.</t>
  </si>
  <si>
    <t>0005128731</t>
  </si>
  <si>
    <t>0005128732</t>
  </si>
  <si>
    <t>0005128733</t>
  </si>
  <si>
    <t>0005128745</t>
  </si>
  <si>
    <t>0005128744</t>
  </si>
  <si>
    <t>0005128734</t>
  </si>
  <si>
    <t>0005128741</t>
  </si>
  <si>
    <t>0005128735</t>
  </si>
  <si>
    <t>0005128742</t>
  </si>
  <si>
    <t>0005128743</t>
  </si>
  <si>
    <t>0005128740</t>
  </si>
  <si>
    <t>0005128736</t>
  </si>
  <si>
    <t>0005128737</t>
  </si>
  <si>
    <t>0005128738</t>
  </si>
  <si>
    <t>0005128739</t>
  </si>
  <si>
    <t>2018Q3</t>
  </si>
  <si>
    <t>2018Q4</t>
  </si>
  <si>
    <t>2018Q1</t>
  </si>
  <si>
    <t>2018Q2</t>
  </si>
  <si>
    <t>7</t>
  </si>
  <si>
    <t>CTRL</t>
  </si>
  <si>
    <t>ALLOT</t>
  </si>
  <si>
    <t>0005128771</t>
  </si>
  <si>
    <t>0005128761</t>
  </si>
  <si>
    <t>0005128772</t>
  </si>
  <si>
    <t>0005128762</t>
  </si>
  <si>
    <t>0005128773</t>
  </si>
  <si>
    <t>0005128763</t>
  </si>
  <si>
    <t>0005128774</t>
  </si>
  <si>
    <t>0005128764</t>
  </si>
  <si>
    <t>0005128775</t>
  </si>
  <si>
    <t>0005128765</t>
  </si>
  <si>
    <t>0005128776</t>
  </si>
  <si>
    <t>0005128766</t>
  </si>
  <si>
    <t>0005128777</t>
  </si>
  <si>
    <t>0005128769</t>
  </si>
  <si>
    <t>0005128778</t>
  </si>
  <si>
    <t>0005128770</t>
  </si>
  <si>
    <t>0005128779</t>
  </si>
  <si>
    <t>0005128767</t>
  </si>
  <si>
    <t>0005128780</t>
  </si>
  <si>
    <t>0005128768</t>
  </si>
  <si>
    <t>ACTUALS</t>
  </si>
  <si>
    <t>SBA</t>
  </si>
  <si>
    <t>35799</t>
  </si>
  <si>
    <t>36899</t>
  </si>
  <si>
    <t>52699</t>
  </si>
  <si>
    <t>10099</t>
  </si>
  <si>
    <t>00050</t>
  </si>
  <si>
    <t>0005128784</t>
  </si>
  <si>
    <t>0005128785</t>
  </si>
  <si>
    <t>0005128786</t>
  </si>
  <si>
    <t>0005128787</t>
  </si>
  <si>
    <t>0005128788</t>
  </si>
  <si>
    <t>0005128789</t>
  </si>
  <si>
    <t>0005128790</t>
  </si>
  <si>
    <t>0005128791</t>
  </si>
  <si>
    <t>0005128792</t>
  </si>
  <si>
    <t>0005128793</t>
  </si>
  <si>
    <t>0005128794</t>
  </si>
  <si>
    <t>0005128795</t>
  </si>
  <si>
    <t>0005128796</t>
  </si>
  <si>
    <t>0005128797</t>
  </si>
  <si>
    <t>0005128798</t>
  </si>
  <si>
    <t>0005128799</t>
  </si>
  <si>
    <t>0005128800</t>
  </si>
  <si>
    <t>0005128801</t>
  </si>
  <si>
    <t>0005128783</t>
  </si>
  <si>
    <t>0000900</t>
  </si>
  <si>
    <t>233408</t>
  </si>
  <si>
    <t>00502</t>
  </si>
  <si>
    <t>GENERAL FUND</t>
  </si>
  <si>
    <t>17022</t>
  </si>
  <si>
    <t>497000</t>
  </si>
  <si>
    <t>CH-002</t>
  </si>
  <si>
    <t>00103</t>
  </si>
  <si>
    <t>70420</t>
  </si>
  <si>
    <t>087009</t>
  </si>
  <si>
    <t>70508</t>
  </si>
  <si>
    <t>00630</t>
  </si>
  <si>
    <t>70552</t>
  </si>
  <si>
    <t>169016</t>
  </si>
  <si>
    <t>TF-017</t>
  </si>
  <si>
    <t>36711</t>
  </si>
  <si>
    <t>36210</t>
  </si>
  <si>
    <t>TF-018</t>
  </si>
  <si>
    <t>44560</t>
  </si>
  <si>
    <t>35820</t>
  </si>
  <si>
    <t>TF-019</t>
  </si>
  <si>
    <t>16690</t>
  </si>
  <si>
    <t>12736</t>
  </si>
  <si>
    <t>TF-020</t>
  </si>
  <si>
    <t>TP-006</t>
  </si>
  <si>
    <t>00075</t>
  </si>
  <si>
    <t>12290</t>
  </si>
  <si>
    <t>489001</t>
  </si>
  <si>
    <t>TP-007</t>
  </si>
  <si>
    <t>00440</t>
  </si>
  <si>
    <t>12960</t>
  </si>
  <si>
    <t>13069</t>
  </si>
  <si>
    <t>039209</t>
  </si>
  <si>
    <t>AU-007</t>
  </si>
  <si>
    <t>4260</t>
  </si>
  <si>
    <t>30610</t>
  </si>
  <si>
    <t>AU-008</t>
  </si>
  <si>
    <t>CH-003</t>
  </si>
  <si>
    <t>CH-004</t>
  </si>
  <si>
    <t>00620</t>
  </si>
  <si>
    <t>70550</t>
  </si>
  <si>
    <t>165015</t>
  </si>
  <si>
    <t>00650</t>
  </si>
  <si>
    <t>70558</t>
  </si>
  <si>
    <t>173015</t>
  </si>
  <si>
    <t>TF-021</t>
  </si>
  <si>
    <t>00800</t>
  </si>
  <si>
    <t>30550</t>
  </si>
  <si>
    <t>89112</t>
  </si>
  <si>
    <t>065008</t>
  </si>
  <si>
    <t>30519</t>
  </si>
  <si>
    <t>1&amp;2</t>
  </si>
  <si>
    <t>TF-022</t>
  </si>
  <si>
    <t>19701</t>
  </si>
  <si>
    <t>10460</t>
  </si>
  <si>
    <t>TF-023</t>
  </si>
  <si>
    <t>56310</t>
  </si>
  <si>
    <t>none</t>
  </si>
  <si>
    <t>TF-024</t>
  </si>
  <si>
    <t>10560</t>
  </si>
  <si>
    <t>TF-026</t>
  </si>
  <si>
    <t>40720</t>
  </si>
  <si>
    <t>11890</t>
  </si>
  <si>
    <t>TF-028</t>
  </si>
  <si>
    <t>TF-029</t>
  </si>
  <si>
    <t>56350</t>
  </si>
  <si>
    <t>TP-008</t>
  </si>
  <si>
    <t>00028</t>
  </si>
  <si>
    <t>15330</t>
  </si>
  <si>
    <t>015000</t>
  </si>
  <si>
    <t>AU-009</t>
  </si>
  <si>
    <t>AU-010</t>
  </si>
  <si>
    <t>00067</t>
  </si>
  <si>
    <t>5220</t>
  </si>
  <si>
    <t>71660</t>
  </si>
  <si>
    <t>493000</t>
  </si>
  <si>
    <t>AU-011</t>
  </si>
  <si>
    <t>2830</t>
  </si>
  <si>
    <t>36730</t>
  </si>
  <si>
    <t>AU-012</t>
  </si>
  <si>
    <t>Personal Services Contingency</t>
  </si>
  <si>
    <t>PS-002</t>
  </si>
  <si>
    <t>57810</t>
  </si>
  <si>
    <t>77010</t>
  </si>
  <si>
    <t>TF-025</t>
  </si>
  <si>
    <t>00055</t>
  </si>
  <si>
    <t>15174</t>
  </si>
  <si>
    <t>487003</t>
  </si>
  <si>
    <t>13067</t>
  </si>
  <si>
    <t>TF-027</t>
  </si>
  <si>
    <t>00038</t>
  </si>
  <si>
    <t>17031</t>
  </si>
  <si>
    <t>50400</t>
  </si>
  <si>
    <t>003019</t>
  </si>
  <si>
    <t>30438</t>
  </si>
  <si>
    <t>003001</t>
  </si>
  <si>
    <t>TF-030</t>
  </si>
  <si>
    <t>13085</t>
  </si>
  <si>
    <t>195000</t>
  </si>
  <si>
    <t>13200</t>
  </si>
  <si>
    <t>TF-031</t>
  </si>
  <si>
    <t>43990</t>
  </si>
  <si>
    <t>TF-032</t>
  </si>
  <si>
    <t>15820</t>
  </si>
  <si>
    <t>TF-033</t>
  </si>
  <si>
    <t>16910</t>
  </si>
  <si>
    <t>TF-034</t>
  </si>
  <si>
    <t>73821</t>
  </si>
  <si>
    <t>TF-035</t>
  </si>
  <si>
    <t>00190</t>
  </si>
  <si>
    <t>46050</t>
  </si>
  <si>
    <t>36000</t>
  </si>
  <si>
    <t>093008</t>
  </si>
  <si>
    <t>36915</t>
  </si>
  <si>
    <t>TF-036</t>
  </si>
  <si>
    <t>093025</t>
  </si>
  <si>
    <t>44312</t>
  </si>
  <si>
    <t>TF-038</t>
  </si>
  <si>
    <t>TP-009</t>
  </si>
  <si>
    <t>36710</t>
  </si>
  <si>
    <t>4</t>
  </si>
  <si>
    <t>TP-010</t>
  </si>
  <si>
    <t>AU-013</t>
  </si>
  <si>
    <t>14980</t>
  </si>
  <si>
    <t>PS-001</t>
  </si>
  <si>
    <t>00023</t>
  </si>
  <si>
    <t>10220</t>
  </si>
  <si>
    <t>019001</t>
  </si>
  <si>
    <t>PS-003</t>
  </si>
  <si>
    <t>110000</t>
  </si>
  <si>
    <t>00064</t>
  </si>
  <si>
    <t>11180</t>
  </si>
  <si>
    <t>TF-039</t>
  </si>
  <si>
    <t>00004</t>
  </si>
  <si>
    <t>10040</t>
  </si>
  <si>
    <t>10070</t>
  </si>
  <si>
    <t>TF-040</t>
  </si>
  <si>
    <t>00063</t>
  </si>
  <si>
    <t>45440</t>
  </si>
  <si>
    <t>44790</t>
  </si>
  <si>
    <t>TF-042</t>
  </si>
  <si>
    <t>47925</t>
  </si>
  <si>
    <t>12540</t>
  </si>
  <si>
    <t>TF-043</t>
  </si>
  <si>
    <t>30512</t>
  </si>
  <si>
    <t>42235</t>
  </si>
  <si>
    <t>TF-050</t>
  </si>
  <si>
    <t>10850</t>
  </si>
  <si>
    <t>11630</t>
  </si>
  <si>
    <t>AU-014</t>
  </si>
  <si>
    <t>AU-015</t>
  </si>
  <si>
    <t>AU-016</t>
  </si>
  <si>
    <t>3290</t>
  </si>
  <si>
    <t>38920</t>
  </si>
  <si>
    <t>087000</t>
  </si>
  <si>
    <t>AU-017</t>
  </si>
  <si>
    <t>00286</t>
  </si>
  <si>
    <t>2860</t>
  </si>
  <si>
    <t>37110</t>
  </si>
  <si>
    <t>441000</t>
  </si>
  <si>
    <t>PS-004</t>
  </si>
  <si>
    <t>00022</t>
  </si>
  <si>
    <t>17040</t>
  </si>
  <si>
    <t>017037</t>
  </si>
  <si>
    <t>PS-005</t>
  </si>
  <si>
    <t>10250</t>
  </si>
  <si>
    <t>017000</t>
  </si>
  <si>
    <t>PS-006</t>
  </si>
  <si>
    <t>43955</t>
  </si>
  <si>
    <t>PS-007</t>
  </si>
  <si>
    <t>PS-008</t>
  </si>
  <si>
    <t>10290</t>
  </si>
  <si>
    <t>TF-045</t>
  </si>
  <si>
    <t>00034</t>
  </si>
  <si>
    <t>10320</t>
  </si>
  <si>
    <t>10260</t>
  </si>
  <si>
    <t>TF-046</t>
  </si>
  <si>
    <t>TF-048</t>
  </si>
  <si>
    <t>18212</t>
  </si>
  <si>
    <t>TF-049</t>
  </si>
  <si>
    <t>10300</t>
  </si>
  <si>
    <t>TF-051</t>
  </si>
  <si>
    <t>00340</t>
  </si>
  <si>
    <t>40910</t>
  </si>
  <si>
    <t>914000</t>
  </si>
  <si>
    <t>00235</t>
  </si>
  <si>
    <t>13077</t>
  </si>
  <si>
    <t>11300</t>
  </si>
  <si>
    <t>079011</t>
  </si>
  <si>
    <t>TF-052</t>
  </si>
  <si>
    <t>00435</t>
  </si>
  <si>
    <t>12940</t>
  </si>
  <si>
    <t>TF-053</t>
  </si>
  <si>
    <t>10280</t>
  </si>
  <si>
    <t>TF-054</t>
  </si>
  <si>
    <t>00660</t>
  </si>
  <si>
    <t>13710</t>
  </si>
  <si>
    <t>181000</t>
  </si>
  <si>
    <t>00614</t>
  </si>
  <si>
    <t>13520</t>
  </si>
  <si>
    <t>147000</t>
  </si>
  <si>
    <t>TF-055</t>
  </si>
  <si>
    <t>11465</t>
  </si>
  <si>
    <t>TF-056</t>
  </si>
  <si>
    <t>13460</t>
  </si>
  <si>
    <t>125000</t>
  </si>
  <si>
    <t>TF-057</t>
  </si>
  <si>
    <t>13470</t>
  </si>
  <si>
    <t>TF-058</t>
  </si>
  <si>
    <t>13510</t>
  </si>
  <si>
    <t>TF-059</t>
  </si>
  <si>
    <t>13580</t>
  </si>
  <si>
    <t>TF-060</t>
  </si>
  <si>
    <t>15360</t>
  </si>
  <si>
    <t>TF-061</t>
  </si>
  <si>
    <t>00616</t>
  </si>
  <si>
    <t>13700</t>
  </si>
  <si>
    <t>163000</t>
  </si>
  <si>
    <t>TF-062</t>
  </si>
  <si>
    <t>00621</t>
  </si>
  <si>
    <t>13490</t>
  </si>
  <si>
    <t>125064</t>
  </si>
  <si>
    <t>TF-063</t>
  </si>
  <si>
    <t>00623</t>
  </si>
  <si>
    <t>13450</t>
  </si>
  <si>
    <t>128000</t>
  </si>
  <si>
    <t>TF-064</t>
  </si>
  <si>
    <t>TF-065</t>
  </si>
  <si>
    <t>00661</t>
  </si>
  <si>
    <t>13720</t>
  </si>
  <si>
    <t>137000</t>
  </si>
  <si>
    <t>TF-066</t>
  </si>
  <si>
    <t>00667</t>
  </si>
  <si>
    <t>13740</t>
  </si>
  <si>
    <t>151001</t>
  </si>
  <si>
    <t>TF-067</t>
  </si>
  <si>
    <t>13430</t>
  </si>
  <si>
    <t>18790</t>
  </si>
  <si>
    <t>TF-068</t>
  </si>
  <si>
    <t>00672</t>
  </si>
  <si>
    <t>14535</t>
  </si>
  <si>
    <t>561000</t>
  </si>
  <si>
    <t>TF-069</t>
  </si>
  <si>
    <t>00645</t>
  </si>
  <si>
    <t>13650</t>
  </si>
  <si>
    <t>431000</t>
  </si>
  <si>
    <t>TF-070</t>
  </si>
  <si>
    <t>12755</t>
  </si>
  <si>
    <t>TF-071</t>
  </si>
  <si>
    <t>13117</t>
  </si>
  <si>
    <t>TF-072</t>
  </si>
  <si>
    <t>14910</t>
  </si>
  <si>
    <t>TF-073</t>
  </si>
  <si>
    <t>14920</t>
  </si>
  <si>
    <t>TF-074</t>
  </si>
  <si>
    <t>16720</t>
  </si>
  <si>
    <t>TF-075</t>
  </si>
  <si>
    <t>33210</t>
  </si>
  <si>
    <t>TF-076</t>
  </si>
  <si>
    <t>38110</t>
  </si>
  <si>
    <t>TF-077</t>
  </si>
  <si>
    <t>14544</t>
  </si>
  <si>
    <t>039256</t>
  </si>
  <si>
    <t>11640</t>
  </si>
  <si>
    <t>TF-078</t>
  </si>
  <si>
    <t>00351</t>
  </si>
  <si>
    <t>38020</t>
  </si>
  <si>
    <t>193000</t>
  </si>
  <si>
    <t>38099</t>
  </si>
  <si>
    <t>TP-011</t>
  </si>
  <si>
    <t>TP-012</t>
  </si>
  <si>
    <t>00039</t>
  </si>
  <si>
    <t>16670</t>
  </si>
  <si>
    <t>027000</t>
  </si>
  <si>
    <t>AU-018</t>
  </si>
  <si>
    <t>00385</t>
  </si>
  <si>
    <t>3080</t>
  </si>
  <si>
    <t>37720</t>
  </si>
  <si>
    <t>115000</t>
  </si>
  <si>
    <t>AU-019</t>
  </si>
  <si>
    <t>6320</t>
  </si>
  <si>
    <t>51110</t>
  </si>
  <si>
    <t>AU-020</t>
  </si>
  <si>
    <t>6950</t>
  </si>
  <si>
    <t>58610</t>
  </si>
  <si>
    <t>AU-021</t>
  </si>
  <si>
    <t>00300</t>
  </si>
  <si>
    <t>3370</t>
  </si>
  <si>
    <t>39310</t>
  </si>
  <si>
    <t>23000</t>
  </si>
  <si>
    <t>055701</t>
  </si>
  <si>
    <t>PS-009</t>
  </si>
  <si>
    <t>39810</t>
  </si>
  <si>
    <t>22200</t>
  </si>
  <si>
    <t>055601</t>
  </si>
  <si>
    <t>PS-010</t>
  </si>
  <si>
    <t>00550</t>
  </si>
  <si>
    <t>13280</t>
  </si>
  <si>
    <t>76000</t>
  </si>
  <si>
    <t>209000</t>
  </si>
  <si>
    <t>PS-011</t>
  </si>
  <si>
    <t>00560</t>
  </si>
  <si>
    <t>13300</t>
  </si>
  <si>
    <t>207000</t>
  </si>
  <si>
    <t>TF-079</t>
  </si>
  <si>
    <t>30354</t>
  </si>
  <si>
    <t>30321</t>
  </si>
  <si>
    <t>Capital Reversions - IDOA BIF</t>
  </si>
  <si>
    <t>TF-080</t>
  </si>
  <si>
    <t>15149</t>
  </si>
  <si>
    <t>50300</t>
  </si>
  <si>
    <t>003021</t>
  </si>
  <si>
    <t>TF-081</t>
  </si>
  <si>
    <t>71675</t>
  </si>
  <si>
    <t>493010</t>
  </si>
  <si>
    <t>TF-082</t>
  </si>
  <si>
    <t>12510</t>
  </si>
  <si>
    <t>23600</t>
  </si>
  <si>
    <t>055581</t>
  </si>
  <si>
    <t>12470</t>
  </si>
  <si>
    <t>22100</t>
  </si>
  <si>
    <t>055231</t>
  </si>
  <si>
    <t>TF-083</t>
  </si>
  <si>
    <t>12480</t>
  </si>
  <si>
    <t>23400</t>
  </si>
  <si>
    <t>055595</t>
  </si>
  <si>
    <t>TF-084</t>
  </si>
  <si>
    <t>12450</t>
  </si>
  <si>
    <t>055130</t>
  </si>
  <si>
    <t>12520</t>
  </si>
  <si>
    <t>23100</t>
  </si>
  <si>
    <t>055596</t>
  </si>
  <si>
    <t>AU-022</t>
  </si>
  <si>
    <t>AU-023</t>
  </si>
  <si>
    <t>2240</t>
  </si>
  <si>
    <t>32610</t>
  </si>
  <si>
    <t>211000</t>
  </si>
  <si>
    <t>AU-024</t>
  </si>
  <si>
    <t>2090</t>
  </si>
  <si>
    <t>31310</t>
  </si>
  <si>
    <t>AU-025</t>
  </si>
  <si>
    <t>3180</t>
  </si>
  <si>
    <t>38410</t>
  </si>
  <si>
    <t>TF-085</t>
  </si>
  <si>
    <t>14990</t>
  </si>
  <si>
    <t>TF-086</t>
  </si>
  <si>
    <t>47410</t>
  </si>
  <si>
    <t>TF-087</t>
  </si>
  <si>
    <t>TF-088</t>
  </si>
  <si>
    <t>11860</t>
  </si>
  <si>
    <t>TF-089</t>
  </si>
  <si>
    <t>15830</t>
  </si>
  <si>
    <t>TF-090</t>
  </si>
  <si>
    <t>TF-091r</t>
  </si>
  <si>
    <t>TF-092r</t>
  </si>
  <si>
    <t>TF-093r</t>
  </si>
  <si>
    <t>TF-094r</t>
  </si>
  <si>
    <t>TF-095r</t>
  </si>
  <si>
    <t>TF-096r</t>
  </si>
  <si>
    <t>TF-097r</t>
  </si>
  <si>
    <t>13150</t>
  </si>
  <si>
    <t>TF-098r</t>
  </si>
  <si>
    <t>TF-099</t>
  </si>
  <si>
    <t>11770</t>
  </si>
  <si>
    <t>TF-100</t>
  </si>
  <si>
    <t>12840</t>
  </si>
  <si>
    <t>TF-101</t>
  </si>
  <si>
    <t>00501</t>
  </si>
  <si>
    <t>15985</t>
  </si>
  <si>
    <t>15980</t>
  </si>
  <si>
    <t>TF-102</t>
  </si>
  <si>
    <t>TF-103</t>
  </si>
  <si>
    <t>TF-104</t>
  </si>
  <si>
    <t>11460</t>
  </si>
  <si>
    <t>47110</t>
  </si>
  <si>
    <t>TF-107</t>
  </si>
  <si>
    <t>30340</t>
  </si>
  <si>
    <t>TF-108</t>
  </si>
  <si>
    <t>17029</t>
  </si>
  <si>
    <t>43941</t>
  </si>
  <si>
    <t>TF-109</t>
  </si>
  <si>
    <t>13190</t>
  </si>
  <si>
    <t>TF-110</t>
  </si>
  <si>
    <t>00110</t>
  </si>
  <si>
    <t>15260</t>
  </si>
  <si>
    <t>037001</t>
  </si>
  <si>
    <t>11030</t>
  </si>
  <si>
    <t>037002</t>
  </si>
  <si>
    <t>TF-111</t>
  </si>
  <si>
    <t>10495</t>
  </si>
  <si>
    <t>037046</t>
  </si>
  <si>
    <t>TF-112</t>
  </si>
  <si>
    <t>15250</t>
  </si>
  <si>
    <t>037045</t>
  </si>
  <si>
    <t>TF-113</t>
  </si>
  <si>
    <t>54410</t>
  </si>
  <si>
    <t>15150</t>
  </si>
  <si>
    <t>54010</t>
  </si>
  <si>
    <t>TF-114</t>
  </si>
  <si>
    <t>TF-115</t>
  </si>
  <si>
    <t>TF-116</t>
  </si>
  <si>
    <t>TF-117</t>
  </si>
  <si>
    <t>16950</t>
  </si>
  <si>
    <t>TF-118</t>
  </si>
  <si>
    <t>TP-013</t>
  </si>
  <si>
    <t>TP-014</t>
  </si>
  <si>
    <t>00036</t>
  </si>
  <si>
    <t>10730</t>
  </si>
  <si>
    <t>TP-015</t>
  </si>
  <si>
    <t>10360</t>
  </si>
  <si>
    <t>TP-016</t>
  </si>
  <si>
    <t>00040</t>
  </si>
  <si>
    <t>10380</t>
  </si>
  <si>
    <t>TP-017</t>
  </si>
  <si>
    <t>11660</t>
  </si>
  <si>
    <t>TP-018</t>
  </si>
  <si>
    <t>10520</t>
  </si>
  <si>
    <t>TP-019</t>
  </si>
  <si>
    <t>TP-020</t>
  </si>
  <si>
    <t>00062</t>
  </si>
  <si>
    <t>10580</t>
  </si>
  <si>
    <t>TP-021</t>
  </si>
  <si>
    <t>10590</t>
  </si>
  <si>
    <t>TP-022</t>
  </si>
  <si>
    <t>TP-023</t>
  </si>
  <si>
    <t>00074</t>
  </si>
  <si>
    <t>10690</t>
  </si>
  <si>
    <t>TP-024</t>
  </si>
  <si>
    <t>15340</t>
  </si>
  <si>
    <t>TP-025</t>
  </si>
  <si>
    <t>00210</t>
  </si>
  <si>
    <t>51020</t>
  </si>
  <si>
    <t>TP-026</t>
  </si>
  <si>
    <t>00215</t>
  </si>
  <si>
    <t>11920</t>
  </si>
  <si>
    <t>TP-027</t>
  </si>
  <si>
    <t>TP-028</t>
  </si>
  <si>
    <t>TP-029</t>
  </si>
  <si>
    <t>12500</t>
  </si>
  <si>
    <t>TP-030</t>
  </si>
  <si>
    <t>TP-031</t>
  </si>
  <si>
    <t>39745</t>
  </si>
  <si>
    <t>TP-032</t>
  </si>
  <si>
    <t>TP-033</t>
  </si>
  <si>
    <t>34610</t>
  </si>
  <si>
    <t>TP-034</t>
  </si>
  <si>
    <t>TP-035</t>
  </si>
  <si>
    <t>TP-036</t>
  </si>
  <si>
    <t>TP-037</t>
  </si>
  <si>
    <t>TP-038</t>
  </si>
  <si>
    <t>00610</t>
  </si>
  <si>
    <t>16780</t>
  </si>
  <si>
    <t>TP-039</t>
  </si>
  <si>
    <t>TP-040</t>
  </si>
  <si>
    <t>13830</t>
  </si>
  <si>
    <t>TP-041</t>
  </si>
  <si>
    <t>11100</t>
  </si>
  <si>
    <t>TP-042</t>
  </si>
  <si>
    <t>15060</t>
  </si>
  <si>
    <t>TP-043</t>
  </si>
  <si>
    <t>15460</t>
  </si>
  <si>
    <t>TP-044</t>
  </si>
  <si>
    <t>37810</t>
  </si>
  <si>
    <t>TP-045</t>
  </si>
  <si>
    <t>00705</t>
  </si>
  <si>
    <t>13910</t>
  </si>
  <si>
    <t>TP-046</t>
  </si>
  <si>
    <t>TP-048</t>
  </si>
  <si>
    <t>00048</t>
  </si>
  <si>
    <t>10450</t>
  </si>
  <si>
    <t>TP-049</t>
  </si>
  <si>
    <t>TP-050</t>
  </si>
  <si>
    <t>00205</t>
  </si>
  <si>
    <t>38560</t>
  </si>
  <si>
    <t>TP-051</t>
  </si>
  <si>
    <t>TP-052</t>
  </si>
  <si>
    <t>TP-053</t>
  </si>
  <si>
    <t>39720</t>
  </si>
  <si>
    <t>TP-054</t>
  </si>
  <si>
    <t>15960</t>
  </si>
  <si>
    <t>TP-055</t>
  </si>
  <si>
    <t>00618</t>
  </si>
  <si>
    <t>13600</t>
  </si>
  <si>
    <t>TP-056</t>
  </si>
  <si>
    <t>13550</t>
  </si>
  <si>
    <t>TP-057</t>
  </si>
  <si>
    <t>00635</t>
  </si>
  <si>
    <t>13620</t>
  </si>
  <si>
    <t>TP-058</t>
  </si>
  <si>
    <t>00685</t>
  </si>
  <si>
    <t>13810</t>
  </si>
  <si>
    <t>TP-059</t>
  </si>
  <si>
    <t>AU-026</t>
  </si>
  <si>
    <t>10930</t>
  </si>
  <si>
    <t>TF-119</t>
  </si>
  <si>
    <t>53210</t>
  </si>
  <si>
    <t>37740</t>
  </si>
  <si>
    <t>TF-120</t>
  </si>
  <si>
    <t>TF-121</t>
  </si>
  <si>
    <t>10470</t>
  </si>
  <si>
    <t>48350</t>
  </si>
  <si>
    <t>TF-122</t>
  </si>
  <si>
    <t>TF-123</t>
  </si>
  <si>
    <t>TF-124r</t>
  </si>
  <si>
    <t>TF-125</t>
  </si>
  <si>
    <t>TF-126</t>
  </si>
  <si>
    <t>17780</t>
  </si>
  <si>
    <t>TF-127r</t>
  </si>
  <si>
    <t>TF-128r</t>
  </si>
  <si>
    <t>TF-129r</t>
  </si>
  <si>
    <t>TF-130</t>
  </si>
  <si>
    <t>30414</t>
  </si>
  <si>
    <t>41660</t>
  </si>
  <si>
    <t>233000</t>
  </si>
  <si>
    <t>TF-131</t>
  </si>
  <si>
    <t>46230</t>
  </si>
  <si>
    <t>219000</t>
  </si>
  <si>
    <t>TF-132</t>
  </si>
  <si>
    <t>00450</t>
  </si>
  <si>
    <t>45280</t>
  </si>
  <si>
    <t>TF-133</t>
  </si>
  <si>
    <t>46310</t>
  </si>
  <si>
    <t>TF-134</t>
  </si>
  <si>
    <t>44190</t>
  </si>
  <si>
    <t>TF-135</t>
  </si>
  <si>
    <t>31810</t>
  </si>
  <si>
    <t>TF-136r</t>
  </si>
  <si>
    <t>55111</t>
  </si>
  <si>
    <t>TF-137</t>
  </si>
  <si>
    <t>46251</t>
  </si>
  <si>
    <t>13088</t>
  </si>
  <si>
    <t>TF-138</t>
  </si>
  <si>
    <t>46252</t>
  </si>
  <si>
    <t>TF-139</t>
  </si>
  <si>
    <t>41670</t>
  </si>
  <si>
    <t>AU-027</t>
  </si>
  <si>
    <t>TF-140</t>
  </si>
  <si>
    <t>40450</t>
  </si>
  <si>
    <t>TF-141</t>
  </si>
  <si>
    <t>15144</t>
  </si>
  <si>
    <t>32200</t>
  </si>
  <si>
    <t>195054</t>
  </si>
  <si>
    <t>195041</t>
  </si>
  <si>
    <t>TF-142</t>
  </si>
  <si>
    <t>TF-143</t>
  </si>
  <si>
    <t>039016</t>
  </si>
  <si>
    <t>TF-144</t>
  </si>
  <si>
    <t>00258</t>
  </si>
  <si>
    <t>12081</t>
  </si>
  <si>
    <t>30432</t>
  </si>
  <si>
    <t>TF-145</t>
  </si>
  <si>
    <t>12082</t>
  </si>
  <si>
    <t>45860</t>
  </si>
  <si>
    <t>TF-146</t>
  </si>
  <si>
    <t>12083</t>
  </si>
  <si>
    <t>47951</t>
  </si>
  <si>
    <t>TF-147</t>
  </si>
  <si>
    <t>12084</t>
  </si>
  <si>
    <t>44350</t>
  </si>
  <si>
    <t>TF-148</t>
  </si>
  <si>
    <t>17100</t>
  </si>
  <si>
    <t>47280</t>
  </si>
  <si>
    <t>IN Dept of Environmental Mgmt</t>
  </si>
  <si>
    <t>Voluntary Clean-Up Fund</t>
  </si>
  <si>
    <t>VOLUNTARY CLEAN-UP PROGRAM</t>
  </si>
  <si>
    <t>Voluntary Compliance</t>
  </si>
  <si>
    <t>VOLUNTARY COMPLIANCE</t>
  </si>
  <si>
    <t>Asbestos Trust Fund</t>
  </si>
  <si>
    <t>ASBESTOS TRUST OPERATING</t>
  </si>
  <si>
    <t>Department of Revenue</t>
  </si>
  <si>
    <t>General Fund</t>
  </si>
  <si>
    <t>OUTSIDE COLLECTIONS</t>
  </si>
  <si>
    <t>3800</t>
  </si>
  <si>
    <t>Madison State Hospital</t>
  </si>
  <si>
    <t>MSH Postwar Constr Fund</t>
  </si>
  <si>
    <t>State Budget Agency</t>
  </si>
  <si>
    <t>2015 PW - DOC Construction</t>
  </si>
  <si>
    <t>Plainfield Corr Facility</t>
  </si>
  <si>
    <t>Plain CF Postwar Constr Fund</t>
  </si>
  <si>
    <t>2017 GF - Gen Gov R&amp;R</t>
  </si>
  <si>
    <t>Department of Administration</t>
  </si>
  <si>
    <t>IDOA GF Constr Fund</t>
  </si>
  <si>
    <t>Department of Correction</t>
  </si>
  <si>
    <t>CORRECTIONS DEPARTMENT</t>
  </si>
  <si>
    <t>Indiana Womens Prison</t>
  </si>
  <si>
    <t>INDIANA WOMEN'S PRISON</t>
  </si>
  <si>
    <t>Reception Diagnostic Center</t>
  </si>
  <si>
    <t>RECEPTION DIAGNOSTIC CENTER</t>
  </si>
  <si>
    <t>House of Representatives</t>
  </si>
  <si>
    <t>HOUSE EXPENSE (LEGISLATORS)</t>
  </si>
  <si>
    <t>HOUSE PAYROLL (LEGISLATORS)</t>
  </si>
  <si>
    <t>6000</t>
  </si>
  <si>
    <t>5</t>
  </si>
  <si>
    <t>Indiana  Veteran's Home</t>
  </si>
  <si>
    <t>IVH MEDICAID REIMBURSEMENT</t>
  </si>
  <si>
    <t>IND VETERANS HOME</t>
  </si>
  <si>
    <t>2460</t>
  </si>
  <si>
    <t>Commission for Higher Ed</t>
  </si>
  <si>
    <t>HIGHER EDUCATION</t>
  </si>
  <si>
    <t>2450</t>
  </si>
  <si>
    <t>FREEDOM OF CHOICE</t>
  </si>
  <si>
    <t>Mitch Daniels Early Graduation</t>
  </si>
  <si>
    <t>Department of Education</t>
  </si>
  <si>
    <t>TRF TO ST SCHOOL TUITION FND</t>
  </si>
  <si>
    <t>Dept. of Veteran's Affairs</t>
  </si>
  <si>
    <t>Veteran Service Organizations</t>
  </si>
  <si>
    <t>DONATIONS-IDVA</t>
  </si>
  <si>
    <t>Div of Disability &amp; Rehab Svcs</t>
  </si>
  <si>
    <t>OFFICE SVC-DEAF/HARD HEARING</t>
  </si>
  <si>
    <t>MADISON STATE HOSPITAL</t>
  </si>
  <si>
    <t>Evansville State Hospital</t>
  </si>
  <si>
    <t>EVANSVILLE STATE HOSPITAL</t>
  </si>
  <si>
    <t>State Personnel Department</t>
  </si>
  <si>
    <t>PERSONNEL BOARD</t>
  </si>
  <si>
    <t>Attorney General</t>
  </si>
  <si>
    <t>ATTORNEY GENERAL</t>
  </si>
  <si>
    <t>Department of Child Services</t>
  </si>
  <si>
    <t>FAMILY &amp; CHILDREN FUND</t>
  </si>
  <si>
    <t>Law Enforcement Training Board</t>
  </si>
  <si>
    <t>LETB LET Bldg Fund</t>
  </si>
  <si>
    <t>2017 GF - Cons &amp; Envir R&amp;R</t>
  </si>
  <si>
    <t>War Memorials Commission</t>
  </si>
  <si>
    <t>War Mem GF Constr Fund</t>
  </si>
  <si>
    <t>2017 PW - DOC Construction</t>
  </si>
  <si>
    <t>Pendleton Corr Facility</t>
  </si>
  <si>
    <t>PCF Postwar Constr Fund</t>
  </si>
  <si>
    <t>HAZARDOUS WASTE MGT-PERMITTING</t>
  </si>
  <si>
    <t>2760</t>
  </si>
  <si>
    <t>TITLE V AIR PERMIT PROGRAM</t>
  </si>
  <si>
    <t>6</t>
  </si>
  <si>
    <t>TWENTY FIRST SCHOLAR PROGRAM</t>
  </si>
  <si>
    <t>2690</t>
  </si>
  <si>
    <t>21ST CENTURY-AWARDS</t>
  </si>
  <si>
    <t>ADOPTION SVS STATE APPROP</t>
  </si>
  <si>
    <t>Case Mgmt Services Approp</t>
  </si>
  <si>
    <t>Office of Inspector General</t>
  </si>
  <si>
    <t>OFFICE OF INSPECTOR GENERAL</t>
  </si>
  <si>
    <t>Richmond State Hospital</t>
  </si>
  <si>
    <t>RICHMOND STATE HOSPITAL</t>
  </si>
  <si>
    <t>Bicentennial Commission</t>
  </si>
  <si>
    <t>MAJOR MOVES CONSTRUCTION FUND</t>
  </si>
  <si>
    <t>Professional Licensing Agency</t>
  </si>
  <si>
    <t>Preneed Consumer Protection F</t>
  </si>
  <si>
    <t>PRENEED CONSUMER PROTECTION</t>
  </si>
  <si>
    <t>Indiana State Prison</t>
  </si>
  <si>
    <t>Prison Postwar Constr Fund</t>
  </si>
  <si>
    <t>Putnamville Corr Facility</t>
  </si>
  <si>
    <t>Putnam CF Postwar Constr Fund</t>
  </si>
  <si>
    <t>4000</t>
  </si>
  <si>
    <t>Indiana Dept of Transportation</t>
  </si>
  <si>
    <t>GENERAL ALLOT CONSTRUCTION CON</t>
  </si>
  <si>
    <t>OPERATIONS</t>
  </si>
  <si>
    <t>2017 GF - Leases Construct</t>
  </si>
  <si>
    <t>ADJUSTMENTS TO SURPLUS</t>
  </si>
  <si>
    <t>5630</t>
  </si>
  <si>
    <t>Bicentennial Cap Rev Fnd</t>
  </si>
  <si>
    <t>DEPARTMENT OF ADMINISTRATION</t>
  </si>
  <si>
    <t>3570</t>
  </si>
  <si>
    <t>Division of Family Resources</t>
  </si>
  <si>
    <t>WARRANT HOLDING ACCOUNT</t>
  </si>
  <si>
    <t>BURIAL EXPENSES</t>
  </si>
  <si>
    <t>Management Performance Hub</t>
  </si>
  <si>
    <t>Management and Performance Hub</t>
  </si>
  <si>
    <t>Private Grants</t>
  </si>
  <si>
    <t>IDOA Bicentennial Cap Fund</t>
  </si>
  <si>
    <t>Indiana Tax Court</t>
  </si>
  <si>
    <t>INDIANA TAX COURT</t>
  </si>
  <si>
    <t>Office of Technology</t>
  </si>
  <si>
    <t>Adminstration Svcs-Revolving</t>
  </si>
  <si>
    <t>IND OFC OF TECHNOLOGY</t>
  </si>
  <si>
    <t>Environmental Mngt Permit Ope</t>
  </si>
  <si>
    <t>WATER MANAGEMENT-PERMITTING</t>
  </si>
  <si>
    <t>Personal Services/Fringe Benef</t>
  </si>
  <si>
    <t>6605</t>
  </si>
  <si>
    <t>Indiana State Police</t>
  </si>
  <si>
    <t>ISP 115 Health Trust Fund</t>
  </si>
  <si>
    <t>Office of Managemnt and Budget</t>
  </si>
  <si>
    <t>Distressed Unit Appeals Board</t>
  </si>
  <si>
    <t>Charter School Loan Repayment</t>
  </si>
  <si>
    <t>Lieutenant Governor's Office</t>
  </si>
  <si>
    <t>Indiana Tourism Task Force (IC</t>
  </si>
  <si>
    <t>6330</t>
  </si>
  <si>
    <t>RURAL DEVELOPMNT ADMINIS FUND</t>
  </si>
  <si>
    <t>Department of Health</t>
  </si>
  <si>
    <t>Ctr for Deaf/Hard of Hearing E</t>
  </si>
  <si>
    <t>CSHCN STATE MATCH</t>
  </si>
  <si>
    <t>ISDH Indirect Revenue</t>
  </si>
  <si>
    <t>AIDS EDUCATION</t>
  </si>
  <si>
    <t>MCH SUPPLEMENT</t>
  </si>
  <si>
    <t>7020</t>
  </si>
  <si>
    <t>STATE POLICE HEALTH INSURANCE</t>
  </si>
  <si>
    <t>Indiana Gaming Commission</t>
  </si>
  <si>
    <t>GAMING INVESTIGATIONS</t>
  </si>
  <si>
    <t>2850</t>
  </si>
  <si>
    <t>Gaming Agent Worker’s Compensa</t>
  </si>
  <si>
    <t>ATHLETIC COMMISSION FUND</t>
  </si>
  <si>
    <t>SOLID WASTE MNGT-PERMITTING</t>
  </si>
  <si>
    <t>Auditor of State</t>
  </si>
  <si>
    <t>ABC GALLONAGE TAX DISTRIBUTION</t>
  </si>
  <si>
    <t>Appellate Court</t>
  </si>
  <si>
    <t>COURT OF APPEALS</t>
  </si>
  <si>
    <t>Public Access Counselor</t>
  </si>
  <si>
    <t>PUBLIC ACCESS COUNSELOR</t>
  </si>
  <si>
    <t>Senate</t>
  </si>
  <si>
    <t>SENATE</t>
  </si>
  <si>
    <t>SENATE EXPENSE (LEGISLATORS)</t>
  </si>
  <si>
    <t>Election Board</t>
  </si>
  <si>
    <t>CAMPAIGN FINANCE ENFORCEMENT</t>
  </si>
  <si>
    <t>INSTRUCTIONAL CONFERENCE</t>
  </si>
  <si>
    <t>EVENT RENTAL</t>
  </si>
  <si>
    <t>WAR MEMORIALS COMMISSION</t>
  </si>
  <si>
    <t>State Highway Revenue Fund</t>
  </si>
  <si>
    <t>4580</t>
  </si>
  <si>
    <t>LEASE RENTAL PL 68-1988</t>
  </si>
  <si>
    <t>REVENUE DEPT COLL - ADMIN</t>
  </si>
  <si>
    <t>INDEPENDENT CONTRACTOR INFORM</t>
  </si>
  <si>
    <t>Law Enforcement Academy Fund</t>
  </si>
  <si>
    <t>LAW ENFORCEMENT TRAINING</t>
  </si>
  <si>
    <t>Integrated Public Safety Comm.</t>
  </si>
  <si>
    <t>INTGR. PUB SAFE COMMISSION</t>
  </si>
  <si>
    <t>Supreme Court</t>
  </si>
  <si>
    <t>JUDICIAL BRANCH INS ADJUST ACC</t>
  </si>
  <si>
    <t>JUDGES COUNTY COURTS</t>
  </si>
  <si>
    <t>5160</t>
  </si>
  <si>
    <t>Accounting Centralization</t>
  </si>
  <si>
    <t>State Police &amp; Motor Carrier I</t>
  </si>
  <si>
    <t>Governor's Office</t>
  </si>
  <si>
    <t>GOVERNOR</t>
  </si>
  <si>
    <t>Washington Liaison</t>
  </si>
  <si>
    <t>WASHINGTON LIAISON OFFICE</t>
  </si>
  <si>
    <t>GOVERNORS FELLOWSHIP PROGRAM</t>
  </si>
  <si>
    <t>GOVERNOR CONTINGENCY FUND</t>
  </si>
  <si>
    <t>HOUSEHOLD MAINTENANCE</t>
  </si>
  <si>
    <t>3590</t>
  </si>
  <si>
    <t>Motor Vehicles Commission</t>
  </si>
  <si>
    <t>STATE LICENSE BRANCH FUND</t>
  </si>
  <si>
    <t>Bureau of Motor Vehicles</t>
  </si>
  <si>
    <t>Logansport State Hospital</t>
  </si>
  <si>
    <t>LOGANSPORT STATE HOSPITAL</t>
  </si>
  <si>
    <t>COUNTY PROSECUTORS SALARIES</t>
  </si>
  <si>
    <t>Plainfield Edu Re-entry Facil</t>
  </si>
  <si>
    <t>Indy Re-Entry Educ. Facility</t>
  </si>
  <si>
    <t>Chain O' Lakes Corr Facility</t>
  </si>
  <si>
    <t>CHAIN O' LAKES CORR FACILITY</t>
  </si>
  <si>
    <t>JOHNSON CONTROLS PHASE 2 LEASE</t>
  </si>
  <si>
    <t>ADULT CONTRACT BEDS</t>
  </si>
  <si>
    <t>DIV OF STAFF DEVELOP &amp; TRAIN</t>
  </si>
  <si>
    <t>INDIANA PAROLE BOARD</t>
  </si>
  <si>
    <t>INFORMATION MANAGEMENT SVC</t>
  </si>
  <si>
    <t>EMERGENCY RESPONSE</t>
  </si>
  <si>
    <t>North Central Juv Corr Fac</t>
  </si>
  <si>
    <t>NORTH CENTRAL JUV. CORR. FAC.</t>
  </si>
  <si>
    <t>Parole Division</t>
  </si>
  <si>
    <t>DOCPD Operating</t>
  </si>
  <si>
    <t>Heritage Trails Correctional Facility</t>
  </si>
  <si>
    <t>Heritage Trails Corr Fac</t>
  </si>
  <si>
    <t>Camp Summit Correctional Facil</t>
  </si>
  <si>
    <t>CAMP SUMMIT</t>
  </si>
  <si>
    <t>Madison Correctional Facility</t>
  </si>
  <si>
    <t>MADISON CORR. FACILITY</t>
  </si>
  <si>
    <t>FOOD SERVICE</t>
  </si>
  <si>
    <t>MEDICAL SERVICE PAYMENTS</t>
  </si>
  <si>
    <t>Madison Juvenile Corr Fac</t>
  </si>
  <si>
    <t>MADISON JUVENILE CORRECTIONAL</t>
  </si>
  <si>
    <t>New Castle Correctional Fclty.</t>
  </si>
  <si>
    <t>NEW CASTLE CORRECTION FACILITY</t>
  </si>
  <si>
    <t>ISP Indiana Intelligence Fusio</t>
  </si>
  <si>
    <t>Forensic &amp; Health Sciences Lab</t>
  </si>
  <si>
    <t>STATE POLICE PENSION</t>
  </si>
  <si>
    <t>SUPPLEMENTAL PENSION</t>
  </si>
  <si>
    <t>ENFORCEMENT AID FUND</t>
  </si>
  <si>
    <t>2350</t>
  </si>
  <si>
    <t>DRUG INTERDICTION</t>
  </si>
  <si>
    <t>3130</t>
  </si>
  <si>
    <t>ACCIDENT REPORT ACCOUNT</t>
  </si>
  <si>
    <t>DCS OMBUDSMAN BUREAU</t>
  </si>
  <si>
    <t>DEPT OF CORR OMBUDSMAN BUREAU</t>
  </si>
  <si>
    <t>3120</t>
  </si>
  <si>
    <t>Board of Animal Health</t>
  </si>
  <si>
    <t>DAIRY DRUG RESIDUE ABATEMENT F</t>
  </si>
  <si>
    <t>CLOSING CENTER</t>
  </si>
  <si>
    <t>Prosecuting Attorney's Council</t>
  </si>
  <si>
    <t>PROSECUTING ATTORNEY'S COUNCIL</t>
  </si>
  <si>
    <t>IN Dept of Homeland Security</t>
  </si>
  <si>
    <t>State Building Commissioner</t>
  </si>
  <si>
    <t>IDHS MAIN OPERATING</t>
  </si>
  <si>
    <t>Emergency Planning</t>
  </si>
  <si>
    <t>STATE EMERGENCY RESPONSE COMM</t>
  </si>
  <si>
    <t>Retiree Health Benefit Trust</t>
  </si>
  <si>
    <t>RETIREE HEALTH BENEFIT TRUST</t>
  </si>
  <si>
    <t>Dept. of Natural Resources</t>
  </si>
  <si>
    <t>State Parks And Memorials</t>
  </si>
  <si>
    <t>STATE PARKS DIV - MEMORIALS</t>
  </si>
  <si>
    <t>3430</t>
  </si>
  <si>
    <t>FORESTRY</t>
  </si>
  <si>
    <t>IN School for the Blind</t>
  </si>
  <si>
    <t>BLIND SCHOOL</t>
  </si>
  <si>
    <t>Indiana School for the Deaf</t>
  </si>
  <si>
    <t>DEAF SCHOOL</t>
  </si>
  <si>
    <t>3880</t>
  </si>
  <si>
    <t>IDOA BIF Fund</t>
  </si>
  <si>
    <t>Historic Preservation Grants</t>
  </si>
  <si>
    <t>IOT – GMIS</t>
  </si>
  <si>
    <t>OUTDOOR RECREATION</t>
  </si>
  <si>
    <t>ENTOMOLOGY DIVISION</t>
  </si>
  <si>
    <t>ENGINEERING DIVISION</t>
  </si>
  <si>
    <t>ADMINISTRATION GENERAL</t>
  </si>
  <si>
    <t>NATURE PRESERVES</t>
  </si>
  <si>
    <t>Criminal Justice Institute</t>
  </si>
  <si>
    <t>Alcohol &amp; Drug Countermeasure</t>
  </si>
  <si>
    <t>ALCOHOL &amp; DRUG COUNTERMEASURE</t>
  </si>
  <si>
    <t>Victim &amp; Witness Assist Fd 5-</t>
  </si>
  <si>
    <t>VICTIM &amp; WITNESS ASSISTANCE</t>
  </si>
  <si>
    <t>Violent Crime Victim Compensa</t>
  </si>
  <si>
    <t>VIOLENT CRIME ADMINISTRATION</t>
  </si>
  <si>
    <t>STATE POLICE BENEFIT FUND</t>
  </si>
  <si>
    <t>EXCESS HANDGUN LICENSE FEES</t>
  </si>
  <si>
    <t>HEALTHY FAMILIES INDIANA</t>
  </si>
  <si>
    <t>PROJECT SAFEPLACE</t>
  </si>
  <si>
    <t>DIAG &amp; EVAL DHS</t>
  </si>
  <si>
    <t>FSSA Medicaid</t>
  </si>
  <si>
    <t>MEDICAID</t>
  </si>
  <si>
    <t>DFC STATE ADMINISTRATION</t>
  </si>
  <si>
    <t>Family &amp; Social Services Admin</t>
  </si>
  <si>
    <t>FSSA-CENTRAL OFFICE</t>
  </si>
  <si>
    <t>IN Dept of Aging Admin</t>
  </si>
  <si>
    <t>CENTRAL OFFICE ADMINISTRATION</t>
  </si>
  <si>
    <t>Social Services Data Warehouse</t>
  </si>
  <si>
    <t>DIV OF FAM &amp; CHILDRN LOCAL OFF</t>
  </si>
  <si>
    <t>INFO SYSTEMS-TECH STATE APPROP</t>
  </si>
  <si>
    <t>PREVENTION SVS-CHILDREN ST APP</t>
  </si>
  <si>
    <t>RES SERV FOR DEVELOP DISAB PER</t>
  </si>
  <si>
    <t>DAY SERVICES-DEVEL DISABLED</t>
  </si>
  <si>
    <t>Office of Early Childhood and Out of School Learning</t>
  </si>
  <si>
    <t>Pre-K Education Pilot</t>
  </si>
  <si>
    <t>Early Education Grant Pilot Pr</t>
  </si>
  <si>
    <t>3530</t>
  </si>
  <si>
    <t>Medicaid Revenue</t>
  </si>
  <si>
    <t>Hospital Assessment Fee (HAF)</t>
  </si>
  <si>
    <t>DEPT OF VETERANS' AFFAIRS</t>
  </si>
  <si>
    <t>SERVICE OFFICER TRAINING CONFE</t>
  </si>
  <si>
    <t>LOTTERY &amp; GAMING SURPLUS ACCT</t>
  </si>
  <si>
    <t>Workforce Ready Grant</t>
  </si>
  <si>
    <t>High Value Workforce Ready Gra</t>
  </si>
  <si>
    <t>RESIDENTIAL CARE</t>
  </si>
  <si>
    <t>Adjutant General's Office</t>
  </si>
  <si>
    <t>HOOSIER YOUTH CHALLENGE ACADEM</t>
  </si>
  <si>
    <t>ADJUTANT GENERAL</t>
  </si>
  <si>
    <t>CA-MCCO</t>
  </si>
  <si>
    <t>MUTC-MUSCATATUCK URBAN TRNG CT</t>
  </si>
  <si>
    <t>STATE TUITION RESERVE FUND</t>
  </si>
  <si>
    <t>Admin. Match</t>
  </si>
  <si>
    <t>3680</t>
  </si>
  <si>
    <t>IND CRIMINAL JUST. AG,ADM EXP</t>
  </si>
  <si>
    <t>DRUG ENFORCEMENT MATCH</t>
  </si>
  <si>
    <t>CHILD RESTRAINT SYSTEM FUND</t>
  </si>
  <si>
    <t>Department of Agriculture</t>
  </si>
  <si>
    <t>COMMISSIONER OF AGRICULTURE</t>
  </si>
  <si>
    <t>LIEUTENANT GOVERNOR</t>
  </si>
  <si>
    <t>Secretary Of State</t>
  </si>
  <si>
    <t>SECRETARY OF STATE-ADMINISTRA</t>
  </si>
  <si>
    <t>OFFICE OF MANAGEMENT &amp; BUDGET</t>
  </si>
  <si>
    <t>STATE BUDGET AGENCY</t>
  </si>
  <si>
    <t>Archives and Records Administration</t>
  </si>
  <si>
    <t>PUBLIC RECORDS COMMISSION</t>
  </si>
  <si>
    <t>ELECTION DIVISION</t>
  </si>
  <si>
    <t>Employee Appeal Commission</t>
  </si>
  <si>
    <t>EMPLOYEES' APPEALS COMM.</t>
  </si>
  <si>
    <t>STATE ETHICS COMMISSION</t>
  </si>
  <si>
    <t>6310</t>
  </si>
  <si>
    <t>Department of Insurance</t>
  </si>
  <si>
    <t>MINE SUBSIDENCE INS FD OPER</t>
  </si>
  <si>
    <t>Dept. of Local Gov't Finance</t>
  </si>
  <si>
    <t>DEPT OF LOCAL GOVERNMNT FINANC</t>
  </si>
  <si>
    <t>HISTORIC PRESERVE ARCHAEOLOGY</t>
  </si>
  <si>
    <t>3420</t>
  </si>
  <si>
    <t>FISH &amp; WILDLIFE</t>
  </si>
  <si>
    <t>2550</t>
  </si>
  <si>
    <t>BIRTH PROBLEMS REGISTRY</t>
  </si>
  <si>
    <t>Public Defender Council</t>
  </si>
  <si>
    <t>PUBLIC DEFENDER OPERATING</t>
  </si>
  <si>
    <t>JUVENILE TRANSITION</t>
  </si>
  <si>
    <t>NON-ENGLISH SPEAKING PROGRAM</t>
  </si>
  <si>
    <t>PRIMETIME PROGRAM</t>
  </si>
  <si>
    <t>DOE-SUPT'S OFFICE</t>
  </si>
  <si>
    <t>3090</t>
  </si>
  <si>
    <t>SPECIAL EDUCATION EXCISE</t>
  </si>
  <si>
    <t>Indiana Arts Commission</t>
  </si>
  <si>
    <t>INDIANA ARTS COMMISSION</t>
  </si>
  <si>
    <t>Treasurer of State</t>
  </si>
  <si>
    <t>TREASURER OF STATE</t>
  </si>
  <si>
    <t>3200</t>
  </si>
  <si>
    <t>Utility Consumer Counsel</t>
  </si>
  <si>
    <t>UTILITY CONSUMER COUNSELOR</t>
  </si>
  <si>
    <t>ENFORCEMENT DIVISION</t>
  </si>
  <si>
    <t>CHRONIC DISEASES</t>
  </si>
  <si>
    <t>Miami Correctional Facility</t>
  </si>
  <si>
    <t>MIAMI CORRECTIONAL FACILITY</t>
  </si>
  <si>
    <t>INDIANA STATE PRISON</t>
  </si>
  <si>
    <t>Corr Industrial Facility</t>
  </si>
  <si>
    <t>CORRECTIONAL INDUSTRIAL FAC</t>
  </si>
  <si>
    <t>Rockville Corr Facility</t>
  </si>
  <si>
    <t>ROCKVILLE CORR FACILITY</t>
  </si>
  <si>
    <t>STATE POLICE/REVENUE ONLY ACCT</t>
  </si>
  <si>
    <t>5240</t>
  </si>
  <si>
    <t>REGIONAL PUBLIC SAFETY TRAININ</t>
  </si>
  <si>
    <t>FIREFGTING &amp; EMER EQUIP REV LN</t>
  </si>
  <si>
    <t>AUDITOR OF STATE</t>
  </si>
  <si>
    <t>TECH MODERNIZATION &amp; UPGRADE</t>
  </si>
  <si>
    <t>CHILD WELF SVCS ST GRNTS-ST AP</t>
  </si>
  <si>
    <t>IN PRESCRIPTION DRUG ACCOUNT</t>
  </si>
  <si>
    <t>3890</t>
  </si>
  <si>
    <t>INDIVIDUAL SUPPORT-REV ONLY</t>
  </si>
  <si>
    <t>SMOKING CESSATION PROGRAM</t>
  </si>
  <si>
    <t>Larue Carter State Hospital</t>
  </si>
  <si>
    <t>ESEA TITLE 1</t>
  </si>
  <si>
    <t>DRUGS ECT IN SCHIZO TREATMENT</t>
  </si>
  <si>
    <t>CONFERENCE/WORKSHOP</t>
  </si>
  <si>
    <t>2160</t>
  </si>
  <si>
    <t>CHILD CARE PROJECT</t>
  </si>
  <si>
    <t>Early Ed Match Grant</t>
  </si>
  <si>
    <t>Early Education Matching Grant</t>
  </si>
  <si>
    <t>3630</t>
  </si>
  <si>
    <t>CHILD WELFARE SERVICES ST GRNT</t>
  </si>
  <si>
    <t>Infectious Disease</t>
  </si>
  <si>
    <t>Civil Rights Commission</t>
  </si>
  <si>
    <t>Commission on Hispanic /Latino</t>
  </si>
  <si>
    <t>COMM ON HISPANIC/LATINO AFFAIR</t>
  </si>
  <si>
    <t>Women's Commission</t>
  </si>
  <si>
    <t>WOMEN SPECIAL FUND</t>
  </si>
  <si>
    <t>Native American Indian Affairs</t>
  </si>
  <si>
    <t>Native American Affairs Commis</t>
  </si>
  <si>
    <t>Commission on the Social Stat.</t>
  </si>
  <si>
    <t>BLACK MALES CONFERENCE FEES</t>
  </si>
  <si>
    <t>MARTIN LUTHER KING JR HOLI COM</t>
  </si>
  <si>
    <t>MARTIN LUTHER KING JR IN HOLID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</si>
</sst>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Yes&quot;;&quot;Yes&quot;;&quot;No&quot;"/>
    <numFmt numFmtId="166" formatCode="&quot;True&quot;;&quot;True&quot;;&quot;False&quot;"/>
    <numFmt numFmtId="167" formatCode="&quot;On&quot;;&quot;On&quot;;&quot;Off&quot;"/>
    <numFmt numFmtId="168" formatCode="[$€-2]\ #,##0.00_);[Red]\([$€-2]\ #,##0.00\)"/>
    <numFmt numFmtId="169" formatCode="_(* #,##0.00_);_(* \(#,##0.00\);_(* &quot;-&quot;_);_(@_)"/>
  </numFmts>
  <fonts count="48">
    <font>
      <sz val="11"/>
      <color theme="1"/>
      <name val="Calibri"/>
      <family val="2"/>
    </font>
    <font>
      <sz val="11"/>
      <color indexed="8"/>
      <name val="Calibri"/>
      <family val="2"/>
    </font>
    <font>
      <sz val="10"/>
      <name val="Arial"/>
      <family val="2"/>
    </font>
    <font>
      <b/>
      <sz val="10"/>
      <name val="Arial"/>
      <family val="2"/>
    </font>
    <font>
      <b/>
      <sz val="8"/>
      <name val="Tahoma"/>
      <family val="2"/>
    </font>
    <font>
      <sz val="8"/>
      <name val="Tahoma"/>
      <family val="2"/>
    </font>
    <font>
      <sz val="10"/>
      <name val="Arial Unicode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color indexed="8"/>
      <name val="Arial"/>
      <family val="2"/>
    </font>
    <font>
      <sz val="11"/>
      <name val="Calibri"/>
      <family val="2"/>
    </font>
    <font>
      <sz val="12"/>
      <name val="Calibri"/>
      <family val="2"/>
    </font>
    <font>
      <sz val="12"/>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Arial"/>
      <family val="2"/>
    </font>
    <font>
      <sz val="12"/>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5"/>
        <bgColor indexed="64"/>
      </patternFill>
    </fill>
    <fill>
      <patternFill patternType="solid">
        <fgColor rgb="FF00B0F0"/>
        <bgColor indexed="64"/>
      </patternFill>
    </fill>
    <fill>
      <patternFill patternType="solid">
        <fgColor indexed="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Font="1" applyAlignment="1">
      <alignment/>
    </xf>
    <xf numFmtId="0" fontId="2" fillId="0" borderId="0" xfId="56">
      <alignment/>
      <protection/>
    </xf>
    <xf numFmtId="0" fontId="2" fillId="0" borderId="0" xfId="56" applyNumberFormat="1" applyFill="1" applyBorder="1">
      <alignment/>
      <protection/>
    </xf>
    <xf numFmtId="49" fontId="2" fillId="0" borderId="0" xfId="56" applyNumberFormat="1">
      <alignment/>
      <protection/>
    </xf>
    <xf numFmtId="0" fontId="2" fillId="0" borderId="0" xfId="56" applyNumberFormat="1">
      <alignment/>
      <protection/>
    </xf>
    <xf numFmtId="164" fontId="2" fillId="0" borderId="0" xfId="56" applyNumberFormat="1">
      <alignment/>
      <protection/>
    </xf>
    <xf numFmtId="2" fontId="2" fillId="0" borderId="0" xfId="56" applyNumberFormat="1">
      <alignment/>
      <protection/>
    </xf>
    <xf numFmtId="0" fontId="2" fillId="0" borderId="0" xfId="56" applyAlignment="1">
      <alignment horizontal="center"/>
      <protection/>
    </xf>
    <xf numFmtId="0" fontId="3" fillId="33" borderId="0" xfId="0" applyFont="1" applyFill="1" applyAlignment="1">
      <alignment horizontal="center"/>
    </xf>
    <xf numFmtId="0" fontId="3" fillId="0" borderId="0" xfId="0" applyFont="1" applyAlignment="1">
      <alignment/>
    </xf>
    <xf numFmtId="49" fontId="3" fillId="0" borderId="0" xfId="0" applyNumberFormat="1" applyFont="1" applyAlignment="1">
      <alignment horizontal="left"/>
    </xf>
    <xf numFmtId="0" fontId="3" fillId="34" borderId="0" xfId="0" applyFont="1" applyFill="1" applyAlignment="1">
      <alignment/>
    </xf>
    <xf numFmtId="0" fontId="3" fillId="33" borderId="0" xfId="0" applyFont="1" applyFill="1" applyAlignment="1">
      <alignment/>
    </xf>
    <xf numFmtId="0" fontId="3" fillId="33" borderId="0" xfId="0" applyNumberFormat="1" applyFont="1" applyFill="1" applyAlignment="1">
      <alignment horizontal="center"/>
    </xf>
    <xf numFmtId="0" fontId="3" fillId="0" borderId="0" xfId="0" applyNumberFormat="1" applyFont="1" applyFill="1" applyAlignment="1">
      <alignment/>
    </xf>
    <xf numFmtId="0" fontId="2" fillId="33" borderId="0" xfId="0" applyFont="1" applyFill="1" applyAlignment="1">
      <alignment horizontal="center"/>
    </xf>
    <xf numFmtId="0" fontId="2" fillId="33" borderId="0" xfId="0" applyFont="1" applyFill="1" applyAlignment="1">
      <alignment/>
    </xf>
    <xf numFmtId="0" fontId="2" fillId="33" borderId="0" xfId="0" applyNumberFormat="1" applyFont="1" applyFill="1" applyAlignment="1">
      <alignment horizontal="center"/>
    </xf>
    <xf numFmtId="0" fontId="2" fillId="0" borderId="0" xfId="0" applyFont="1" applyFill="1" applyAlignment="1">
      <alignment/>
    </xf>
    <xf numFmtId="0" fontId="3" fillId="35" borderId="0" xfId="0" applyFont="1" applyFill="1" applyAlignment="1">
      <alignment/>
    </xf>
    <xf numFmtId="0" fontId="3" fillId="35" borderId="0" xfId="0" applyNumberFormat="1" applyFont="1" applyFill="1" applyAlignment="1">
      <alignment horizontal="right"/>
    </xf>
    <xf numFmtId="0" fontId="44" fillId="0" borderId="0" xfId="0" applyFont="1" applyAlignment="1">
      <alignment/>
    </xf>
    <xf numFmtId="0" fontId="45" fillId="0" borderId="0" xfId="0" applyFont="1" applyAlignment="1">
      <alignment/>
    </xf>
    <xf numFmtId="0" fontId="45" fillId="0" borderId="0" xfId="0" applyFont="1" applyAlignment="1">
      <alignment/>
    </xf>
    <xf numFmtId="14" fontId="45" fillId="0" borderId="0" xfId="0" applyNumberFormat="1" applyFont="1" applyAlignment="1">
      <alignment/>
    </xf>
    <xf numFmtId="0" fontId="45" fillId="0" borderId="0" xfId="0" applyFont="1" applyAlignment="1">
      <alignment horizontal="left"/>
    </xf>
    <xf numFmtId="0" fontId="43" fillId="36" borderId="10" xfId="0" applyNumberFormat="1" applyFont="1" applyFill="1" applyBorder="1" applyAlignment="1">
      <alignment/>
    </xf>
    <xf numFmtId="0" fontId="25" fillId="36" borderId="10" xfId="0" applyNumberFormat="1" applyFont="1" applyFill="1" applyBorder="1" applyAlignment="1">
      <alignment/>
    </xf>
    <xf numFmtId="0" fontId="0" fillId="0" borderId="0" xfId="0" applyAlignment="1">
      <alignment horizontal="left" vertical="center"/>
    </xf>
    <xf numFmtId="0" fontId="0" fillId="0" borderId="0" xfId="0" applyFill="1" applyAlignment="1">
      <alignment horizontal="left" vertical="center"/>
    </xf>
    <xf numFmtId="49" fontId="25" fillId="0" borderId="0" xfId="0" applyNumberFormat="1" applyFont="1" applyAlignment="1">
      <alignment/>
    </xf>
    <xf numFmtId="0" fontId="25" fillId="0" borderId="0" xfId="0" applyNumberFormat="1" applyFont="1" applyAlignment="1">
      <alignment/>
    </xf>
    <xf numFmtId="49" fontId="26" fillId="0" borderId="0" xfId="0" applyNumberFormat="1" applyFont="1" applyBorder="1" applyAlignment="1">
      <alignment/>
    </xf>
    <xf numFmtId="49" fontId="26" fillId="0" borderId="0" xfId="44" applyNumberFormat="1" applyFont="1" applyBorder="1" applyAlignment="1">
      <alignment/>
    </xf>
    <xf numFmtId="49" fontId="26" fillId="0" borderId="0" xfId="0" applyNumberFormat="1" applyFont="1" applyAlignment="1">
      <alignment/>
    </xf>
    <xf numFmtId="49" fontId="26" fillId="0" borderId="0" xfId="0" applyNumberFormat="1" applyFont="1" applyBorder="1" applyAlignment="1">
      <alignment/>
    </xf>
    <xf numFmtId="49" fontId="26" fillId="0" borderId="0" xfId="44" applyNumberFormat="1" applyFont="1" applyBorder="1" applyAlignment="1">
      <alignment/>
    </xf>
    <xf numFmtId="49" fontId="26" fillId="0" borderId="0" xfId="0" applyNumberFormat="1" applyFont="1" applyAlignment="1">
      <alignment/>
    </xf>
    <xf numFmtId="49" fontId="46" fillId="36" borderId="0" xfId="0" applyNumberFormat="1" applyFont="1" applyFill="1" applyBorder="1" applyAlignment="1">
      <alignment/>
    </xf>
    <xf numFmtId="4" fontId="46" fillId="36" borderId="0" xfId="44" applyNumberFormat="1" applyFont="1" applyFill="1" applyBorder="1" applyAlignment="1">
      <alignment horizontal="center"/>
    </xf>
    <xf numFmtId="49" fontId="46" fillId="36" borderId="0" xfId="44" applyNumberFormat="1" applyFont="1" applyFill="1" applyBorder="1" applyAlignment="1">
      <alignment horizontal="center"/>
    </xf>
    <xf numFmtId="49" fontId="26" fillId="36" borderId="0" xfId="0" applyNumberFormat="1" applyFont="1" applyFill="1" applyBorder="1" applyAlignment="1">
      <alignment/>
    </xf>
    <xf numFmtId="49" fontId="26" fillId="0" borderId="0" xfId="0" applyNumberFormat="1" applyFont="1" applyFill="1" applyBorder="1" applyAlignment="1">
      <alignment/>
    </xf>
    <xf numFmtId="49" fontId="26" fillId="0" borderId="0" xfId="44" applyNumberFormat="1" applyFont="1" applyFill="1" applyBorder="1" applyAlignment="1">
      <alignment/>
    </xf>
    <xf numFmtId="49" fontId="26" fillId="0" borderId="0" xfId="0" applyNumberFormat="1" applyFont="1" applyAlignment="1">
      <alignment horizontal="left"/>
    </xf>
    <xf numFmtId="49" fontId="44" fillId="0" borderId="0" xfId="0" applyNumberFormat="1" applyFont="1" applyAlignment="1">
      <alignment/>
    </xf>
    <xf numFmtId="0" fontId="44" fillId="0" borderId="0" xfId="0" applyNumberFormat="1" applyFont="1" applyAlignment="1">
      <alignment/>
    </xf>
    <xf numFmtId="4" fontId="44" fillId="0" borderId="0" xfId="0" applyNumberFormat="1" applyFont="1" applyAlignment="1">
      <alignment/>
    </xf>
    <xf numFmtId="49" fontId="26" fillId="0" borderId="0" xfId="0" applyNumberFormat="1" applyFont="1" applyAlignment="1">
      <alignment horizontal="center"/>
    </xf>
    <xf numFmtId="49" fontId="26" fillId="0" borderId="0" xfId="0" applyNumberFormat="1" applyFont="1" applyFill="1" applyAlignment="1">
      <alignment/>
    </xf>
    <xf numFmtId="49" fontId="26" fillId="0" borderId="0" xfId="0" applyNumberFormat="1" applyFont="1" applyFill="1" applyBorder="1" applyAlignment="1">
      <alignment/>
    </xf>
    <xf numFmtId="49" fontId="26" fillId="0" borderId="0" xfId="44" applyNumberFormat="1" applyFont="1" applyFill="1" applyBorder="1" applyAlignment="1">
      <alignment/>
    </xf>
    <xf numFmtId="49" fontId="26" fillId="0" borderId="0" xfId="42" applyNumberFormat="1" applyFont="1" applyBorder="1" applyAlignment="1">
      <alignment/>
    </xf>
    <xf numFmtId="49" fontId="26" fillId="0" borderId="0" xfId="0" applyNumberFormat="1" applyFont="1" applyFill="1" applyBorder="1" applyAlignment="1" quotePrefix="1">
      <alignment/>
    </xf>
    <xf numFmtId="43" fontId="26" fillId="0" borderId="0" xfId="42" applyFont="1" applyBorder="1" applyAlignment="1">
      <alignment/>
    </xf>
    <xf numFmtId="49" fontId="26" fillId="0" borderId="0" xfId="0" applyNumberFormat="1" applyFont="1" applyFill="1" applyAlignment="1">
      <alignment/>
    </xf>
    <xf numFmtId="49" fontId="44" fillId="0" borderId="0" xfId="0" applyNumberFormat="1" applyFont="1" applyFill="1" applyBorder="1" applyAlignment="1">
      <alignment/>
    </xf>
    <xf numFmtId="43" fontId="26" fillId="0" borderId="0" xfId="42" applyFont="1" applyFill="1" applyBorder="1" applyAlignment="1">
      <alignment/>
    </xf>
    <xf numFmtId="49" fontId="26" fillId="0" borderId="0" xfId="42" applyNumberFormat="1" applyFont="1" applyFill="1" applyBorder="1" applyAlignment="1">
      <alignment/>
    </xf>
    <xf numFmtId="49" fontId="26" fillId="0" borderId="0" xfId="0" applyNumberFormat="1" applyFont="1" applyBorder="1" applyAlignment="1">
      <alignment horizontal="left"/>
    </xf>
    <xf numFmtId="49" fontId="26" fillId="0" borderId="0" xfId="0" applyNumberFormat="1" applyFont="1" applyBorder="1" applyAlignment="1">
      <alignment horizontal="center"/>
    </xf>
    <xf numFmtId="49" fontId="44" fillId="0" borderId="0" xfId="0" applyNumberFormat="1" applyFont="1" applyFill="1" applyAlignment="1">
      <alignment horizontal="left"/>
    </xf>
    <xf numFmtId="43" fontId="46" fillId="36" borderId="0" xfId="42" applyFont="1" applyFill="1" applyBorder="1" applyAlignment="1">
      <alignment horizontal="center"/>
    </xf>
    <xf numFmtId="43" fontId="44" fillId="0" borderId="0" xfId="42" applyFont="1" applyAlignment="1">
      <alignment/>
    </xf>
    <xf numFmtId="43" fontId="26" fillId="0" borderId="0" xfId="42" applyFont="1" applyBorder="1" applyAlignment="1">
      <alignment/>
    </xf>
    <xf numFmtId="43" fontId="26" fillId="0" borderId="0" xfId="42" applyFont="1" applyFill="1" applyBorder="1" applyAlignment="1">
      <alignment/>
    </xf>
    <xf numFmtId="49" fontId="26" fillId="0" borderId="0" xfId="58" applyNumberFormat="1" applyFont="1" applyAlignment="1">
      <alignment/>
      <protection/>
    </xf>
    <xf numFmtId="49" fontId="44" fillId="0" borderId="0" xfId="0" applyNumberFormat="1" applyFont="1" applyAlignment="1">
      <alignment/>
    </xf>
    <xf numFmtId="49" fontId="44" fillId="0" borderId="0" xfId="0" applyNumberFormat="1" applyFont="1" applyAlignment="1">
      <alignment horizontal="left" vertical="center"/>
    </xf>
    <xf numFmtId="2" fontId="26" fillId="0" borderId="0" xfId="42" applyNumberFormat="1" applyFont="1" applyFill="1" applyBorder="1" applyAlignment="1">
      <alignment/>
    </xf>
    <xf numFmtId="2" fontId="26" fillId="0" borderId="0" xfId="42" applyNumberFormat="1" applyFont="1" applyBorder="1" applyAlignment="1">
      <alignment/>
    </xf>
    <xf numFmtId="2" fontId="44" fillId="0" borderId="0" xfId="42" applyNumberFormat="1" applyFont="1" applyAlignment="1">
      <alignment/>
    </xf>
    <xf numFmtId="2" fontId="26" fillId="0" borderId="0" xfId="42" applyNumberFormat="1" applyFont="1" applyFill="1" applyBorder="1" applyAlignment="1">
      <alignment/>
    </xf>
    <xf numFmtId="2" fontId="26" fillId="0" borderId="0" xfId="42" applyNumberFormat="1" applyFont="1" applyBorder="1" applyAlignment="1">
      <alignment/>
    </xf>
    <xf numFmtId="0" fontId="26" fillId="0" borderId="0" xfId="0" applyNumberFormat="1" applyFont="1" applyFill="1" applyBorder="1" applyAlignment="1">
      <alignment/>
    </xf>
    <xf numFmtId="0" fontId="26" fillId="0" borderId="0" xfId="42" applyNumberFormat="1" applyFont="1" applyBorder="1" applyAlignment="1">
      <alignment/>
    </xf>
    <xf numFmtId="43" fontId="43" fillId="36" borderId="10" xfId="42" applyFont="1" applyFill="1" applyBorder="1" applyAlignment="1">
      <alignment horizontal="center"/>
    </xf>
    <xf numFmtId="43" fontId="2" fillId="0" borderId="0" xfId="42" applyFont="1" applyAlignment="1">
      <alignment/>
    </xf>
    <xf numFmtId="49" fontId="44" fillId="0" borderId="0" xfId="0" applyNumberFormat="1" applyFont="1" applyFill="1" applyAlignment="1">
      <alignment/>
    </xf>
    <xf numFmtId="0" fontId="2" fillId="0" borderId="0" xfId="56" applyFill="1">
      <alignment/>
      <protection/>
    </xf>
    <xf numFmtId="43" fontId="2" fillId="0" borderId="0" xfId="42" applyFont="1" applyFill="1" applyAlignment="1">
      <alignment/>
    </xf>
    <xf numFmtId="49" fontId="26" fillId="0" borderId="0" xfId="44" applyNumberFormat="1" applyFont="1" applyBorder="1" applyAlignment="1">
      <alignment horizontal="left"/>
    </xf>
    <xf numFmtId="49" fontId="26" fillId="0" borderId="0" xfId="0" applyNumberFormat="1" applyFont="1" applyBorder="1" applyAlignment="1" quotePrefix="1">
      <alignment/>
    </xf>
    <xf numFmtId="4" fontId="26" fillId="0" borderId="0" xfId="44" applyNumberFormat="1" applyFont="1" applyBorder="1" applyAlignment="1">
      <alignment/>
    </xf>
    <xf numFmtId="4" fontId="26" fillId="0" borderId="0" xfId="44" applyNumberFormat="1" applyFont="1" applyBorder="1" applyAlignment="1">
      <alignment/>
    </xf>
    <xf numFmtId="43" fontId="44" fillId="0" borderId="0" xfId="42" applyFont="1" applyFill="1" applyAlignment="1">
      <alignment/>
    </xf>
    <xf numFmtId="0" fontId="26" fillId="0" borderId="0" xfId="0" applyNumberFormat="1" applyFont="1" applyBorder="1" applyAlignment="1">
      <alignment/>
    </xf>
    <xf numFmtId="0" fontId="26" fillId="0" borderId="0" xfId="44" applyNumberFormat="1" applyFont="1" applyBorder="1" applyAlignment="1">
      <alignment/>
    </xf>
    <xf numFmtId="4" fontId="26" fillId="0" borderId="0" xfId="44" applyNumberFormat="1" applyFont="1" applyFill="1" applyBorder="1" applyAlignment="1">
      <alignment/>
    </xf>
    <xf numFmtId="49" fontId="26" fillId="0" borderId="0" xfId="0" applyNumberFormat="1" applyFont="1" applyBorder="1" applyAlignment="1" quotePrefix="1">
      <alignment/>
    </xf>
    <xf numFmtId="49" fontId="25" fillId="0" borderId="0" xfId="0" applyNumberFormat="1" applyFont="1" applyFill="1" applyBorder="1" applyAlignment="1">
      <alignment/>
    </xf>
    <xf numFmtId="43" fontId="25" fillId="0" borderId="0" xfId="42" applyFont="1" applyFill="1" applyBorder="1" applyAlignment="1">
      <alignment/>
    </xf>
    <xf numFmtId="49" fontId="25" fillId="0" borderId="0" xfId="44" applyNumberFormat="1" applyFont="1" applyFill="1" applyBorder="1" applyAlignment="1">
      <alignment/>
    </xf>
    <xf numFmtId="49" fontId="0" fillId="0" borderId="0" xfId="0" applyNumberFormat="1" applyBorder="1" applyAlignment="1">
      <alignment/>
    </xf>
    <xf numFmtId="0" fontId="45" fillId="0" borderId="0" xfId="0" applyNumberFormat="1" applyFont="1" applyAlignment="1">
      <alignment/>
    </xf>
    <xf numFmtId="4" fontId="6" fillId="0" borderId="0" xfId="0" applyNumberFormat="1" applyFont="1" applyBorder="1" applyAlignment="1">
      <alignment/>
    </xf>
    <xf numFmtId="43" fontId="45" fillId="0" borderId="0" xfId="42" applyFont="1" applyAlignment="1">
      <alignment horizontal="left"/>
    </xf>
    <xf numFmtId="49" fontId="26" fillId="0" borderId="0" xfId="0" applyNumberFormat="1" applyFont="1" applyFill="1" applyBorder="1" applyAlignment="1" quotePrefix="1">
      <alignment/>
    </xf>
    <xf numFmtId="43" fontId="44" fillId="0" borderId="0" xfId="42" applyFont="1" applyBorder="1" applyAlignment="1">
      <alignment/>
    </xf>
    <xf numFmtId="49" fontId="25" fillId="0" borderId="0" xfId="0" applyNumberFormat="1" applyFont="1" applyBorder="1" applyAlignment="1">
      <alignment/>
    </xf>
    <xf numFmtId="43" fontId="25" fillId="0" borderId="0" xfId="44" applyNumberFormat="1" applyFont="1" applyBorder="1" applyAlignment="1">
      <alignment/>
    </xf>
    <xf numFmtId="49" fontId="25" fillId="0" borderId="0" xfId="44" applyNumberFormat="1" applyFont="1" applyBorder="1" applyAlignment="1">
      <alignment/>
    </xf>
    <xf numFmtId="49" fontId="44" fillId="0" borderId="0" xfId="0" applyNumberFormat="1" applyFont="1" applyFill="1" applyAlignment="1">
      <alignment/>
    </xf>
    <xf numFmtId="0" fontId="26" fillId="0" borderId="0" xfId="0" applyNumberFormat="1" applyFont="1" applyFill="1" applyBorder="1" applyAlignment="1">
      <alignment horizontal="left"/>
    </xf>
    <xf numFmtId="4" fontId="26" fillId="0" borderId="0" xfId="44" applyNumberFormat="1" applyFont="1" applyFill="1" applyBorder="1" applyAlignment="1">
      <alignment/>
    </xf>
    <xf numFmtId="4" fontId="44" fillId="0" borderId="0" xfId="45" applyNumberFormat="1" applyFont="1"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5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ference\vlookup%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 center"/>
      <sheetName val="BudgetAnalysts"/>
      <sheetName val="Legal Funds"/>
      <sheetName val="Rulesets"/>
      <sheetName val="Accounts"/>
      <sheetName val="FSS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C241"/>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D1" sqref="D1"/>
    </sheetView>
  </sheetViews>
  <sheetFormatPr defaultColWidth="9.140625" defaultRowHeight="15"/>
  <cols>
    <col min="1" max="1" width="7.28125" style="15" bestFit="1" customWidth="1"/>
    <col min="2" max="3" width="11.00390625" style="15" bestFit="1" customWidth="1"/>
    <col min="4" max="4" width="4.00390625" style="23" bestFit="1" customWidth="1"/>
    <col min="5" max="5" width="17.8515625" style="23" bestFit="1" customWidth="1"/>
    <col min="6" max="6" width="27.28125" style="23" bestFit="1" customWidth="1"/>
    <col min="7" max="7" width="9.140625" style="23" customWidth="1"/>
    <col min="8" max="8" width="8.00390625" style="23" bestFit="1" customWidth="1"/>
    <col min="9" max="9" width="10.00390625" style="23" customWidth="1"/>
    <col min="10" max="10" width="7.28125" style="23" bestFit="1" customWidth="1"/>
    <col min="11" max="11" width="10.57421875" style="23" bestFit="1" customWidth="1"/>
    <col min="12" max="12" width="16.421875" style="23" bestFit="1" customWidth="1"/>
    <col min="13" max="13" width="7.421875" style="23" bestFit="1" customWidth="1"/>
    <col min="14" max="14" width="9.28125" style="23" bestFit="1" customWidth="1"/>
    <col min="15" max="15" width="12.8515625" style="15" bestFit="1" customWidth="1"/>
    <col min="16" max="16" width="5.140625" style="15" bestFit="1" customWidth="1"/>
    <col min="17" max="17" width="45.421875" style="16" bestFit="1" customWidth="1"/>
    <col min="18" max="18" width="37.421875" style="16" bestFit="1" customWidth="1"/>
    <col min="19" max="19" width="8.00390625" style="18" bestFit="1" customWidth="1"/>
    <col min="20" max="20" width="9.421875" style="23" bestFit="1" customWidth="1"/>
    <col min="21" max="21" width="8.421875" style="23" bestFit="1" customWidth="1"/>
    <col min="22" max="22" width="10.57421875" style="23" bestFit="1" customWidth="1"/>
    <col min="23" max="23" width="15.7109375" style="23" bestFit="1" customWidth="1"/>
    <col min="24" max="24" width="7.421875" style="23" bestFit="1" customWidth="1"/>
    <col min="25" max="25" width="9.8515625" style="23" bestFit="1" customWidth="1"/>
    <col min="26" max="26" width="12.8515625" style="15" bestFit="1" customWidth="1"/>
    <col min="27" max="27" width="5.140625" style="17" bestFit="1" customWidth="1"/>
    <col min="28" max="28" width="45.421875" style="16" bestFit="1" customWidth="1"/>
    <col min="29" max="29" width="37.7109375" style="16" bestFit="1" customWidth="1"/>
    <col min="30" max="16384" width="9.140625" style="23" customWidth="1"/>
  </cols>
  <sheetData>
    <row r="1" spans="1:29" s="22" customFormat="1" ht="12.75">
      <c r="A1" s="8" t="s">
        <v>29</v>
      </c>
      <c r="B1" s="8" t="s">
        <v>27</v>
      </c>
      <c r="C1" s="8" t="s">
        <v>28</v>
      </c>
      <c r="D1" s="9"/>
      <c r="E1" s="14" t="s">
        <v>30</v>
      </c>
      <c r="F1" s="14" t="s">
        <v>26</v>
      </c>
      <c r="G1" s="10" t="s">
        <v>24</v>
      </c>
      <c r="H1" s="19" t="s">
        <v>53</v>
      </c>
      <c r="I1" s="20" t="s">
        <v>31</v>
      </c>
      <c r="J1" s="19" t="s">
        <v>32</v>
      </c>
      <c r="K1" s="19" t="s">
        <v>33</v>
      </c>
      <c r="L1" s="19" t="s">
        <v>34</v>
      </c>
      <c r="M1" s="19" t="s">
        <v>35</v>
      </c>
      <c r="N1" s="19" t="s">
        <v>36</v>
      </c>
      <c r="O1" s="8" t="s">
        <v>37</v>
      </c>
      <c r="P1" s="8" t="s">
        <v>38</v>
      </c>
      <c r="Q1" s="12" t="s">
        <v>39</v>
      </c>
      <c r="R1" s="12" t="s">
        <v>40</v>
      </c>
      <c r="S1" s="11" t="s">
        <v>52</v>
      </c>
      <c r="T1" s="11" t="s">
        <v>41</v>
      </c>
      <c r="U1" s="11" t="s">
        <v>42</v>
      </c>
      <c r="V1" s="11" t="s">
        <v>43</v>
      </c>
      <c r="W1" s="11" t="s">
        <v>44</v>
      </c>
      <c r="X1" s="11" t="s">
        <v>45</v>
      </c>
      <c r="Y1" s="11" t="s">
        <v>46</v>
      </c>
      <c r="Z1" s="8" t="s">
        <v>47</v>
      </c>
      <c r="AA1" s="13" t="s">
        <v>48</v>
      </c>
      <c r="AB1" s="12" t="s">
        <v>49</v>
      </c>
      <c r="AC1" s="12" t="s">
        <v>50</v>
      </c>
    </row>
    <row r="2" spans="1:29" ht="15.75">
      <c r="A2" s="15" t="str">
        <f aca="true" t="shared" si="0" ref="A2:A65">H2</f>
        <v>AU-001</v>
      </c>
      <c r="B2" s="15" t="str">
        <f aca="true" t="shared" si="1" ref="B2:B65">I2&amp;J2</f>
        <v>00495</v>
      </c>
      <c r="C2" s="15" t="str">
        <f aca="true" t="shared" si="2" ref="C2:C65">T2&amp;U2</f>
        <v>0049535710</v>
      </c>
      <c r="D2" s="23">
        <v>1</v>
      </c>
      <c r="E2" s="23" t="s">
        <v>294</v>
      </c>
      <c r="F2" s="23" t="s">
        <v>295</v>
      </c>
      <c r="G2" s="24">
        <v>43262</v>
      </c>
      <c r="H2" s="50" t="s">
        <v>277</v>
      </c>
      <c r="I2" s="50" t="s">
        <v>197</v>
      </c>
      <c r="J2" s="50"/>
      <c r="K2" s="50" t="s">
        <v>65</v>
      </c>
      <c r="L2" s="57">
        <v>-110000</v>
      </c>
      <c r="M2" s="51" t="s">
        <v>124</v>
      </c>
      <c r="N2" s="50" t="s">
        <v>278</v>
      </c>
      <c r="O2" s="15" t="s">
        <v>289</v>
      </c>
      <c r="Q2" s="16" t="s">
        <v>953</v>
      </c>
      <c r="R2" s="16" t="s">
        <v>954</v>
      </c>
      <c r="S2" s="50" t="s">
        <v>277</v>
      </c>
      <c r="T2" s="50" t="s">
        <v>197</v>
      </c>
      <c r="U2" s="50" t="s">
        <v>198</v>
      </c>
      <c r="V2" s="50" t="s">
        <v>199</v>
      </c>
      <c r="W2" s="57">
        <v>110000</v>
      </c>
      <c r="X2" s="51" t="s">
        <v>124</v>
      </c>
      <c r="Y2" s="50" t="s">
        <v>200</v>
      </c>
      <c r="Z2" s="15" t="s">
        <v>289</v>
      </c>
      <c r="AA2" s="17" t="s">
        <v>98</v>
      </c>
      <c r="AB2" s="16" t="s">
        <v>953</v>
      </c>
      <c r="AC2" s="16" t="s">
        <v>955</v>
      </c>
    </row>
    <row r="3" spans="1:29" ht="15.75">
      <c r="A3" s="15" t="str">
        <f t="shared" si="0"/>
        <v>AU-002</v>
      </c>
      <c r="B3" s="15" t="str">
        <f t="shared" si="1"/>
        <v>00495</v>
      </c>
      <c r="C3" s="15" t="str">
        <f t="shared" si="2"/>
        <v>0049536810</v>
      </c>
      <c r="D3" s="23">
        <v>2</v>
      </c>
      <c r="E3" s="23" t="s">
        <v>294</v>
      </c>
      <c r="F3" s="23" t="s">
        <v>295</v>
      </c>
      <c r="G3" s="24">
        <v>43262</v>
      </c>
      <c r="H3" s="50" t="s">
        <v>279</v>
      </c>
      <c r="I3" s="50" t="s">
        <v>197</v>
      </c>
      <c r="J3" s="50"/>
      <c r="K3" s="50" t="s">
        <v>65</v>
      </c>
      <c r="L3" s="57">
        <v>-60000</v>
      </c>
      <c r="M3" s="51" t="s">
        <v>124</v>
      </c>
      <c r="N3" s="50" t="s">
        <v>278</v>
      </c>
      <c r="O3" s="15" t="s">
        <v>290</v>
      </c>
      <c r="Q3" s="16" t="s">
        <v>953</v>
      </c>
      <c r="R3" s="16" t="s">
        <v>956</v>
      </c>
      <c r="S3" s="50" t="s">
        <v>279</v>
      </c>
      <c r="T3" s="50" t="s">
        <v>197</v>
      </c>
      <c r="U3" s="50" t="s">
        <v>204</v>
      </c>
      <c r="V3" s="50" t="s">
        <v>199</v>
      </c>
      <c r="W3" s="57">
        <v>60000</v>
      </c>
      <c r="X3" s="51" t="s">
        <v>124</v>
      </c>
      <c r="Y3" s="50" t="s">
        <v>200</v>
      </c>
      <c r="Z3" s="15" t="s">
        <v>290</v>
      </c>
      <c r="AA3" s="17" t="s">
        <v>98</v>
      </c>
      <c r="AB3" s="16" t="s">
        <v>953</v>
      </c>
      <c r="AC3" s="16" t="s">
        <v>957</v>
      </c>
    </row>
    <row r="4" spans="1:29" ht="15.75">
      <c r="A4" s="15" t="str">
        <f t="shared" si="0"/>
        <v>AU-003</v>
      </c>
      <c r="B4" s="15" t="str">
        <f t="shared" si="1"/>
        <v>00495</v>
      </c>
      <c r="C4" s="15" t="str">
        <f t="shared" si="2"/>
        <v>0049552615</v>
      </c>
      <c r="D4" s="23">
        <v>3</v>
      </c>
      <c r="E4" s="23" t="s">
        <v>294</v>
      </c>
      <c r="F4" s="23" t="s">
        <v>295</v>
      </c>
      <c r="G4" s="24">
        <v>43262</v>
      </c>
      <c r="H4" s="50" t="s">
        <v>280</v>
      </c>
      <c r="I4" s="50" t="s">
        <v>197</v>
      </c>
      <c r="J4" s="50"/>
      <c r="K4" s="50" t="s">
        <v>65</v>
      </c>
      <c r="L4" s="57">
        <v>-20000</v>
      </c>
      <c r="M4" s="51" t="s">
        <v>124</v>
      </c>
      <c r="N4" s="50" t="s">
        <v>278</v>
      </c>
      <c r="O4" s="15" t="s">
        <v>291</v>
      </c>
      <c r="Q4" s="16" t="s">
        <v>953</v>
      </c>
      <c r="R4" s="16" t="s">
        <v>958</v>
      </c>
      <c r="S4" s="50" t="s">
        <v>280</v>
      </c>
      <c r="T4" s="50" t="s">
        <v>197</v>
      </c>
      <c r="U4" s="50" t="s">
        <v>206</v>
      </c>
      <c r="V4" s="50" t="s">
        <v>199</v>
      </c>
      <c r="W4" s="57">
        <v>20000</v>
      </c>
      <c r="X4" s="51" t="s">
        <v>124</v>
      </c>
      <c r="Y4" s="50" t="s">
        <v>200</v>
      </c>
      <c r="Z4" s="15" t="s">
        <v>291</v>
      </c>
      <c r="AA4" s="17" t="s">
        <v>98</v>
      </c>
      <c r="AB4" s="16" t="s">
        <v>953</v>
      </c>
      <c r="AC4" s="16" t="s">
        <v>959</v>
      </c>
    </row>
    <row r="5" spans="1:29" ht="15.75">
      <c r="A5" s="15" t="str">
        <f t="shared" si="0"/>
        <v>AU-004</v>
      </c>
      <c r="B5" s="15" t="str">
        <f t="shared" si="1"/>
        <v>00090</v>
      </c>
      <c r="C5" s="15" t="str">
        <f t="shared" si="2"/>
        <v>0009010920</v>
      </c>
      <c r="D5" s="23">
        <v>4</v>
      </c>
      <c r="E5" s="23" t="s">
        <v>294</v>
      </c>
      <c r="F5" s="23" t="s">
        <v>295</v>
      </c>
      <c r="G5" s="24">
        <v>43262</v>
      </c>
      <c r="H5" s="32" t="s">
        <v>281</v>
      </c>
      <c r="I5" s="32" t="s">
        <v>207</v>
      </c>
      <c r="J5" s="32"/>
      <c r="K5" s="32" t="s">
        <v>65</v>
      </c>
      <c r="L5" s="64">
        <v>-200000</v>
      </c>
      <c r="M5" s="33" t="s">
        <v>98</v>
      </c>
      <c r="N5" s="32" t="s">
        <v>278</v>
      </c>
      <c r="O5" s="15" t="s">
        <v>292</v>
      </c>
      <c r="Q5" s="16" t="s">
        <v>960</v>
      </c>
      <c r="R5" s="16" t="s">
        <v>961</v>
      </c>
      <c r="S5" s="32" t="s">
        <v>281</v>
      </c>
      <c r="T5" s="32" t="s">
        <v>207</v>
      </c>
      <c r="U5" s="32" t="s">
        <v>208</v>
      </c>
      <c r="V5" s="32" t="s">
        <v>65</v>
      </c>
      <c r="W5" s="64">
        <v>200000</v>
      </c>
      <c r="X5" s="33" t="s">
        <v>98</v>
      </c>
      <c r="Y5" s="32" t="s">
        <v>209</v>
      </c>
      <c r="Z5" s="15" t="s">
        <v>292</v>
      </c>
      <c r="AA5" s="17" t="s">
        <v>98</v>
      </c>
      <c r="AB5" s="16" t="s">
        <v>960</v>
      </c>
      <c r="AC5" s="16" t="s">
        <v>962</v>
      </c>
    </row>
    <row r="6" spans="1:29" ht="15.75">
      <c r="A6" s="15" t="str">
        <f t="shared" si="0"/>
        <v>CH-001</v>
      </c>
      <c r="B6" s="15" t="str">
        <f t="shared" si="1"/>
        <v>0043070529</v>
      </c>
      <c r="C6" s="15" t="str">
        <f t="shared" si="2"/>
        <v>0043070529</v>
      </c>
      <c r="D6" s="23">
        <v>5</v>
      </c>
      <c r="E6" s="23" t="s">
        <v>294</v>
      </c>
      <c r="F6" s="23" t="s">
        <v>296</v>
      </c>
      <c r="G6" s="24">
        <v>43262</v>
      </c>
      <c r="H6" s="45" t="s">
        <v>250</v>
      </c>
      <c r="I6" s="45" t="s">
        <v>113</v>
      </c>
      <c r="J6" s="45" t="s">
        <v>114</v>
      </c>
      <c r="K6" s="45" t="s">
        <v>115</v>
      </c>
      <c r="L6" s="63">
        <v>-840</v>
      </c>
      <c r="M6" s="45" t="s">
        <v>94</v>
      </c>
      <c r="N6" s="45" t="s">
        <v>116</v>
      </c>
      <c r="O6" s="15" t="s">
        <v>963</v>
      </c>
      <c r="P6" s="15" t="s">
        <v>342</v>
      </c>
      <c r="Q6" s="16" t="s">
        <v>964</v>
      </c>
      <c r="R6" s="16" t="s">
        <v>965</v>
      </c>
      <c r="S6" s="45" t="s">
        <v>250</v>
      </c>
      <c r="T6" s="45" t="s">
        <v>113</v>
      </c>
      <c r="U6" s="45" t="s">
        <v>114</v>
      </c>
      <c r="V6" s="45" t="s">
        <v>115</v>
      </c>
      <c r="W6" s="63">
        <v>840</v>
      </c>
      <c r="X6" s="45" t="s">
        <v>94</v>
      </c>
      <c r="Y6" s="45" t="s">
        <v>116</v>
      </c>
      <c r="Z6" s="15" t="s">
        <v>963</v>
      </c>
      <c r="AA6" s="17" t="s">
        <v>342</v>
      </c>
      <c r="AB6" s="16" t="s">
        <v>964</v>
      </c>
      <c r="AC6" s="16" t="s">
        <v>965</v>
      </c>
    </row>
    <row r="7" spans="1:29" ht="15.75">
      <c r="A7" s="15" t="str">
        <f t="shared" si="0"/>
        <v>CN-001</v>
      </c>
      <c r="B7" s="15" t="str">
        <f t="shared" si="1"/>
        <v>0005770505</v>
      </c>
      <c r="C7" s="15" t="str">
        <f t="shared" si="2"/>
        <v>0069070574</v>
      </c>
      <c r="D7" s="23">
        <v>6</v>
      </c>
      <c r="E7" s="23" t="s">
        <v>294</v>
      </c>
      <c r="F7" s="23" t="s">
        <v>297</v>
      </c>
      <c r="G7" s="24">
        <v>43262</v>
      </c>
      <c r="H7" s="42" t="s">
        <v>243</v>
      </c>
      <c r="I7" s="42" t="s">
        <v>76</v>
      </c>
      <c r="J7" s="42" t="s">
        <v>77</v>
      </c>
      <c r="K7" s="42" t="s">
        <v>65</v>
      </c>
      <c r="L7" s="65">
        <v>-24900</v>
      </c>
      <c r="M7" s="43" t="s">
        <v>94</v>
      </c>
      <c r="N7" s="42" t="s">
        <v>154</v>
      </c>
      <c r="O7" s="15" t="s">
        <v>963</v>
      </c>
      <c r="P7" s="15" t="s">
        <v>342</v>
      </c>
      <c r="Q7" s="16" t="s">
        <v>966</v>
      </c>
      <c r="R7" s="16" t="s">
        <v>967</v>
      </c>
      <c r="S7" s="42" t="s">
        <v>243</v>
      </c>
      <c r="T7" s="42" t="s">
        <v>79</v>
      </c>
      <c r="U7" s="42" t="s">
        <v>80</v>
      </c>
      <c r="V7" s="42" t="s">
        <v>65</v>
      </c>
      <c r="W7" s="65">
        <v>24900</v>
      </c>
      <c r="X7" s="43" t="s">
        <v>94</v>
      </c>
      <c r="Y7" s="42" t="s">
        <v>81</v>
      </c>
      <c r="Z7" s="15" t="s">
        <v>963</v>
      </c>
      <c r="AA7" s="17" t="s">
        <v>342</v>
      </c>
      <c r="AB7" s="16" t="s">
        <v>968</v>
      </c>
      <c r="AC7" s="16" t="s">
        <v>969</v>
      </c>
    </row>
    <row r="8" spans="1:29" ht="15.75">
      <c r="A8" s="15" t="str">
        <f t="shared" si="0"/>
        <v>CN-003</v>
      </c>
      <c r="B8" s="15" t="str">
        <f t="shared" si="1"/>
        <v>0005719703</v>
      </c>
      <c r="C8" s="15" t="str">
        <f t="shared" si="2"/>
        <v>0006119040</v>
      </c>
      <c r="D8" s="23">
        <v>7</v>
      </c>
      <c r="E8" s="23" t="s">
        <v>294</v>
      </c>
      <c r="F8" s="23" t="s">
        <v>297</v>
      </c>
      <c r="G8" s="24">
        <v>43262</v>
      </c>
      <c r="H8" s="32" t="s">
        <v>261</v>
      </c>
      <c r="I8" s="32" t="s">
        <v>76</v>
      </c>
      <c r="J8" s="32" t="s">
        <v>152</v>
      </c>
      <c r="K8" s="42" t="s">
        <v>153</v>
      </c>
      <c r="L8" s="64">
        <v>-30079</v>
      </c>
      <c r="M8" s="33" t="s">
        <v>94</v>
      </c>
      <c r="N8" s="32" t="s">
        <v>154</v>
      </c>
      <c r="O8" s="15" t="s">
        <v>292</v>
      </c>
      <c r="P8" s="15" t="s">
        <v>342</v>
      </c>
      <c r="Q8" s="16" t="s">
        <v>966</v>
      </c>
      <c r="R8" s="16" t="s">
        <v>970</v>
      </c>
      <c r="S8" s="32" t="s">
        <v>261</v>
      </c>
      <c r="T8" s="32" t="s">
        <v>156</v>
      </c>
      <c r="U8" s="32" t="s">
        <v>157</v>
      </c>
      <c r="V8" s="42" t="s">
        <v>158</v>
      </c>
      <c r="W8" s="64">
        <v>30079</v>
      </c>
      <c r="X8" s="33" t="s">
        <v>94</v>
      </c>
      <c r="Y8" s="59" t="s">
        <v>159</v>
      </c>
      <c r="Z8" s="15" t="s">
        <v>292</v>
      </c>
      <c r="AA8" s="17" t="s">
        <v>342</v>
      </c>
      <c r="AB8" s="16" t="s">
        <v>971</v>
      </c>
      <c r="AC8" s="16" t="s">
        <v>972</v>
      </c>
    </row>
    <row r="9" spans="1:29" ht="15.75">
      <c r="A9" s="15" t="str">
        <f t="shared" si="0"/>
        <v>TF-002</v>
      </c>
      <c r="B9" s="15" t="str">
        <f t="shared" si="1"/>
        <v>0061513500</v>
      </c>
      <c r="C9" s="15" t="str">
        <f t="shared" si="2"/>
        <v>0064013640</v>
      </c>
      <c r="D9" s="23">
        <v>8</v>
      </c>
      <c r="E9" s="23" t="s">
        <v>294</v>
      </c>
      <c r="F9" s="23" t="s">
        <v>298</v>
      </c>
      <c r="G9" s="24">
        <v>43262</v>
      </c>
      <c r="H9" s="32" t="s">
        <v>241</v>
      </c>
      <c r="I9" s="32" t="s">
        <v>63</v>
      </c>
      <c r="J9" s="32" t="s">
        <v>64</v>
      </c>
      <c r="K9" s="32" t="s">
        <v>65</v>
      </c>
      <c r="L9" s="64">
        <v>-193949.91789482953</v>
      </c>
      <c r="M9" s="33" t="s">
        <v>66</v>
      </c>
      <c r="N9" s="32" t="s">
        <v>67</v>
      </c>
      <c r="O9" s="15" t="s">
        <v>292</v>
      </c>
      <c r="P9" s="15" t="s">
        <v>98</v>
      </c>
      <c r="Q9" s="16" t="s">
        <v>973</v>
      </c>
      <c r="R9" s="16" t="s">
        <v>974</v>
      </c>
      <c r="S9" s="32" t="s">
        <v>241</v>
      </c>
      <c r="T9" s="32" t="s">
        <v>69</v>
      </c>
      <c r="U9" s="32" t="s">
        <v>70</v>
      </c>
      <c r="V9" s="32" t="s">
        <v>65</v>
      </c>
      <c r="W9" s="64">
        <v>193949.92</v>
      </c>
      <c r="X9" s="33" t="s">
        <v>66</v>
      </c>
      <c r="Y9" s="32" t="s">
        <v>71</v>
      </c>
      <c r="Z9" s="15" t="s">
        <v>292</v>
      </c>
      <c r="AA9" s="17" t="s">
        <v>98</v>
      </c>
      <c r="AB9" s="16" t="s">
        <v>975</v>
      </c>
      <c r="AC9" s="16" t="s">
        <v>976</v>
      </c>
    </row>
    <row r="10" spans="1:29" ht="15.75">
      <c r="A10" s="15" t="str">
        <f t="shared" si="0"/>
        <v>TF-003</v>
      </c>
      <c r="B10" s="15" t="str">
        <f t="shared" si="1"/>
        <v>0061513500</v>
      </c>
      <c r="C10" s="15" t="str">
        <f t="shared" si="2"/>
        <v>0069513850</v>
      </c>
      <c r="D10" s="23">
        <v>9</v>
      </c>
      <c r="E10" s="23" t="s">
        <v>294</v>
      </c>
      <c r="F10" s="23" t="s">
        <v>298</v>
      </c>
      <c r="G10" s="24">
        <v>43262</v>
      </c>
      <c r="H10" s="32" t="s">
        <v>242</v>
      </c>
      <c r="I10" s="32" t="s">
        <v>63</v>
      </c>
      <c r="J10" s="32" t="s">
        <v>64</v>
      </c>
      <c r="K10" s="32" t="s">
        <v>65</v>
      </c>
      <c r="L10" s="64">
        <v>-10000</v>
      </c>
      <c r="M10" s="33" t="s">
        <v>66</v>
      </c>
      <c r="N10" s="32" t="s">
        <v>67</v>
      </c>
      <c r="O10" s="15" t="s">
        <v>292</v>
      </c>
      <c r="P10" s="15" t="s">
        <v>98</v>
      </c>
      <c r="Q10" s="16" t="s">
        <v>973</v>
      </c>
      <c r="R10" s="16" t="s">
        <v>974</v>
      </c>
      <c r="S10" s="32" t="s">
        <v>242</v>
      </c>
      <c r="T10" s="32" t="s">
        <v>73</v>
      </c>
      <c r="U10" s="32" t="s">
        <v>74</v>
      </c>
      <c r="V10" s="32" t="s">
        <v>65</v>
      </c>
      <c r="W10" s="64">
        <v>10000</v>
      </c>
      <c r="X10" s="33" t="s">
        <v>66</v>
      </c>
      <c r="Y10" s="32" t="s">
        <v>75</v>
      </c>
      <c r="Z10" s="15" t="s">
        <v>292</v>
      </c>
      <c r="AA10" s="17" t="s">
        <v>98</v>
      </c>
      <c r="AB10" s="16" t="s">
        <v>977</v>
      </c>
      <c r="AC10" s="16" t="s">
        <v>978</v>
      </c>
    </row>
    <row r="11" spans="1:29" ht="15.75">
      <c r="A11" s="15" t="str">
        <f t="shared" si="0"/>
        <v>TF-004</v>
      </c>
      <c r="B11" s="15" t="str">
        <f t="shared" si="1"/>
        <v>0000310050</v>
      </c>
      <c r="C11" s="15" t="str">
        <f t="shared" si="2"/>
        <v>0000310010</v>
      </c>
      <c r="D11" s="23">
        <v>10</v>
      </c>
      <c r="E11" s="23" t="s">
        <v>294</v>
      </c>
      <c r="F11" s="23" t="s">
        <v>298</v>
      </c>
      <c r="G11" s="24">
        <v>43262</v>
      </c>
      <c r="H11" s="45" t="s">
        <v>244</v>
      </c>
      <c r="I11" s="35" t="s">
        <v>85</v>
      </c>
      <c r="J11" s="35" t="s">
        <v>86</v>
      </c>
      <c r="K11" s="35" t="s">
        <v>65</v>
      </c>
      <c r="L11" s="54">
        <v>-150000</v>
      </c>
      <c r="M11" s="36" t="s">
        <v>94</v>
      </c>
      <c r="N11" s="35" t="s">
        <v>87</v>
      </c>
      <c r="O11" s="15" t="s">
        <v>292</v>
      </c>
      <c r="P11" s="15" t="s">
        <v>98</v>
      </c>
      <c r="Q11" s="16" t="s">
        <v>979</v>
      </c>
      <c r="R11" s="16" t="s">
        <v>980</v>
      </c>
      <c r="S11" s="45" t="s">
        <v>244</v>
      </c>
      <c r="T11" s="35" t="s">
        <v>85</v>
      </c>
      <c r="U11" s="35" t="s">
        <v>89</v>
      </c>
      <c r="V11" s="35" t="s">
        <v>65</v>
      </c>
      <c r="W11" s="54">
        <v>150000</v>
      </c>
      <c r="X11" s="36" t="s">
        <v>94</v>
      </c>
      <c r="Y11" s="35" t="s">
        <v>87</v>
      </c>
      <c r="Z11" s="15" t="s">
        <v>292</v>
      </c>
      <c r="AA11" s="17" t="s">
        <v>98</v>
      </c>
      <c r="AB11" s="16" t="s">
        <v>979</v>
      </c>
      <c r="AC11" s="16" t="s">
        <v>981</v>
      </c>
    </row>
    <row r="12" spans="1:29" ht="15.75">
      <c r="A12" s="15" t="str">
        <f t="shared" si="0"/>
        <v>TF-005</v>
      </c>
      <c r="B12" s="15" t="str">
        <f t="shared" si="1"/>
        <v>0057045105</v>
      </c>
      <c r="C12" s="15" t="str">
        <f t="shared" si="2"/>
        <v>0057013310</v>
      </c>
      <c r="D12" s="23">
        <v>11</v>
      </c>
      <c r="E12" s="23" t="s">
        <v>294</v>
      </c>
      <c r="F12" s="23" t="s">
        <v>298</v>
      </c>
      <c r="G12" s="24">
        <v>43262</v>
      </c>
      <c r="H12" s="35" t="s">
        <v>245</v>
      </c>
      <c r="I12" s="35" t="s">
        <v>91</v>
      </c>
      <c r="J12" s="35" t="s">
        <v>92</v>
      </c>
      <c r="K12" s="50" t="s">
        <v>93</v>
      </c>
      <c r="L12" s="54">
        <v>-2222626.77</v>
      </c>
      <c r="M12" s="36" t="s">
        <v>94</v>
      </c>
      <c r="N12" s="50" t="s">
        <v>95</v>
      </c>
      <c r="O12" s="15" t="s">
        <v>982</v>
      </c>
      <c r="P12" s="15" t="s">
        <v>983</v>
      </c>
      <c r="Q12" s="16" t="s">
        <v>984</v>
      </c>
      <c r="R12" s="16" t="s">
        <v>985</v>
      </c>
      <c r="S12" s="35" t="s">
        <v>245</v>
      </c>
      <c r="T12" s="35" t="s">
        <v>91</v>
      </c>
      <c r="U12" s="35" t="s">
        <v>97</v>
      </c>
      <c r="V12" s="50" t="s">
        <v>93</v>
      </c>
      <c r="W12" s="54">
        <v>2222626.77</v>
      </c>
      <c r="X12" s="51" t="s">
        <v>98</v>
      </c>
      <c r="Y12" s="50" t="s">
        <v>95</v>
      </c>
      <c r="Z12" s="15" t="s">
        <v>292</v>
      </c>
      <c r="AA12" s="17" t="s">
        <v>98</v>
      </c>
      <c r="AB12" s="16" t="s">
        <v>984</v>
      </c>
      <c r="AC12" s="16" t="s">
        <v>986</v>
      </c>
    </row>
    <row r="13" spans="1:29" ht="15.75">
      <c r="A13" s="15" t="str">
        <f t="shared" si="0"/>
        <v>TF-012</v>
      </c>
      <c r="B13" s="15" t="str">
        <f t="shared" si="1"/>
        <v>0071934010</v>
      </c>
      <c r="C13" s="15" t="str">
        <f t="shared" si="2"/>
        <v>0071933910</v>
      </c>
      <c r="D13" s="23">
        <v>12</v>
      </c>
      <c r="E13" s="23" t="s">
        <v>294</v>
      </c>
      <c r="F13" s="23" t="s">
        <v>298</v>
      </c>
      <c r="G13" s="24">
        <v>43262</v>
      </c>
      <c r="H13" s="32" t="s">
        <v>266</v>
      </c>
      <c r="I13" s="32" t="s">
        <v>179</v>
      </c>
      <c r="J13" s="32" t="s">
        <v>180</v>
      </c>
      <c r="K13" s="32" t="s">
        <v>181</v>
      </c>
      <c r="L13" s="64">
        <v>-24834451</v>
      </c>
      <c r="M13" s="33" t="s">
        <v>94</v>
      </c>
      <c r="N13" s="32" t="s">
        <v>182</v>
      </c>
      <c r="O13" s="15" t="s">
        <v>987</v>
      </c>
      <c r="P13" s="15" t="s">
        <v>983</v>
      </c>
      <c r="Q13" s="16" t="s">
        <v>988</v>
      </c>
      <c r="R13" s="16" t="s">
        <v>989</v>
      </c>
      <c r="S13" s="32" t="s">
        <v>266</v>
      </c>
      <c r="T13" s="32" t="s">
        <v>179</v>
      </c>
      <c r="U13" s="32" t="s">
        <v>184</v>
      </c>
      <c r="V13" s="32" t="s">
        <v>181</v>
      </c>
      <c r="W13" s="64">
        <v>24834451</v>
      </c>
      <c r="X13" s="33" t="s">
        <v>94</v>
      </c>
      <c r="Y13" s="32" t="s">
        <v>182</v>
      </c>
      <c r="Z13" s="15" t="s">
        <v>990</v>
      </c>
      <c r="AA13" s="17" t="s">
        <v>983</v>
      </c>
      <c r="AB13" s="16" t="s">
        <v>988</v>
      </c>
      <c r="AC13" s="16" t="s">
        <v>991</v>
      </c>
    </row>
    <row r="14" spans="1:29" ht="15.75">
      <c r="A14" s="15" t="str">
        <f t="shared" si="0"/>
        <v>TF-013</v>
      </c>
      <c r="B14" s="15" t="str">
        <f t="shared" si="1"/>
        <v>0071948692</v>
      </c>
      <c r="C14" s="15" t="str">
        <f t="shared" si="2"/>
        <v>0070014930</v>
      </c>
      <c r="D14" s="23">
        <v>13</v>
      </c>
      <c r="E14" s="23" t="s">
        <v>294</v>
      </c>
      <c r="F14" s="23" t="s">
        <v>298</v>
      </c>
      <c r="G14" s="24">
        <v>43262</v>
      </c>
      <c r="H14" s="32" t="s">
        <v>267</v>
      </c>
      <c r="I14" s="32" t="s">
        <v>179</v>
      </c>
      <c r="J14" s="32" t="s">
        <v>185</v>
      </c>
      <c r="K14" s="32" t="s">
        <v>186</v>
      </c>
      <c r="L14" s="64">
        <v>-335380.5</v>
      </c>
      <c r="M14" s="33" t="s">
        <v>94</v>
      </c>
      <c r="N14" s="32" t="s">
        <v>182</v>
      </c>
      <c r="O14" s="15" t="s">
        <v>982</v>
      </c>
      <c r="P14" s="15" t="s">
        <v>983</v>
      </c>
      <c r="Q14" s="16" t="s">
        <v>988</v>
      </c>
      <c r="R14" s="16" t="s">
        <v>992</v>
      </c>
      <c r="S14" s="32" t="s">
        <v>267</v>
      </c>
      <c r="T14" s="32" t="s">
        <v>100</v>
      </c>
      <c r="U14" s="32" t="s">
        <v>188</v>
      </c>
      <c r="V14" s="32" t="s">
        <v>101</v>
      </c>
      <c r="W14" s="64">
        <v>335380.5</v>
      </c>
      <c r="X14" s="33" t="s">
        <v>94</v>
      </c>
      <c r="Y14" s="32" t="s">
        <v>189</v>
      </c>
      <c r="Z14" s="15" t="s">
        <v>292</v>
      </c>
      <c r="AA14" s="17" t="s">
        <v>98</v>
      </c>
      <c r="AB14" s="16" t="s">
        <v>993</v>
      </c>
      <c r="AC14" s="16" t="s">
        <v>994</v>
      </c>
    </row>
    <row r="15" spans="1:29" ht="15.75">
      <c r="A15" s="15" t="str">
        <f t="shared" si="0"/>
        <v>TF-016</v>
      </c>
      <c r="B15" s="15" t="str">
        <f t="shared" si="1"/>
        <v>0016017007</v>
      </c>
      <c r="C15" s="15" t="str">
        <f t="shared" si="2"/>
        <v>0016047080</v>
      </c>
      <c r="D15" s="23">
        <v>14</v>
      </c>
      <c r="E15" s="23" t="s">
        <v>294</v>
      </c>
      <c r="F15" s="23" t="s">
        <v>298</v>
      </c>
      <c r="G15" s="24">
        <v>43262</v>
      </c>
      <c r="H15" s="35" t="s">
        <v>286</v>
      </c>
      <c r="I15" s="35" t="s">
        <v>235</v>
      </c>
      <c r="J15" s="35" t="s">
        <v>236</v>
      </c>
      <c r="K15" s="50" t="s">
        <v>65</v>
      </c>
      <c r="L15" s="54">
        <v>-10000</v>
      </c>
      <c r="M15" s="36" t="s">
        <v>98</v>
      </c>
      <c r="N15" s="50" t="s">
        <v>237</v>
      </c>
      <c r="O15" s="15" t="s">
        <v>292</v>
      </c>
      <c r="P15" s="15" t="s">
        <v>98</v>
      </c>
      <c r="Q15" s="16" t="s">
        <v>995</v>
      </c>
      <c r="R15" s="16" t="s">
        <v>996</v>
      </c>
      <c r="S15" s="35" t="s">
        <v>286</v>
      </c>
      <c r="T15" s="35" t="s">
        <v>235</v>
      </c>
      <c r="U15" s="35" t="s">
        <v>239</v>
      </c>
      <c r="V15" s="50" t="s">
        <v>65</v>
      </c>
      <c r="W15" s="54">
        <v>10000</v>
      </c>
      <c r="X15" s="51" t="s">
        <v>98</v>
      </c>
      <c r="Y15" s="50" t="s">
        <v>237</v>
      </c>
      <c r="Z15" s="15" t="s">
        <v>982</v>
      </c>
      <c r="AA15" s="17" t="s">
        <v>983</v>
      </c>
      <c r="AB15" s="16" t="s">
        <v>995</v>
      </c>
      <c r="AC15" s="16" t="s">
        <v>997</v>
      </c>
    </row>
    <row r="16" spans="1:29" ht="15.75">
      <c r="A16" s="15" t="str">
        <f t="shared" si="0"/>
        <v>TP-001</v>
      </c>
      <c r="B16" s="15" t="str">
        <f t="shared" si="1"/>
        <v>0049716280</v>
      </c>
      <c r="C16" s="15" t="str">
        <f t="shared" si="2"/>
        <v>0049716280</v>
      </c>
      <c r="D16" s="23">
        <v>15</v>
      </c>
      <c r="E16" s="23" t="s">
        <v>294</v>
      </c>
      <c r="F16" s="23" t="s">
        <v>299</v>
      </c>
      <c r="G16" s="24">
        <v>43262</v>
      </c>
      <c r="H16" s="35" t="s">
        <v>251</v>
      </c>
      <c r="I16" s="53" t="s">
        <v>121</v>
      </c>
      <c r="J16" s="50">
        <v>16280</v>
      </c>
      <c r="K16" s="50" t="s">
        <v>105</v>
      </c>
      <c r="L16" s="54">
        <v>-22000</v>
      </c>
      <c r="M16" s="52" t="s">
        <v>66</v>
      </c>
      <c r="N16" s="50" t="s">
        <v>106</v>
      </c>
      <c r="O16" s="15" t="s">
        <v>292</v>
      </c>
      <c r="P16" s="15" t="s">
        <v>98</v>
      </c>
      <c r="Q16" s="16" t="s">
        <v>998</v>
      </c>
      <c r="R16" s="16" t="s">
        <v>999</v>
      </c>
      <c r="S16" s="35" t="s">
        <v>251</v>
      </c>
      <c r="T16" s="50" t="s">
        <v>121</v>
      </c>
      <c r="U16" s="50">
        <v>16280</v>
      </c>
      <c r="V16" s="50" t="s">
        <v>105</v>
      </c>
      <c r="W16" s="54">
        <v>22000</v>
      </c>
      <c r="X16" s="52" t="s">
        <v>124</v>
      </c>
      <c r="Y16" s="50" t="s">
        <v>106</v>
      </c>
      <c r="Z16" s="15" t="s">
        <v>292</v>
      </c>
      <c r="AA16" s="17" t="s">
        <v>98</v>
      </c>
      <c r="AB16" s="16" t="s">
        <v>998</v>
      </c>
      <c r="AC16" s="16" t="s">
        <v>999</v>
      </c>
    </row>
    <row r="17" spans="1:29" ht="15.75">
      <c r="A17" s="15" t="str">
        <f t="shared" si="0"/>
        <v>TP-002</v>
      </c>
      <c r="B17" s="15" t="str">
        <f t="shared" si="1"/>
        <v>0043012920</v>
      </c>
      <c r="C17" s="15" t="str">
        <f t="shared" si="2"/>
        <v>0043012920</v>
      </c>
      <c r="D17" s="23">
        <v>16</v>
      </c>
      <c r="E17" s="23" t="s">
        <v>294</v>
      </c>
      <c r="F17" s="23" t="s">
        <v>299</v>
      </c>
      <c r="G17" s="24">
        <v>43262</v>
      </c>
      <c r="H17" s="35" t="s">
        <v>252</v>
      </c>
      <c r="I17" s="50" t="s">
        <v>113</v>
      </c>
      <c r="J17" s="50" t="s">
        <v>125</v>
      </c>
      <c r="K17" s="50" t="s">
        <v>105</v>
      </c>
      <c r="L17" s="54">
        <v>-250000</v>
      </c>
      <c r="M17" s="52" t="s">
        <v>124</v>
      </c>
      <c r="N17" s="50" t="s">
        <v>106</v>
      </c>
      <c r="O17" s="15" t="s">
        <v>292</v>
      </c>
      <c r="P17" s="15" t="s">
        <v>98</v>
      </c>
      <c r="Q17" s="16" t="s">
        <v>964</v>
      </c>
      <c r="R17" s="16" t="s">
        <v>1000</v>
      </c>
      <c r="S17" s="35" t="s">
        <v>252</v>
      </c>
      <c r="T17" s="53" t="s">
        <v>113</v>
      </c>
      <c r="U17" s="50" t="s">
        <v>125</v>
      </c>
      <c r="V17" s="50" t="s">
        <v>105</v>
      </c>
      <c r="W17" s="54">
        <v>250000</v>
      </c>
      <c r="X17" s="52" t="s">
        <v>66</v>
      </c>
      <c r="Y17" s="50" t="s">
        <v>106</v>
      </c>
      <c r="Z17" s="15" t="s">
        <v>292</v>
      </c>
      <c r="AA17" s="17" t="s">
        <v>98</v>
      </c>
      <c r="AB17" s="16" t="s">
        <v>964</v>
      </c>
      <c r="AC17" s="16" t="s">
        <v>1000</v>
      </c>
    </row>
    <row r="18" spans="1:29" ht="15.75">
      <c r="A18" s="15" t="str">
        <f t="shared" si="0"/>
        <v>TP-003</v>
      </c>
      <c r="B18" s="15" t="str">
        <f t="shared" si="1"/>
        <v>0042512910</v>
      </c>
      <c r="C18" s="15" t="str">
        <f t="shared" si="2"/>
        <v>0042512910</v>
      </c>
      <c r="D18" s="23">
        <v>17</v>
      </c>
      <c r="E18" s="23" t="s">
        <v>294</v>
      </c>
      <c r="F18" s="23" t="s">
        <v>299</v>
      </c>
      <c r="G18" s="24">
        <v>43262</v>
      </c>
      <c r="H18" s="45" t="s">
        <v>253</v>
      </c>
      <c r="I18" s="45" t="s">
        <v>128</v>
      </c>
      <c r="J18" s="45" t="s">
        <v>129</v>
      </c>
      <c r="K18" s="45" t="s">
        <v>105</v>
      </c>
      <c r="L18" s="63">
        <v>-241700</v>
      </c>
      <c r="M18" s="45" t="s">
        <v>124</v>
      </c>
      <c r="N18" s="45" t="s">
        <v>106</v>
      </c>
      <c r="O18" s="15" t="s">
        <v>292</v>
      </c>
      <c r="P18" s="15" t="s">
        <v>98</v>
      </c>
      <c r="Q18" s="16" t="s">
        <v>1001</v>
      </c>
      <c r="R18" s="16" t="s">
        <v>1002</v>
      </c>
      <c r="S18" s="45" t="s">
        <v>253</v>
      </c>
      <c r="T18" s="45" t="s">
        <v>128</v>
      </c>
      <c r="U18" s="45" t="s">
        <v>129</v>
      </c>
      <c r="V18" s="45" t="s">
        <v>105</v>
      </c>
      <c r="W18" s="63">
        <v>241700</v>
      </c>
      <c r="X18" s="45" t="s">
        <v>66</v>
      </c>
      <c r="Y18" s="45" t="s">
        <v>106</v>
      </c>
      <c r="Z18" s="15" t="s">
        <v>292</v>
      </c>
      <c r="AA18" s="17" t="s">
        <v>98</v>
      </c>
      <c r="AB18" s="16" t="s">
        <v>1001</v>
      </c>
      <c r="AC18" s="16" t="s">
        <v>1002</v>
      </c>
    </row>
    <row r="19" spans="1:29" ht="15.75">
      <c r="A19" s="15" t="str">
        <f t="shared" si="0"/>
        <v>TP-004</v>
      </c>
      <c r="B19" s="15" t="str">
        <f t="shared" si="1"/>
        <v>0007010650</v>
      </c>
      <c r="C19" s="15" t="str">
        <f t="shared" si="2"/>
        <v>0007010650</v>
      </c>
      <c r="D19" s="23">
        <v>18</v>
      </c>
      <c r="E19" s="23" t="s">
        <v>294</v>
      </c>
      <c r="F19" s="23" t="s">
        <v>299</v>
      </c>
      <c r="G19" s="24">
        <v>43262</v>
      </c>
      <c r="H19" s="35" t="s">
        <v>268</v>
      </c>
      <c r="I19" s="35" t="s">
        <v>191</v>
      </c>
      <c r="J19" s="35" t="s">
        <v>192</v>
      </c>
      <c r="K19" s="50" t="s">
        <v>65</v>
      </c>
      <c r="L19" s="54">
        <v>-40000</v>
      </c>
      <c r="M19" s="36" t="s">
        <v>124</v>
      </c>
      <c r="N19" s="50" t="s">
        <v>193</v>
      </c>
      <c r="O19" s="15" t="s">
        <v>292</v>
      </c>
      <c r="P19" s="15" t="s">
        <v>98</v>
      </c>
      <c r="Q19" s="16" t="s">
        <v>1003</v>
      </c>
      <c r="R19" s="16" t="s">
        <v>1004</v>
      </c>
      <c r="S19" s="35" t="s">
        <v>268</v>
      </c>
      <c r="T19" s="35" t="s">
        <v>191</v>
      </c>
      <c r="U19" s="35" t="s">
        <v>192</v>
      </c>
      <c r="V19" s="50" t="s">
        <v>65</v>
      </c>
      <c r="W19" s="54">
        <v>40000</v>
      </c>
      <c r="X19" s="51" t="s">
        <v>98</v>
      </c>
      <c r="Y19" s="50" t="s">
        <v>193</v>
      </c>
      <c r="Z19" s="15" t="s">
        <v>292</v>
      </c>
      <c r="AA19" s="17" t="s">
        <v>98</v>
      </c>
      <c r="AB19" s="16" t="s">
        <v>1003</v>
      </c>
      <c r="AC19" s="16" t="s">
        <v>1004</v>
      </c>
    </row>
    <row r="20" spans="1:29" ht="15.75">
      <c r="A20" s="15" t="str">
        <f t="shared" si="0"/>
        <v>TP-005</v>
      </c>
      <c r="B20" s="15" t="str">
        <f t="shared" si="1"/>
        <v>0004610430</v>
      </c>
      <c r="C20" s="15" t="str">
        <f t="shared" si="2"/>
        <v>0004610430</v>
      </c>
      <c r="D20" s="23">
        <v>19</v>
      </c>
      <c r="E20" s="23" t="s">
        <v>294</v>
      </c>
      <c r="F20" s="23" t="s">
        <v>299</v>
      </c>
      <c r="G20" s="24">
        <v>43262</v>
      </c>
      <c r="H20" s="35" t="s">
        <v>300</v>
      </c>
      <c r="I20" s="35" t="s">
        <v>301</v>
      </c>
      <c r="J20" s="35" t="s">
        <v>302</v>
      </c>
      <c r="K20" s="50" t="s">
        <v>65</v>
      </c>
      <c r="L20" s="54">
        <v>-750000</v>
      </c>
      <c r="M20" s="36" t="s">
        <v>124</v>
      </c>
      <c r="N20" s="50"/>
      <c r="O20" s="15" t="s">
        <v>292</v>
      </c>
      <c r="P20" s="15" t="s">
        <v>98</v>
      </c>
      <c r="Q20" s="16" t="s">
        <v>1005</v>
      </c>
      <c r="R20" s="16" t="s">
        <v>1006</v>
      </c>
      <c r="S20" s="35" t="s">
        <v>300</v>
      </c>
      <c r="T20" s="35" t="s">
        <v>301</v>
      </c>
      <c r="U20" s="35" t="s">
        <v>302</v>
      </c>
      <c r="V20" s="50" t="s">
        <v>65</v>
      </c>
      <c r="W20" s="54">
        <v>750000</v>
      </c>
      <c r="X20" s="51" t="s">
        <v>66</v>
      </c>
      <c r="Y20" s="50"/>
      <c r="Z20" s="15" t="s">
        <v>292</v>
      </c>
      <c r="AA20" s="17" t="s">
        <v>98</v>
      </c>
      <c r="AB20" s="16" t="s">
        <v>1005</v>
      </c>
      <c r="AC20" s="16" t="s">
        <v>1006</v>
      </c>
    </row>
    <row r="21" spans="1:29" ht="15.75">
      <c r="A21" s="15" t="str">
        <f t="shared" si="0"/>
        <v>AU-005</v>
      </c>
      <c r="B21" s="15" t="str">
        <f t="shared" si="1"/>
        <v>00502</v>
      </c>
      <c r="C21" s="15" t="str">
        <f t="shared" si="2"/>
        <v>0050217022</v>
      </c>
      <c r="D21" s="23">
        <v>20</v>
      </c>
      <c r="E21" s="23" t="s">
        <v>294</v>
      </c>
      <c r="F21" s="23" t="s">
        <v>295</v>
      </c>
      <c r="G21" s="24">
        <v>43266</v>
      </c>
      <c r="H21" s="35" t="s">
        <v>285</v>
      </c>
      <c r="I21" s="35" t="s">
        <v>393</v>
      </c>
      <c r="J21" s="35"/>
      <c r="K21" s="35" t="s">
        <v>65</v>
      </c>
      <c r="L21" s="54">
        <v>-3000000</v>
      </c>
      <c r="M21" s="36" t="s">
        <v>94</v>
      </c>
      <c r="N21" s="35" t="s">
        <v>278</v>
      </c>
      <c r="O21" s="15">
        <v>1000</v>
      </c>
      <c r="Q21" s="16" t="s">
        <v>1007</v>
      </c>
      <c r="R21" s="16" t="s">
        <v>394</v>
      </c>
      <c r="S21" s="35" t="s">
        <v>285</v>
      </c>
      <c r="T21" s="35" t="s">
        <v>393</v>
      </c>
      <c r="U21" s="35" t="s">
        <v>395</v>
      </c>
      <c r="V21" s="35" t="s">
        <v>65</v>
      </c>
      <c r="W21" s="54">
        <v>3000000</v>
      </c>
      <c r="X21" s="36" t="s">
        <v>94</v>
      </c>
      <c r="Y21" s="35" t="s">
        <v>396</v>
      </c>
      <c r="Z21" s="15" t="s">
        <v>292</v>
      </c>
      <c r="AA21" s="17" t="s">
        <v>98</v>
      </c>
      <c r="AB21" s="16" t="s">
        <v>1007</v>
      </c>
      <c r="AC21" s="16" t="s">
        <v>1008</v>
      </c>
    </row>
    <row r="22" spans="1:29" ht="15.75">
      <c r="A22" s="15" t="str">
        <f t="shared" si="0"/>
        <v>CH-002</v>
      </c>
      <c r="B22" s="15" t="str">
        <f t="shared" si="1"/>
        <v>0010370420</v>
      </c>
      <c r="C22" s="15" t="str">
        <f t="shared" si="2"/>
        <v>0010370420</v>
      </c>
      <c r="D22" s="23">
        <v>21</v>
      </c>
      <c r="E22" s="23" t="s">
        <v>294</v>
      </c>
      <c r="F22" s="23" t="s">
        <v>296</v>
      </c>
      <c r="G22" s="24">
        <v>43266</v>
      </c>
      <c r="H22" s="35" t="s">
        <v>397</v>
      </c>
      <c r="I22" s="35" t="s">
        <v>398</v>
      </c>
      <c r="J22" s="35" t="s">
        <v>399</v>
      </c>
      <c r="K22" s="35" t="s">
        <v>65</v>
      </c>
      <c r="L22" s="54">
        <v>-6500</v>
      </c>
      <c r="M22" s="36" t="s">
        <v>94</v>
      </c>
      <c r="N22" s="35" t="s">
        <v>400</v>
      </c>
      <c r="O22" s="15" t="s">
        <v>543</v>
      </c>
      <c r="P22" s="15" t="s">
        <v>342</v>
      </c>
      <c r="Q22" s="16" t="s">
        <v>1009</v>
      </c>
      <c r="R22" s="16" t="s">
        <v>1010</v>
      </c>
      <c r="S22" s="35" t="s">
        <v>397</v>
      </c>
      <c r="T22" s="35" t="s">
        <v>398</v>
      </c>
      <c r="U22" s="35" t="s">
        <v>399</v>
      </c>
      <c r="V22" s="35" t="s">
        <v>65</v>
      </c>
      <c r="W22" s="54">
        <v>6500</v>
      </c>
      <c r="X22" s="36" t="s">
        <v>94</v>
      </c>
      <c r="Y22" s="35" t="s">
        <v>400</v>
      </c>
      <c r="Z22" s="15" t="s">
        <v>543</v>
      </c>
      <c r="AA22" s="17" t="s">
        <v>342</v>
      </c>
      <c r="AB22" s="16" t="s">
        <v>1009</v>
      </c>
      <c r="AC22" s="16" t="s">
        <v>1010</v>
      </c>
    </row>
    <row r="23" spans="1:29" ht="15.75">
      <c r="A23" s="15" t="str">
        <f t="shared" si="0"/>
        <v>CN-002</v>
      </c>
      <c r="B23" s="15" t="str">
        <f t="shared" si="1"/>
        <v>0005719703</v>
      </c>
      <c r="C23" s="15" t="str">
        <f t="shared" si="2"/>
        <v>0006119040</v>
      </c>
      <c r="D23" s="23">
        <v>22</v>
      </c>
      <c r="E23" s="23" t="s">
        <v>294</v>
      </c>
      <c r="F23" s="23" t="s">
        <v>297</v>
      </c>
      <c r="G23" s="24">
        <v>43266</v>
      </c>
      <c r="H23" s="32" t="s">
        <v>262</v>
      </c>
      <c r="I23" s="32" t="s">
        <v>76</v>
      </c>
      <c r="J23" s="32" t="s">
        <v>152</v>
      </c>
      <c r="K23" s="42" t="s">
        <v>153</v>
      </c>
      <c r="L23" s="64">
        <v>-15000</v>
      </c>
      <c r="M23" s="33" t="s">
        <v>94</v>
      </c>
      <c r="N23" s="32" t="s">
        <v>154</v>
      </c>
      <c r="O23" s="15" t="s">
        <v>292</v>
      </c>
      <c r="P23" s="15" t="s">
        <v>342</v>
      </c>
      <c r="Q23" s="16" t="s">
        <v>966</v>
      </c>
      <c r="R23" s="16" t="s">
        <v>970</v>
      </c>
      <c r="S23" s="32" t="s">
        <v>262</v>
      </c>
      <c r="T23" s="32" t="s">
        <v>156</v>
      </c>
      <c r="U23" s="32" t="s">
        <v>157</v>
      </c>
      <c r="V23" s="42" t="s">
        <v>158</v>
      </c>
      <c r="W23" s="64">
        <v>15000</v>
      </c>
      <c r="X23" s="33" t="s">
        <v>94</v>
      </c>
      <c r="Y23" s="59" t="s">
        <v>159</v>
      </c>
      <c r="Z23" s="15" t="s">
        <v>292</v>
      </c>
      <c r="AA23" s="17" t="s">
        <v>342</v>
      </c>
      <c r="AB23" s="16" t="s">
        <v>971</v>
      </c>
      <c r="AC23" s="16" t="s">
        <v>972</v>
      </c>
    </row>
    <row r="24" spans="1:29" ht="15.75">
      <c r="A24" s="15" t="str">
        <f t="shared" si="0"/>
        <v>CN-004</v>
      </c>
      <c r="B24" s="15" t="str">
        <f t="shared" si="1"/>
        <v>0005719710</v>
      </c>
      <c r="C24" s="15" t="str">
        <f t="shared" si="2"/>
        <v>0031519120</v>
      </c>
      <c r="D24" s="23">
        <v>23</v>
      </c>
      <c r="E24" s="23" t="s">
        <v>294</v>
      </c>
      <c r="F24" s="23" t="s">
        <v>297</v>
      </c>
      <c r="G24" s="24">
        <v>43266</v>
      </c>
      <c r="H24" s="32" t="s">
        <v>260</v>
      </c>
      <c r="I24" s="32" t="s">
        <v>76</v>
      </c>
      <c r="J24" s="32" t="s">
        <v>163</v>
      </c>
      <c r="K24" s="32" t="s">
        <v>153</v>
      </c>
      <c r="L24" s="64">
        <v>-65000</v>
      </c>
      <c r="M24" s="33" t="s">
        <v>94</v>
      </c>
      <c r="N24" s="32" t="s">
        <v>154</v>
      </c>
      <c r="O24" s="15" t="s">
        <v>292</v>
      </c>
      <c r="P24" s="15" t="s">
        <v>342</v>
      </c>
      <c r="Q24" s="16" t="s">
        <v>966</v>
      </c>
      <c r="R24" s="16" t="s">
        <v>1011</v>
      </c>
      <c r="S24" s="32" t="s">
        <v>260</v>
      </c>
      <c r="T24" s="32" t="s">
        <v>165</v>
      </c>
      <c r="U24" s="32" t="s">
        <v>166</v>
      </c>
      <c r="V24" s="32" t="s">
        <v>65</v>
      </c>
      <c r="W24" s="64">
        <v>65000</v>
      </c>
      <c r="X24" s="33" t="s">
        <v>94</v>
      </c>
      <c r="Y24" s="32" t="s">
        <v>167</v>
      </c>
      <c r="Z24" s="15" t="s">
        <v>292</v>
      </c>
      <c r="AA24" s="17" t="s">
        <v>342</v>
      </c>
      <c r="AB24" s="16" t="s">
        <v>1012</v>
      </c>
      <c r="AC24" s="16" t="s">
        <v>1013</v>
      </c>
    </row>
    <row r="25" spans="1:29" ht="15.75">
      <c r="A25" s="15" t="str">
        <f t="shared" si="0"/>
        <v>CN-005</v>
      </c>
      <c r="B25" s="15" t="str">
        <f t="shared" si="1"/>
        <v>0005719710</v>
      </c>
      <c r="C25" s="15" t="str">
        <f t="shared" si="2"/>
        <v>0031519120</v>
      </c>
      <c r="D25" s="23">
        <v>24</v>
      </c>
      <c r="E25" s="23" t="s">
        <v>294</v>
      </c>
      <c r="F25" s="23" t="s">
        <v>297</v>
      </c>
      <c r="G25" s="24">
        <v>43266</v>
      </c>
      <c r="H25" s="32" t="s">
        <v>263</v>
      </c>
      <c r="I25" s="32" t="s">
        <v>76</v>
      </c>
      <c r="J25" s="32" t="s">
        <v>163</v>
      </c>
      <c r="K25" s="32" t="s">
        <v>153</v>
      </c>
      <c r="L25" s="64">
        <v>-50000</v>
      </c>
      <c r="M25" s="33" t="s">
        <v>94</v>
      </c>
      <c r="N25" s="32" t="s">
        <v>154</v>
      </c>
      <c r="O25" s="15" t="s">
        <v>292</v>
      </c>
      <c r="P25" s="15" t="s">
        <v>342</v>
      </c>
      <c r="Q25" s="16" t="s">
        <v>966</v>
      </c>
      <c r="R25" s="16" t="s">
        <v>1011</v>
      </c>
      <c r="S25" s="32" t="s">
        <v>263</v>
      </c>
      <c r="T25" s="32" t="s">
        <v>165</v>
      </c>
      <c r="U25" s="32" t="s">
        <v>166</v>
      </c>
      <c r="V25" s="32" t="s">
        <v>65</v>
      </c>
      <c r="W25" s="64">
        <v>50000</v>
      </c>
      <c r="X25" s="33" t="s">
        <v>94</v>
      </c>
      <c r="Y25" s="32" t="s">
        <v>167</v>
      </c>
      <c r="Z25" s="15" t="s">
        <v>292</v>
      </c>
      <c r="AA25" s="17" t="s">
        <v>342</v>
      </c>
      <c r="AB25" s="16" t="s">
        <v>1012</v>
      </c>
      <c r="AC25" s="16" t="s">
        <v>1013</v>
      </c>
    </row>
    <row r="26" spans="1:29" ht="15.75">
      <c r="A26" s="15" t="str">
        <f t="shared" si="0"/>
        <v>CN-007</v>
      </c>
      <c r="B26" s="15" t="str">
        <f t="shared" si="1"/>
        <v>0005770508</v>
      </c>
      <c r="C26" s="15" t="str">
        <f t="shared" si="2"/>
        <v>0063070552</v>
      </c>
      <c r="D26" s="23">
        <v>25</v>
      </c>
      <c r="E26" s="23" t="s">
        <v>294</v>
      </c>
      <c r="F26" s="23" t="s">
        <v>297</v>
      </c>
      <c r="G26" s="24">
        <v>43266</v>
      </c>
      <c r="H26" s="35" t="s">
        <v>269</v>
      </c>
      <c r="I26" s="35" t="s">
        <v>76</v>
      </c>
      <c r="J26" s="35" t="s">
        <v>401</v>
      </c>
      <c r="K26" s="35" t="s">
        <v>153</v>
      </c>
      <c r="L26" s="54">
        <v>-14400</v>
      </c>
      <c r="M26" s="36" t="s">
        <v>94</v>
      </c>
      <c r="N26" s="35" t="s">
        <v>154</v>
      </c>
      <c r="O26" s="15" t="s">
        <v>963</v>
      </c>
      <c r="P26" s="15" t="s">
        <v>342</v>
      </c>
      <c r="Q26" s="16" t="s">
        <v>966</v>
      </c>
      <c r="R26" s="16" t="s">
        <v>1014</v>
      </c>
      <c r="S26" s="35" t="s">
        <v>269</v>
      </c>
      <c r="T26" s="35" t="s">
        <v>402</v>
      </c>
      <c r="U26" s="35" t="s">
        <v>403</v>
      </c>
      <c r="V26" s="35" t="s">
        <v>65</v>
      </c>
      <c r="W26" s="54">
        <v>14400</v>
      </c>
      <c r="X26" s="36" t="s">
        <v>94</v>
      </c>
      <c r="Y26" s="35" t="s">
        <v>404</v>
      </c>
      <c r="Z26" s="15" t="s">
        <v>963</v>
      </c>
      <c r="AA26" s="17" t="s">
        <v>342</v>
      </c>
      <c r="AB26" s="16" t="s">
        <v>1015</v>
      </c>
      <c r="AC26" s="16" t="s">
        <v>1016</v>
      </c>
    </row>
    <row r="27" spans="1:29" ht="15.75">
      <c r="A27" s="15" t="str">
        <f t="shared" si="0"/>
        <v>TF-017</v>
      </c>
      <c r="B27" s="15" t="str">
        <f t="shared" si="1"/>
        <v>0049536711</v>
      </c>
      <c r="C27" s="15" t="str">
        <f t="shared" si="2"/>
        <v>0049536210</v>
      </c>
      <c r="D27" s="23">
        <v>26</v>
      </c>
      <c r="E27" s="23" t="s">
        <v>294</v>
      </c>
      <c r="F27" s="23" t="s">
        <v>298</v>
      </c>
      <c r="G27" s="24">
        <v>43266</v>
      </c>
      <c r="H27" s="50" t="s">
        <v>405</v>
      </c>
      <c r="I27" s="50" t="s">
        <v>197</v>
      </c>
      <c r="J27" s="50" t="s">
        <v>406</v>
      </c>
      <c r="K27" s="50" t="s">
        <v>199</v>
      </c>
      <c r="L27" s="57">
        <v>-98591</v>
      </c>
      <c r="M27" s="51" t="s">
        <v>124</v>
      </c>
      <c r="N27" s="50" t="s">
        <v>200</v>
      </c>
      <c r="O27" s="15" t="s">
        <v>468</v>
      </c>
      <c r="P27" s="15" t="s">
        <v>98</v>
      </c>
      <c r="Q27" s="16" t="s">
        <v>953</v>
      </c>
      <c r="R27" s="16" t="s">
        <v>1017</v>
      </c>
      <c r="S27" s="50" t="s">
        <v>405</v>
      </c>
      <c r="T27" s="50" t="s">
        <v>197</v>
      </c>
      <c r="U27" s="50" t="s">
        <v>407</v>
      </c>
      <c r="V27" s="50" t="s">
        <v>199</v>
      </c>
      <c r="W27" s="57">
        <v>98591</v>
      </c>
      <c r="X27" s="51" t="s">
        <v>124</v>
      </c>
      <c r="Y27" s="50" t="s">
        <v>200</v>
      </c>
      <c r="Z27" s="15" t="s">
        <v>1018</v>
      </c>
      <c r="AA27" s="17" t="s">
        <v>98</v>
      </c>
      <c r="AB27" s="16" t="s">
        <v>953</v>
      </c>
      <c r="AC27" s="16" t="s">
        <v>1019</v>
      </c>
    </row>
    <row r="28" spans="1:29" ht="15.75">
      <c r="A28" s="15" t="str">
        <f t="shared" si="0"/>
        <v>TF-018</v>
      </c>
      <c r="B28" s="15" t="str">
        <f t="shared" si="1"/>
        <v>0071944560</v>
      </c>
      <c r="C28" s="15" t="str">
        <f t="shared" si="2"/>
        <v>0071935820</v>
      </c>
      <c r="D28" s="23">
        <v>27</v>
      </c>
      <c r="E28" s="23" t="s">
        <v>294</v>
      </c>
      <c r="F28" s="23" t="s">
        <v>298</v>
      </c>
      <c r="G28" s="24">
        <v>43266</v>
      </c>
      <c r="H28" s="32" t="s">
        <v>408</v>
      </c>
      <c r="I28" s="32" t="s">
        <v>179</v>
      </c>
      <c r="J28" s="32" t="s">
        <v>409</v>
      </c>
      <c r="K28" s="32" t="s">
        <v>58</v>
      </c>
      <c r="L28" s="64">
        <v>-11150.26</v>
      </c>
      <c r="M28" s="33" t="s">
        <v>94</v>
      </c>
      <c r="N28" s="32" t="s">
        <v>182</v>
      </c>
      <c r="O28" s="15" t="s">
        <v>982</v>
      </c>
      <c r="P28" s="15" t="s">
        <v>1020</v>
      </c>
      <c r="Q28" s="16" t="s">
        <v>988</v>
      </c>
      <c r="R28" s="16" t="s">
        <v>1021</v>
      </c>
      <c r="S28" s="32" t="s">
        <v>408</v>
      </c>
      <c r="T28" s="32" t="s">
        <v>179</v>
      </c>
      <c r="U28" s="32" t="s">
        <v>410</v>
      </c>
      <c r="V28" s="32" t="s">
        <v>58</v>
      </c>
      <c r="W28" s="64">
        <v>11150.26</v>
      </c>
      <c r="X28" s="33" t="s">
        <v>94</v>
      </c>
      <c r="Y28" s="32" t="s">
        <v>182</v>
      </c>
      <c r="Z28" s="15" t="s">
        <v>1022</v>
      </c>
      <c r="AA28" s="17" t="s">
        <v>983</v>
      </c>
      <c r="AB28" s="16" t="s">
        <v>988</v>
      </c>
      <c r="AC28" s="16" t="s">
        <v>1023</v>
      </c>
    </row>
    <row r="29" spans="1:29" ht="15.75">
      <c r="A29" s="15" t="str">
        <f t="shared" si="0"/>
        <v>TF-019</v>
      </c>
      <c r="B29" s="15" t="str">
        <f t="shared" si="1"/>
        <v>0050216690</v>
      </c>
      <c r="C29" s="15" t="str">
        <f t="shared" si="2"/>
        <v>0050212736</v>
      </c>
      <c r="D29" s="23">
        <v>28</v>
      </c>
      <c r="E29" s="23" t="s">
        <v>294</v>
      </c>
      <c r="F29" s="23" t="s">
        <v>298</v>
      </c>
      <c r="G29" s="24">
        <v>43266</v>
      </c>
      <c r="H29" s="35" t="s">
        <v>411</v>
      </c>
      <c r="I29" s="35" t="s">
        <v>393</v>
      </c>
      <c r="J29" s="35" t="s">
        <v>412</v>
      </c>
      <c r="K29" s="35" t="s">
        <v>65</v>
      </c>
      <c r="L29" s="54">
        <v>-850000</v>
      </c>
      <c r="M29" s="36" t="s">
        <v>94</v>
      </c>
      <c r="N29" s="35" t="s">
        <v>396</v>
      </c>
      <c r="O29" s="15" t="s">
        <v>292</v>
      </c>
      <c r="P29" s="15" t="s">
        <v>98</v>
      </c>
      <c r="Q29" s="16" t="s">
        <v>1007</v>
      </c>
      <c r="R29" s="16" t="s">
        <v>1024</v>
      </c>
      <c r="S29" s="35" t="s">
        <v>411</v>
      </c>
      <c r="T29" s="35" t="s">
        <v>393</v>
      </c>
      <c r="U29" s="35" t="s">
        <v>413</v>
      </c>
      <c r="V29" s="35" t="s">
        <v>65</v>
      </c>
      <c r="W29" s="54">
        <v>850000</v>
      </c>
      <c r="X29" s="36" t="s">
        <v>94</v>
      </c>
      <c r="Y29" s="35" t="s">
        <v>396</v>
      </c>
      <c r="Z29" s="15" t="s">
        <v>292</v>
      </c>
      <c r="AA29" s="17" t="s">
        <v>98</v>
      </c>
      <c r="AB29" s="16" t="s">
        <v>1007</v>
      </c>
      <c r="AC29" s="16" t="s">
        <v>1025</v>
      </c>
    </row>
    <row r="30" spans="1:29" ht="15.75">
      <c r="A30" s="15" t="str">
        <f t="shared" si="0"/>
        <v>TF-020</v>
      </c>
      <c r="B30" s="15" t="str">
        <f t="shared" si="1"/>
        <v>0050217022</v>
      </c>
      <c r="C30" s="15" t="str">
        <f t="shared" si="2"/>
        <v>0050212736</v>
      </c>
      <c r="D30" s="23">
        <v>29</v>
      </c>
      <c r="E30" s="23" t="s">
        <v>294</v>
      </c>
      <c r="F30" s="23" t="s">
        <v>298</v>
      </c>
      <c r="G30" s="24">
        <v>43266</v>
      </c>
      <c r="H30" s="35" t="s">
        <v>414</v>
      </c>
      <c r="I30" s="35" t="s">
        <v>393</v>
      </c>
      <c r="J30" s="35" t="s">
        <v>395</v>
      </c>
      <c r="K30" s="35" t="s">
        <v>65</v>
      </c>
      <c r="L30" s="54">
        <v>-1000000</v>
      </c>
      <c r="M30" s="36" t="s">
        <v>94</v>
      </c>
      <c r="N30" s="35" t="s">
        <v>396</v>
      </c>
      <c r="O30" s="15" t="s">
        <v>292</v>
      </c>
      <c r="P30" s="15" t="s">
        <v>98</v>
      </c>
      <c r="Q30" s="16" t="s">
        <v>1007</v>
      </c>
      <c r="R30" s="16" t="s">
        <v>1008</v>
      </c>
      <c r="S30" s="35" t="s">
        <v>414</v>
      </c>
      <c r="T30" s="35" t="s">
        <v>393</v>
      </c>
      <c r="U30" s="35" t="s">
        <v>413</v>
      </c>
      <c r="V30" s="35" t="s">
        <v>65</v>
      </c>
      <c r="W30" s="54">
        <v>1000000</v>
      </c>
      <c r="X30" s="36" t="s">
        <v>94</v>
      </c>
      <c r="Y30" s="35" t="s">
        <v>396</v>
      </c>
      <c r="Z30" s="15" t="s">
        <v>292</v>
      </c>
      <c r="AA30" s="17" t="s">
        <v>98</v>
      </c>
      <c r="AB30" s="16" t="s">
        <v>1007</v>
      </c>
      <c r="AC30" s="16" t="s">
        <v>1025</v>
      </c>
    </row>
    <row r="31" spans="1:29" ht="15.75">
      <c r="A31" s="15" t="str">
        <f t="shared" si="0"/>
        <v>TP-006</v>
      </c>
      <c r="B31" s="15" t="str">
        <f t="shared" si="1"/>
        <v>0007512290</v>
      </c>
      <c r="C31" s="15" t="str">
        <f t="shared" si="2"/>
        <v>0007512290</v>
      </c>
      <c r="D31" s="23">
        <v>30</v>
      </c>
      <c r="E31" s="23" t="s">
        <v>294</v>
      </c>
      <c r="F31" s="23" t="s">
        <v>299</v>
      </c>
      <c r="G31" s="24">
        <v>43266</v>
      </c>
      <c r="H31" s="35" t="s">
        <v>415</v>
      </c>
      <c r="I31" s="35" t="s">
        <v>416</v>
      </c>
      <c r="J31" s="35" t="s">
        <v>417</v>
      </c>
      <c r="K31" s="35" t="s">
        <v>65</v>
      </c>
      <c r="L31" s="54">
        <v>-20000</v>
      </c>
      <c r="M31" s="36" t="s">
        <v>124</v>
      </c>
      <c r="N31" s="35" t="s">
        <v>418</v>
      </c>
      <c r="O31" s="15" t="s">
        <v>292</v>
      </c>
      <c r="P31" s="15" t="s">
        <v>98</v>
      </c>
      <c r="Q31" s="16" t="s">
        <v>1026</v>
      </c>
      <c r="R31" s="16" t="s">
        <v>1027</v>
      </c>
      <c r="S31" s="35" t="s">
        <v>415</v>
      </c>
      <c r="T31" s="35" t="s">
        <v>416</v>
      </c>
      <c r="U31" s="35" t="s">
        <v>417</v>
      </c>
      <c r="V31" s="35" t="s">
        <v>65</v>
      </c>
      <c r="W31" s="54">
        <v>20000</v>
      </c>
      <c r="X31" s="36" t="s">
        <v>66</v>
      </c>
      <c r="Y31" s="35" t="s">
        <v>418</v>
      </c>
      <c r="Z31" s="15" t="s">
        <v>292</v>
      </c>
      <c r="AA31" s="17" t="s">
        <v>98</v>
      </c>
      <c r="AB31" s="16" t="s">
        <v>1026</v>
      </c>
      <c r="AC31" s="16" t="s">
        <v>1027</v>
      </c>
    </row>
    <row r="32" spans="1:29" ht="15.75">
      <c r="A32" s="15" t="str">
        <f t="shared" si="0"/>
        <v>TP-007</v>
      </c>
      <c r="B32" s="15" t="str">
        <f t="shared" si="1"/>
        <v>0044012960</v>
      </c>
      <c r="C32" s="15" t="str">
        <f t="shared" si="2"/>
        <v>0044012960</v>
      </c>
      <c r="D32" s="23">
        <v>31</v>
      </c>
      <c r="E32" s="23" t="s">
        <v>294</v>
      </c>
      <c r="F32" s="23" t="s">
        <v>299</v>
      </c>
      <c r="G32" s="24">
        <v>43266</v>
      </c>
      <c r="H32" s="35" t="s">
        <v>419</v>
      </c>
      <c r="I32" s="35" t="s">
        <v>420</v>
      </c>
      <c r="J32" s="35" t="s">
        <v>421</v>
      </c>
      <c r="K32" s="35" t="s">
        <v>105</v>
      </c>
      <c r="L32" s="54">
        <v>-350000</v>
      </c>
      <c r="M32" s="36" t="s">
        <v>124</v>
      </c>
      <c r="N32" s="35" t="s">
        <v>106</v>
      </c>
      <c r="O32" s="15" t="s">
        <v>292</v>
      </c>
      <c r="P32" s="15" t="s">
        <v>98</v>
      </c>
      <c r="Q32" s="16" t="s">
        <v>1028</v>
      </c>
      <c r="R32" s="16" t="s">
        <v>1029</v>
      </c>
      <c r="S32" s="35" t="s">
        <v>419</v>
      </c>
      <c r="T32" s="35" t="s">
        <v>420</v>
      </c>
      <c r="U32" s="35" t="s">
        <v>421</v>
      </c>
      <c r="V32" s="35" t="s">
        <v>105</v>
      </c>
      <c r="W32" s="54">
        <v>350000</v>
      </c>
      <c r="X32" s="36" t="s">
        <v>66</v>
      </c>
      <c r="Y32" s="35" t="s">
        <v>106</v>
      </c>
      <c r="Z32" s="15" t="s">
        <v>292</v>
      </c>
      <c r="AA32" s="17" t="s">
        <v>98</v>
      </c>
      <c r="AB32" s="16" t="s">
        <v>1028</v>
      </c>
      <c r="AC32" s="16" t="s">
        <v>1029</v>
      </c>
    </row>
    <row r="33" spans="1:29" ht="15.75">
      <c r="A33" s="15" t="str">
        <f t="shared" si="0"/>
        <v>AU-006</v>
      </c>
      <c r="B33" s="15" t="str">
        <f t="shared" si="1"/>
        <v>00061</v>
      </c>
      <c r="C33" s="15" t="str">
        <f t="shared" si="2"/>
        <v>0006113069</v>
      </c>
      <c r="D33" s="23">
        <v>32</v>
      </c>
      <c r="E33" s="23" t="s">
        <v>294</v>
      </c>
      <c r="F33" s="23" t="s">
        <v>295</v>
      </c>
      <c r="G33" s="24">
        <v>43272</v>
      </c>
      <c r="H33" s="35" t="s">
        <v>287</v>
      </c>
      <c r="I33" s="35" t="s">
        <v>156</v>
      </c>
      <c r="J33" s="35"/>
      <c r="K33" s="35" t="s">
        <v>65</v>
      </c>
      <c r="L33" s="54">
        <v>-152771.42</v>
      </c>
      <c r="M33" s="36" t="s">
        <v>94</v>
      </c>
      <c r="N33" s="35" t="s">
        <v>278</v>
      </c>
      <c r="O33" s="15" t="s">
        <v>292</v>
      </c>
      <c r="Q33" s="16" t="s">
        <v>971</v>
      </c>
      <c r="R33" s="16" t="s">
        <v>961</v>
      </c>
      <c r="S33" s="35" t="s">
        <v>287</v>
      </c>
      <c r="T33" s="35" t="s">
        <v>156</v>
      </c>
      <c r="U33" s="35" t="s">
        <v>422</v>
      </c>
      <c r="V33" s="35" t="s">
        <v>65</v>
      </c>
      <c r="W33" s="54">
        <v>152771.42</v>
      </c>
      <c r="X33" s="36" t="s">
        <v>94</v>
      </c>
      <c r="Y33" s="35" t="s">
        <v>423</v>
      </c>
      <c r="Z33" s="15" t="s">
        <v>292</v>
      </c>
      <c r="AA33" s="17" t="s">
        <v>98</v>
      </c>
      <c r="AB33" s="16" t="s">
        <v>971</v>
      </c>
      <c r="AC33" s="16" t="s">
        <v>1030</v>
      </c>
    </row>
    <row r="34" spans="1:29" ht="15.75">
      <c r="A34" s="15" t="str">
        <f t="shared" si="0"/>
        <v>AU-007</v>
      </c>
      <c r="B34" s="15" t="str">
        <f t="shared" si="1"/>
        <v>00057</v>
      </c>
      <c r="C34" s="15" t="str">
        <f t="shared" si="2"/>
        <v>0005730610</v>
      </c>
      <c r="D34" s="23">
        <v>33</v>
      </c>
      <c r="E34" s="23" t="s">
        <v>294</v>
      </c>
      <c r="F34" s="23" t="s">
        <v>295</v>
      </c>
      <c r="G34" s="24">
        <v>43272</v>
      </c>
      <c r="H34" s="32" t="s">
        <v>424</v>
      </c>
      <c r="I34" s="32" t="s">
        <v>76</v>
      </c>
      <c r="J34" s="32"/>
      <c r="K34" s="32" t="s">
        <v>65</v>
      </c>
      <c r="L34" s="64">
        <v>-168096.18</v>
      </c>
      <c r="M34" s="33" t="s">
        <v>94</v>
      </c>
      <c r="N34" s="32" t="s">
        <v>278</v>
      </c>
      <c r="O34" s="15" t="s">
        <v>425</v>
      </c>
      <c r="Q34" s="16" t="s">
        <v>966</v>
      </c>
      <c r="R34" s="16" t="s">
        <v>1031</v>
      </c>
      <c r="S34" s="32" t="s">
        <v>424</v>
      </c>
      <c r="T34" s="32" t="s">
        <v>76</v>
      </c>
      <c r="U34" s="32" t="s">
        <v>426</v>
      </c>
      <c r="V34" s="32" t="s">
        <v>153</v>
      </c>
      <c r="W34" s="64">
        <v>168096.18</v>
      </c>
      <c r="X34" s="33" t="s">
        <v>94</v>
      </c>
      <c r="Y34" s="32" t="s">
        <v>154</v>
      </c>
      <c r="Z34" s="15" t="s">
        <v>425</v>
      </c>
      <c r="AA34" s="17" t="s">
        <v>98</v>
      </c>
      <c r="AB34" s="16" t="s">
        <v>966</v>
      </c>
      <c r="AC34" s="16" t="s">
        <v>1031</v>
      </c>
    </row>
    <row r="35" spans="1:29" ht="15.75">
      <c r="A35" s="15" t="str">
        <f t="shared" si="0"/>
        <v>AU-008</v>
      </c>
      <c r="B35" s="15" t="str">
        <f t="shared" si="1"/>
        <v>00250</v>
      </c>
      <c r="C35" s="15" t="str">
        <f t="shared" si="2"/>
        <v>0025035610</v>
      </c>
      <c r="D35" s="23">
        <v>34</v>
      </c>
      <c r="E35" s="23" t="s">
        <v>294</v>
      </c>
      <c r="F35" s="23" t="s">
        <v>295</v>
      </c>
      <c r="G35" s="24">
        <v>43272</v>
      </c>
      <c r="H35" s="35" t="s">
        <v>427</v>
      </c>
      <c r="I35" s="35" t="s">
        <v>231</v>
      </c>
      <c r="J35" s="35"/>
      <c r="K35" s="35" t="s">
        <v>65</v>
      </c>
      <c r="L35" s="54">
        <v>-25000</v>
      </c>
      <c r="M35" s="36" t="s">
        <v>59</v>
      </c>
      <c r="N35" s="35" t="s">
        <v>278</v>
      </c>
      <c r="O35" s="15" t="s">
        <v>293</v>
      </c>
      <c r="Q35" s="16" t="s">
        <v>1032</v>
      </c>
      <c r="R35" s="16" t="s">
        <v>1033</v>
      </c>
      <c r="S35" s="35" t="s">
        <v>427</v>
      </c>
      <c r="T35" s="35" t="s">
        <v>231</v>
      </c>
      <c r="U35" s="35" t="s">
        <v>232</v>
      </c>
      <c r="V35" s="35" t="s">
        <v>186</v>
      </c>
      <c r="W35" s="54">
        <v>25000</v>
      </c>
      <c r="X35" s="36" t="s">
        <v>59</v>
      </c>
      <c r="Y35" s="35" t="s">
        <v>233</v>
      </c>
      <c r="Z35" s="15" t="s">
        <v>293</v>
      </c>
      <c r="AA35" s="17" t="s">
        <v>98</v>
      </c>
      <c r="AB35" s="16" t="s">
        <v>1032</v>
      </c>
      <c r="AC35" s="16" t="s">
        <v>1034</v>
      </c>
    </row>
    <row r="36" spans="1:29" ht="15.75">
      <c r="A36" s="15" t="str">
        <f t="shared" si="0"/>
        <v>CH-003</v>
      </c>
      <c r="B36" s="15" t="str">
        <f t="shared" si="1"/>
        <v>0010370420</v>
      </c>
      <c r="C36" s="15" t="str">
        <f t="shared" si="2"/>
        <v>0010370420</v>
      </c>
      <c r="D36" s="23">
        <v>35</v>
      </c>
      <c r="E36" s="23" t="s">
        <v>294</v>
      </c>
      <c r="F36" s="23" t="s">
        <v>296</v>
      </c>
      <c r="G36" s="24">
        <v>43272</v>
      </c>
      <c r="H36" s="35" t="s">
        <v>428</v>
      </c>
      <c r="I36" s="35" t="s">
        <v>398</v>
      </c>
      <c r="J36" s="35" t="s">
        <v>399</v>
      </c>
      <c r="K36" s="35" t="s">
        <v>65</v>
      </c>
      <c r="L36" s="54">
        <v>-6500</v>
      </c>
      <c r="M36" s="36" t="s">
        <v>94</v>
      </c>
      <c r="N36" s="35" t="s">
        <v>400</v>
      </c>
      <c r="O36" s="15" t="s">
        <v>543</v>
      </c>
      <c r="P36" s="15" t="s">
        <v>342</v>
      </c>
      <c r="Q36" s="16" t="s">
        <v>1009</v>
      </c>
      <c r="R36" s="16" t="s">
        <v>1010</v>
      </c>
      <c r="S36" s="35" t="s">
        <v>428</v>
      </c>
      <c r="T36" s="35" t="s">
        <v>398</v>
      </c>
      <c r="U36" s="35" t="s">
        <v>399</v>
      </c>
      <c r="V36" s="35" t="s">
        <v>65</v>
      </c>
      <c r="W36" s="54">
        <v>6500</v>
      </c>
      <c r="X36" s="36" t="s">
        <v>94</v>
      </c>
      <c r="Y36" s="35" t="s">
        <v>400</v>
      </c>
      <c r="Z36" s="15" t="s">
        <v>543</v>
      </c>
      <c r="AA36" s="17" t="s">
        <v>342</v>
      </c>
      <c r="AB36" s="16" t="s">
        <v>1009</v>
      </c>
      <c r="AC36" s="16" t="s">
        <v>1010</v>
      </c>
    </row>
    <row r="37" spans="1:29" ht="15.75">
      <c r="A37" s="15" t="str">
        <f t="shared" si="0"/>
        <v>CH-004</v>
      </c>
      <c r="B37" s="15" t="str">
        <f t="shared" si="1"/>
        <v>0062070550</v>
      </c>
      <c r="C37" s="15" t="str">
        <f t="shared" si="2"/>
        <v>0065070558</v>
      </c>
      <c r="D37" s="23">
        <v>36</v>
      </c>
      <c r="E37" s="23" t="s">
        <v>294</v>
      </c>
      <c r="F37" s="23" t="s">
        <v>296</v>
      </c>
      <c r="G37" s="24">
        <v>43272</v>
      </c>
      <c r="H37" s="35" t="s">
        <v>429</v>
      </c>
      <c r="I37" s="35" t="s">
        <v>430</v>
      </c>
      <c r="J37" s="35" t="s">
        <v>431</v>
      </c>
      <c r="K37" s="35" t="s">
        <v>65</v>
      </c>
      <c r="L37" s="54">
        <v>-80580</v>
      </c>
      <c r="M37" s="36" t="s">
        <v>94</v>
      </c>
      <c r="N37" s="35" t="s">
        <v>432</v>
      </c>
      <c r="O37" s="15" t="s">
        <v>963</v>
      </c>
      <c r="P37" s="15" t="s">
        <v>342</v>
      </c>
      <c r="Q37" s="16" t="s">
        <v>1035</v>
      </c>
      <c r="R37" s="16" t="s">
        <v>1036</v>
      </c>
      <c r="S37" s="35" t="s">
        <v>429</v>
      </c>
      <c r="T37" s="35" t="s">
        <v>433</v>
      </c>
      <c r="U37" s="35" t="s">
        <v>434</v>
      </c>
      <c r="V37" s="35" t="s">
        <v>65</v>
      </c>
      <c r="W37" s="54">
        <v>80580</v>
      </c>
      <c r="X37" s="36" t="s">
        <v>94</v>
      </c>
      <c r="Y37" s="35" t="s">
        <v>435</v>
      </c>
      <c r="Z37" s="15" t="s">
        <v>963</v>
      </c>
      <c r="AA37" s="17" t="s">
        <v>342</v>
      </c>
      <c r="AB37" s="16" t="s">
        <v>1037</v>
      </c>
      <c r="AC37" s="16" t="s">
        <v>1038</v>
      </c>
    </row>
    <row r="38" spans="1:29" ht="15.75">
      <c r="A38" s="15" t="str">
        <f t="shared" si="0"/>
        <v>TF-021</v>
      </c>
      <c r="B38" s="15" t="str">
        <f t="shared" si="1"/>
        <v>0080030550</v>
      </c>
      <c r="C38" s="15" t="str">
        <f t="shared" si="2"/>
        <v>0080030519</v>
      </c>
      <c r="D38" s="23">
        <v>37</v>
      </c>
      <c r="E38" s="23" t="s">
        <v>294</v>
      </c>
      <c r="F38" s="23" t="s">
        <v>298</v>
      </c>
      <c r="G38" s="24">
        <v>43272</v>
      </c>
      <c r="H38" s="32" t="s">
        <v>436</v>
      </c>
      <c r="I38" s="32" t="s">
        <v>437</v>
      </c>
      <c r="J38" s="32" t="s">
        <v>438</v>
      </c>
      <c r="K38" s="32" t="s">
        <v>439</v>
      </c>
      <c r="L38" s="64">
        <v>-5500000</v>
      </c>
      <c r="M38" s="81" t="s">
        <v>94</v>
      </c>
      <c r="N38" s="32" t="s">
        <v>440</v>
      </c>
      <c r="O38" s="15" t="s">
        <v>1039</v>
      </c>
      <c r="P38" s="15" t="s">
        <v>98</v>
      </c>
      <c r="Q38" s="16" t="s">
        <v>1040</v>
      </c>
      <c r="R38" s="16" t="s">
        <v>1041</v>
      </c>
      <c r="S38" s="32" t="s">
        <v>436</v>
      </c>
      <c r="T38" s="32" t="s">
        <v>437</v>
      </c>
      <c r="U38" s="32" t="s">
        <v>441</v>
      </c>
      <c r="V38" s="32" t="s">
        <v>439</v>
      </c>
      <c r="W38" s="64">
        <v>5500000</v>
      </c>
      <c r="X38" s="81" t="s">
        <v>442</v>
      </c>
      <c r="Y38" s="32" t="s">
        <v>440</v>
      </c>
      <c r="Z38" s="15" t="s">
        <v>1039</v>
      </c>
      <c r="AA38" s="17" t="s">
        <v>98</v>
      </c>
      <c r="AB38" s="16" t="s">
        <v>1040</v>
      </c>
      <c r="AC38" s="16" t="s">
        <v>1042</v>
      </c>
    </row>
    <row r="39" spans="1:29" ht="15.75">
      <c r="A39" s="15" t="str">
        <f t="shared" si="0"/>
        <v>TF-022</v>
      </c>
      <c r="B39" s="15" t="str">
        <f t="shared" si="1"/>
        <v>0005719701</v>
      </c>
      <c r="C39" s="15" t="str">
        <f t="shared" si="2"/>
        <v>0005710460</v>
      </c>
      <c r="D39" s="23">
        <v>38</v>
      </c>
      <c r="E39" s="23" t="s">
        <v>294</v>
      </c>
      <c r="F39" s="23" t="s">
        <v>298</v>
      </c>
      <c r="G39" s="24">
        <v>43272</v>
      </c>
      <c r="H39" s="35" t="s">
        <v>443</v>
      </c>
      <c r="I39" s="35" t="s">
        <v>76</v>
      </c>
      <c r="J39" s="35" t="s">
        <v>444</v>
      </c>
      <c r="K39" s="35" t="s">
        <v>153</v>
      </c>
      <c r="L39" s="54">
        <v>-92696147</v>
      </c>
      <c r="M39" s="36" t="s">
        <v>94</v>
      </c>
      <c r="N39" s="35" t="s">
        <v>154</v>
      </c>
      <c r="O39" s="15" t="s">
        <v>292</v>
      </c>
      <c r="P39" s="15" t="s">
        <v>342</v>
      </c>
      <c r="Q39" s="16" t="s">
        <v>966</v>
      </c>
      <c r="R39" s="16" t="s">
        <v>1043</v>
      </c>
      <c r="S39" s="35" t="s">
        <v>443</v>
      </c>
      <c r="T39" s="35" t="s">
        <v>76</v>
      </c>
      <c r="U39" s="35" t="s">
        <v>445</v>
      </c>
      <c r="V39" s="35" t="s">
        <v>153</v>
      </c>
      <c r="W39" s="54">
        <v>92696147</v>
      </c>
      <c r="X39" s="36" t="s">
        <v>94</v>
      </c>
      <c r="Y39" s="35" t="s">
        <v>154</v>
      </c>
      <c r="Z39" s="15" t="s">
        <v>292</v>
      </c>
      <c r="AA39" s="17" t="s">
        <v>98</v>
      </c>
      <c r="AB39" s="16" t="s">
        <v>966</v>
      </c>
      <c r="AC39" s="16" t="s">
        <v>1044</v>
      </c>
    </row>
    <row r="40" spans="1:29" ht="15.75">
      <c r="A40" s="15" t="str">
        <f t="shared" si="0"/>
        <v>TF-023</v>
      </c>
      <c r="B40" s="15" t="str">
        <f t="shared" si="1"/>
        <v>0006113069</v>
      </c>
      <c r="C40" s="15" t="str">
        <f t="shared" si="2"/>
        <v>0005756310</v>
      </c>
      <c r="D40" s="23">
        <v>39</v>
      </c>
      <c r="E40" s="23" t="s">
        <v>294</v>
      </c>
      <c r="F40" s="23" t="s">
        <v>298</v>
      </c>
      <c r="G40" s="24">
        <v>43272</v>
      </c>
      <c r="H40" s="35" t="s">
        <v>446</v>
      </c>
      <c r="I40" s="35" t="s">
        <v>156</v>
      </c>
      <c r="J40" s="35" t="s">
        <v>422</v>
      </c>
      <c r="K40" s="35" t="s">
        <v>65</v>
      </c>
      <c r="L40" s="54">
        <v>-152771.42</v>
      </c>
      <c r="M40" s="36" t="s">
        <v>94</v>
      </c>
      <c r="N40" s="35" t="s">
        <v>423</v>
      </c>
      <c r="O40" s="15" t="s">
        <v>292</v>
      </c>
      <c r="P40" s="15" t="s">
        <v>98</v>
      </c>
      <c r="Q40" s="16" t="s">
        <v>971</v>
      </c>
      <c r="R40" s="16" t="s">
        <v>1030</v>
      </c>
      <c r="S40" s="35" t="s">
        <v>446</v>
      </c>
      <c r="T40" s="35" t="s">
        <v>76</v>
      </c>
      <c r="U40" s="35" t="s">
        <v>447</v>
      </c>
      <c r="V40" s="35" t="s">
        <v>65</v>
      </c>
      <c r="W40" s="54">
        <v>152771.42</v>
      </c>
      <c r="X40" s="36" t="s">
        <v>448</v>
      </c>
      <c r="Y40" s="35" t="s">
        <v>154</v>
      </c>
      <c r="Z40" s="15" t="s">
        <v>1045</v>
      </c>
      <c r="AA40" s="17" t="s">
        <v>98</v>
      </c>
      <c r="AB40" s="16" t="s">
        <v>966</v>
      </c>
      <c r="AC40" s="16" t="s">
        <v>1046</v>
      </c>
    </row>
    <row r="41" spans="1:29" ht="15.75">
      <c r="A41" s="15" t="str">
        <f t="shared" si="0"/>
        <v>TF-024</v>
      </c>
      <c r="B41" s="15" t="str">
        <f t="shared" si="1"/>
        <v>0006110560</v>
      </c>
      <c r="C41" s="15" t="str">
        <f t="shared" si="2"/>
        <v>0005756310</v>
      </c>
      <c r="D41" s="23">
        <v>40</v>
      </c>
      <c r="E41" s="23" t="s">
        <v>294</v>
      </c>
      <c r="F41" s="23" t="s">
        <v>298</v>
      </c>
      <c r="G41" s="24">
        <v>43272</v>
      </c>
      <c r="H41" s="35" t="s">
        <v>449</v>
      </c>
      <c r="I41" s="35" t="s">
        <v>156</v>
      </c>
      <c r="J41" s="35" t="s">
        <v>450</v>
      </c>
      <c r="K41" s="35" t="s">
        <v>65</v>
      </c>
      <c r="L41" s="54">
        <v>-154514.14</v>
      </c>
      <c r="M41" s="36" t="s">
        <v>94</v>
      </c>
      <c r="N41" s="35" t="s">
        <v>159</v>
      </c>
      <c r="O41" s="15" t="s">
        <v>292</v>
      </c>
      <c r="P41" s="15" t="s">
        <v>98</v>
      </c>
      <c r="Q41" s="16" t="s">
        <v>971</v>
      </c>
      <c r="R41" s="16" t="s">
        <v>1047</v>
      </c>
      <c r="S41" s="35" t="s">
        <v>449</v>
      </c>
      <c r="T41" s="35" t="s">
        <v>76</v>
      </c>
      <c r="U41" s="35" t="s">
        <v>447</v>
      </c>
      <c r="V41" s="35" t="s">
        <v>65</v>
      </c>
      <c r="W41" s="54">
        <v>154514.14</v>
      </c>
      <c r="X41" s="36" t="s">
        <v>448</v>
      </c>
      <c r="Y41" s="35" t="s">
        <v>154</v>
      </c>
      <c r="Z41" s="15" t="s">
        <v>1045</v>
      </c>
      <c r="AA41" s="17" t="s">
        <v>98</v>
      </c>
      <c r="AB41" s="16" t="s">
        <v>966</v>
      </c>
      <c r="AC41" s="16" t="s">
        <v>1046</v>
      </c>
    </row>
    <row r="42" spans="1:29" ht="15.75">
      <c r="A42" s="15" t="str">
        <f t="shared" si="0"/>
        <v>TF-026</v>
      </c>
      <c r="B42" s="15" t="str">
        <f t="shared" si="1"/>
        <v>0050040720</v>
      </c>
      <c r="C42" s="15" t="str">
        <f t="shared" si="2"/>
        <v>0050011890</v>
      </c>
      <c r="D42" s="23">
        <v>41</v>
      </c>
      <c r="E42" s="23" t="s">
        <v>294</v>
      </c>
      <c r="F42" s="23" t="s">
        <v>298</v>
      </c>
      <c r="G42" s="24">
        <v>43272</v>
      </c>
      <c r="H42" s="35" t="s">
        <v>451</v>
      </c>
      <c r="I42" s="50" t="s">
        <v>137</v>
      </c>
      <c r="J42" s="50" t="s">
        <v>452</v>
      </c>
      <c r="K42" s="50" t="s">
        <v>105</v>
      </c>
      <c r="L42" s="54">
        <v>-143000</v>
      </c>
      <c r="M42" s="36" t="s">
        <v>94</v>
      </c>
      <c r="N42" s="50" t="s">
        <v>106</v>
      </c>
      <c r="O42" s="15" t="s">
        <v>1048</v>
      </c>
      <c r="P42" s="15" t="s">
        <v>983</v>
      </c>
      <c r="Q42" s="16" t="s">
        <v>1049</v>
      </c>
      <c r="R42" s="16" t="s">
        <v>1050</v>
      </c>
      <c r="S42" s="35" t="s">
        <v>451</v>
      </c>
      <c r="T42" s="53" t="s">
        <v>137</v>
      </c>
      <c r="U42" s="50" t="s">
        <v>453</v>
      </c>
      <c r="V42" s="50" t="s">
        <v>105</v>
      </c>
      <c r="W42" s="54">
        <v>143000</v>
      </c>
      <c r="X42" s="36" t="s">
        <v>94</v>
      </c>
      <c r="Y42" s="50" t="s">
        <v>106</v>
      </c>
      <c r="Z42" s="15" t="s">
        <v>292</v>
      </c>
      <c r="AA42" s="17" t="s">
        <v>98</v>
      </c>
      <c r="AB42" s="16" t="s">
        <v>1049</v>
      </c>
      <c r="AC42" s="16" t="s">
        <v>1051</v>
      </c>
    </row>
    <row r="43" spans="1:29" ht="15.75">
      <c r="A43" s="15" t="str">
        <f t="shared" si="0"/>
        <v>TF-028</v>
      </c>
      <c r="B43" s="15" t="str">
        <f t="shared" si="1"/>
        <v>0006017055</v>
      </c>
      <c r="C43" s="15" t="str">
        <f t="shared" si="2"/>
        <v>0006043934</v>
      </c>
      <c r="D43" s="23">
        <v>42</v>
      </c>
      <c r="E43" s="23" t="s">
        <v>294</v>
      </c>
      <c r="F43" s="23" t="s">
        <v>298</v>
      </c>
      <c r="G43" s="24">
        <v>43272</v>
      </c>
      <c r="H43" s="35" t="s">
        <v>454</v>
      </c>
      <c r="I43" s="35" t="s">
        <v>56</v>
      </c>
      <c r="J43" s="35" t="s">
        <v>57</v>
      </c>
      <c r="K43" s="35" t="s">
        <v>58</v>
      </c>
      <c r="L43" s="54">
        <v>-500000</v>
      </c>
      <c r="M43" s="36" t="s">
        <v>59</v>
      </c>
      <c r="N43" s="35" t="s">
        <v>60</v>
      </c>
      <c r="O43" s="15" t="s">
        <v>292</v>
      </c>
      <c r="P43" s="15" t="s">
        <v>98</v>
      </c>
      <c r="Q43" s="16" t="s">
        <v>1052</v>
      </c>
      <c r="R43" s="16" t="s">
        <v>1053</v>
      </c>
      <c r="S43" s="35" t="s">
        <v>454</v>
      </c>
      <c r="T43" s="35" t="s">
        <v>56</v>
      </c>
      <c r="U43" s="35" t="s">
        <v>62</v>
      </c>
      <c r="V43" s="35" t="s">
        <v>58</v>
      </c>
      <c r="W43" s="54">
        <v>500000</v>
      </c>
      <c r="X43" s="36" t="s">
        <v>59</v>
      </c>
      <c r="Y43" s="35" t="s">
        <v>60</v>
      </c>
      <c r="Z43" s="15" t="s">
        <v>982</v>
      </c>
      <c r="AA43" s="17" t="s">
        <v>983</v>
      </c>
      <c r="AB43" s="16" t="s">
        <v>1052</v>
      </c>
      <c r="AC43" s="16" t="s">
        <v>1054</v>
      </c>
    </row>
    <row r="44" spans="1:29" ht="15.75">
      <c r="A44" s="15" t="str">
        <f t="shared" si="0"/>
        <v>TF-029</v>
      </c>
      <c r="B44" s="15" t="str">
        <f t="shared" si="1"/>
        <v>0006156350</v>
      </c>
      <c r="C44" s="15" t="str">
        <f t="shared" si="2"/>
        <v>0005756310</v>
      </c>
      <c r="D44" s="23">
        <v>43</v>
      </c>
      <c r="E44" s="23" t="s">
        <v>294</v>
      </c>
      <c r="F44" s="23" t="s">
        <v>298</v>
      </c>
      <c r="G44" s="24">
        <v>43272</v>
      </c>
      <c r="H44" s="35" t="s">
        <v>455</v>
      </c>
      <c r="I44" s="35" t="s">
        <v>156</v>
      </c>
      <c r="J44" s="35" t="s">
        <v>456</v>
      </c>
      <c r="K44" s="35" t="s">
        <v>65</v>
      </c>
      <c r="L44" s="54">
        <v>-1400109.79</v>
      </c>
      <c r="M44" s="36" t="s">
        <v>94</v>
      </c>
      <c r="N44" s="35" t="s">
        <v>159</v>
      </c>
      <c r="O44" s="15" t="s">
        <v>1045</v>
      </c>
      <c r="P44" s="15" t="s">
        <v>342</v>
      </c>
      <c r="Q44" s="16" t="s">
        <v>971</v>
      </c>
      <c r="R44" s="16" t="s">
        <v>1055</v>
      </c>
      <c r="S44" s="35" t="s">
        <v>455</v>
      </c>
      <c r="T44" s="35" t="s">
        <v>76</v>
      </c>
      <c r="U44" s="35" t="s">
        <v>447</v>
      </c>
      <c r="V44" s="35" t="s">
        <v>65</v>
      </c>
      <c r="W44" s="54">
        <v>1400109.79</v>
      </c>
      <c r="X44" s="36" t="s">
        <v>448</v>
      </c>
      <c r="Y44" s="35" t="s">
        <v>154</v>
      </c>
      <c r="Z44" s="15" t="s">
        <v>1045</v>
      </c>
      <c r="AA44" s="17" t="s">
        <v>98</v>
      </c>
      <c r="AB44" s="16" t="s">
        <v>966</v>
      </c>
      <c r="AC44" s="16" t="s">
        <v>1046</v>
      </c>
    </row>
    <row r="45" spans="1:29" ht="15.75">
      <c r="A45" s="15" t="str">
        <f t="shared" si="0"/>
        <v>TP-008</v>
      </c>
      <c r="B45" s="15" t="str">
        <f t="shared" si="1"/>
        <v>0002815330</v>
      </c>
      <c r="C45" s="15" t="str">
        <f t="shared" si="2"/>
        <v>0002815330</v>
      </c>
      <c r="D45" s="23">
        <v>44</v>
      </c>
      <c r="E45" s="23" t="s">
        <v>294</v>
      </c>
      <c r="F45" s="23" t="s">
        <v>299</v>
      </c>
      <c r="G45" s="24">
        <v>43272</v>
      </c>
      <c r="H45" s="35" t="s">
        <v>457</v>
      </c>
      <c r="I45" s="35" t="s">
        <v>458</v>
      </c>
      <c r="J45" s="35" t="s">
        <v>459</v>
      </c>
      <c r="K45" s="35" t="s">
        <v>65</v>
      </c>
      <c r="L45" s="54">
        <v>-15600</v>
      </c>
      <c r="M45" s="36" t="s">
        <v>66</v>
      </c>
      <c r="N45" s="35" t="s">
        <v>460</v>
      </c>
      <c r="O45" s="15" t="s">
        <v>292</v>
      </c>
      <c r="P45" s="15" t="s">
        <v>98</v>
      </c>
      <c r="Q45" s="16" t="s">
        <v>1056</v>
      </c>
      <c r="R45" s="16" t="s">
        <v>1057</v>
      </c>
      <c r="S45" s="35" t="s">
        <v>457</v>
      </c>
      <c r="T45" s="35" t="s">
        <v>458</v>
      </c>
      <c r="U45" s="35" t="s">
        <v>459</v>
      </c>
      <c r="V45" s="35" t="s">
        <v>65</v>
      </c>
      <c r="W45" s="54">
        <v>15600</v>
      </c>
      <c r="X45" s="36" t="s">
        <v>124</v>
      </c>
      <c r="Y45" s="35" t="s">
        <v>460</v>
      </c>
      <c r="Z45" s="15" t="s">
        <v>292</v>
      </c>
      <c r="AA45" s="17" t="s">
        <v>98</v>
      </c>
      <c r="AB45" s="16" t="s">
        <v>1056</v>
      </c>
      <c r="AC45" s="16" t="s">
        <v>1057</v>
      </c>
    </row>
    <row r="46" spans="1:29" ht="15.75">
      <c r="A46" s="15" t="str">
        <f t="shared" si="0"/>
        <v>AU-009</v>
      </c>
      <c r="B46" s="15" t="str">
        <f t="shared" si="1"/>
        <v>00495</v>
      </c>
      <c r="C46" s="15" t="str">
        <f t="shared" si="2"/>
        <v>0049535710</v>
      </c>
      <c r="D46" s="23">
        <v>45</v>
      </c>
      <c r="E46" s="23" t="s">
        <v>294</v>
      </c>
      <c r="F46" s="23" t="s">
        <v>295</v>
      </c>
      <c r="G46" s="24">
        <v>43276</v>
      </c>
      <c r="H46" s="32" t="s">
        <v>461</v>
      </c>
      <c r="I46" s="32" t="s">
        <v>197</v>
      </c>
      <c r="J46" s="32"/>
      <c r="K46" s="32" t="s">
        <v>65</v>
      </c>
      <c r="L46" s="64">
        <v>-35000</v>
      </c>
      <c r="M46" s="33" t="s">
        <v>94</v>
      </c>
      <c r="N46" s="32" t="s">
        <v>278</v>
      </c>
      <c r="O46" s="15" t="s">
        <v>289</v>
      </c>
      <c r="Q46" s="16" t="s">
        <v>953</v>
      </c>
      <c r="R46" s="16" t="s">
        <v>954</v>
      </c>
      <c r="S46" s="32" t="s">
        <v>461</v>
      </c>
      <c r="T46" s="32" t="s">
        <v>197</v>
      </c>
      <c r="U46" s="32" t="s">
        <v>198</v>
      </c>
      <c r="V46" s="32" t="s">
        <v>199</v>
      </c>
      <c r="W46" s="64">
        <v>35000</v>
      </c>
      <c r="X46" s="33" t="s">
        <v>94</v>
      </c>
      <c r="Y46" s="32" t="s">
        <v>200</v>
      </c>
      <c r="Z46" s="15" t="s">
        <v>289</v>
      </c>
      <c r="AA46" s="17" t="s">
        <v>98</v>
      </c>
      <c r="AB46" s="16" t="s">
        <v>953</v>
      </c>
      <c r="AC46" s="16" t="s">
        <v>955</v>
      </c>
    </row>
    <row r="47" spans="1:29" ht="15.75">
      <c r="A47" s="15" t="str">
        <f t="shared" si="0"/>
        <v>AU-010</v>
      </c>
      <c r="B47" s="15" t="str">
        <f t="shared" si="1"/>
        <v>00067</v>
      </c>
      <c r="C47" s="15" t="str">
        <f t="shared" si="2"/>
        <v>0006771660</v>
      </c>
      <c r="D47" s="23">
        <v>46</v>
      </c>
      <c r="E47" s="23" t="s">
        <v>294</v>
      </c>
      <c r="F47" s="23" t="s">
        <v>295</v>
      </c>
      <c r="G47" s="24">
        <v>43276</v>
      </c>
      <c r="H47" s="32" t="s">
        <v>462</v>
      </c>
      <c r="I47" s="32" t="s">
        <v>463</v>
      </c>
      <c r="J47" s="32"/>
      <c r="K47" s="32" t="s">
        <v>65</v>
      </c>
      <c r="L47" s="64">
        <v>-2000000</v>
      </c>
      <c r="M47" s="33" t="s">
        <v>94</v>
      </c>
      <c r="N47" s="32" t="s">
        <v>278</v>
      </c>
      <c r="O47" s="15" t="s">
        <v>464</v>
      </c>
      <c r="Q47" s="16" t="s">
        <v>1058</v>
      </c>
      <c r="R47" s="16" t="s">
        <v>1059</v>
      </c>
      <c r="S47" s="32" t="s">
        <v>462</v>
      </c>
      <c r="T47" s="32" t="s">
        <v>463</v>
      </c>
      <c r="U47" s="32" t="s">
        <v>465</v>
      </c>
      <c r="V47" s="32" t="s">
        <v>65</v>
      </c>
      <c r="W47" s="64">
        <v>2000000</v>
      </c>
      <c r="X47" s="33" t="s">
        <v>94</v>
      </c>
      <c r="Y47" s="32" t="s">
        <v>466</v>
      </c>
      <c r="Z47" s="15" t="s">
        <v>464</v>
      </c>
      <c r="AA47" s="17" t="s">
        <v>98</v>
      </c>
      <c r="AB47" s="16" t="s">
        <v>1058</v>
      </c>
      <c r="AC47" s="16" t="s">
        <v>1060</v>
      </c>
    </row>
    <row r="48" spans="1:29" ht="15.75">
      <c r="A48" s="15" t="str">
        <f t="shared" si="0"/>
        <v>AU-011</v>
      </c>
      <c r="B48" s="15" t="str">
        <f t="shared" si="1"/>
        <v>00495</v>
      </c>
      <c r="C48" s="15" t="str">
        <f t="shared" si="2"/>
        <v>0049536730</v>
      </c>
      <c r="D48" s="23">
        <v>47</v>
      </c>
      <c r="E48" s="23" t="s">
        <v>294</v>
      </c>
      <c r="F48" s="23" t="s">
        <v>295</v>
      </c>
      <c r="G48" s="24">
        <v>43276</v>
      </c>
      <c r="H48" s="50" t="s">
        <v>467</v>
      </c>
      <c r="I48" s="50" t="s">
        <v>197</v>
      </c>
      <c r="J48" s="50"/>
      <c r="K48" s="50" t="s">
        <v>65</v>
      </c>
      <c r="L48" s="57">
        <v>-45000</v>
      </c>
      <c r="M48" s="51" t="s">
        <v>124</v>
      </c>
      <c r="N48" s="50" t="s">
        <v>278</v>
      </c>
      <c r="O48" s="15" t="s">
        <v>468</v>
      </c>
      <c r="Q48" s="16" t="s">
        <v>953</v>
      </c>
      <c r="R48" s="16" t="s">
        <v>1061</v>
      </c>
      <c r="S48" s="50" t="s">
        <v>467</v>
      </c>
      <c r="T48" s="50" t="s">
        <v>197</v>
      </c>
      <c r="U48" s="50" t="s">
        <v>469</v>
      </c>
      <c r="V48" s="50" t="s">
        <v>199</v>
      </c>
      <c r="W48" s="57">
        <v>45000</v>
      </c>
      <c r="X48" s="51" t="s">
        <v>124</v>
      </c>
      <c r="Y48" s="50" t="s">
        <v>200</v>
      </c>
      <c r="Z48" s="15" t="s">
        <v>468</v>
      </c>
      <c r="AA48" s="17" t="s">
        <v>98</v>
      </c>
      <c r="AB48" s="16" t="s">
        <v>953</v>
      </c>
      <c r="AC48" s="16" t="s">
        <v>1062</v>
      </c>
    </row>
    <row r="49" spans="1:29" ht="15.75">
      <c r="A49" s="15" t="str">
        <f t="shared" si="0"/>
        <v>AU-012</v>
      </c>
      <c r="B49" s="15" t="str">
        <f t="shared" si="1"/>
        <v>00495</v>
      </c>
      <c r="C49" s="15" t="str">
        <f t="shared" si="2"/>
        <v>0049552615</v>
      </c>
      <c r="D49" s="23">
        <v>48</v>
      </c>
      <c r="E49" s="23" t="s">
        <v>294</v>
      </c>
      <c r="F49" s="23" t="s">
        <v>295</v>
      </c>
      <c r="G49" s="24">
        <v>43276</v>
      </c>
      <c r="H49" s="50" t="s">
        <v>470</v>
      </c>
      <c r="I49" s="50" t="s">
        <v>197</v>
      </c>
      <c r="J49" s="50"/>
      <c r="K49" s="50" t="s">
        <v>65</v>
      </c>
      <c r="L49" s="57">
        <v>-12000</v>
      </c>
      <c r="M49" s="51" t="s">
        <v>124</v>
      </c>
      <c r="N49" s="50" t="s">
        <v>278</v>
      </c>
      <c r="O49" s="15" t="s">
        <v>291</v>
      </c>
      <c r="Q49" s="16" t="s">
        <v>953</v>
      </c>
      <c r="R49" s="16" t="s">
        <v>958</v>
      </c>
      <c r="S49" s="50" t="s">
        <v>470</v>
      </c>
      <c r="T49" s="50" t="s">
        <v>197</v>
      </c>
      <c r="U49" s="50" t="s">
        <v>206</v>
      </c>
      <c r="V49" s="50" t="s">
        <v>199</v>
      </c>
      <c r="W49" s="57">
        <v>12000</v>
      </c>
      <c r="X49" s="51" t="s">
        <v>124</v>
      </c>
      <c r="Y49" s="50" t="s">
        <v>200</v>
      </c>
      <c r="Z49" s="15" t="s">
        <v>291</v>
      </c>
      <c r="AA49" s="17" t="s">
        <v>98</v>
      </c>
      <c r="AB49" s="16" t="s">
        <v>953</v>
      </c>
      <c r="AC49" s="16" t="s">
        <v>959</v>
      </c>
    </row>
    <row r="50" spans="1:29" ht="15.75">
      <c r="A50" s="15" t="str">
        <f t="shared" si="0"/>
        <v>PS-002</v>
      </c>
      <c r="B50" s="15" t="str">
        <f t="shared" si="1"/>
        <v>0005757810</v>
      </c>
      <c r="C50" s="15" t="str">
        <f t="shared" si="2"/>
        <v>0010077010</v>
      </c>
      <c r="D50" s="23">
        <v>49</v>
      </c>
      <c r="E50" s="23" t="s">
        <v>294</v>
      </c>
      <c r="F50" s="23" t="s">
        <v>471</v>
      </c>
      <c r="G50" s="24">
        <v>43276</v>
      </c>
      <c r="H50" s="35" t="s">
        <v>472</v>
      </c>
      <c r="I50" s="35" t="s">
        <v>76</v>
      </c>
      <c r="J50" s="35" t="s">
        <v>473</v>
      </c>
      <c r="K50" s="35" t="s">
        <v>65</v>
      </c>
      <c r="L50" s="54">
        <v>-1908692</v>
      </c>
      <c r="M50" s="36" t="s">
        <v>94</v>
      </c>
      <c r="N50" s="35" t="s">
        <v>154</v>
      </c>
      <c r="O50" s="15" t="s">
        <v>982</v>
      </c>
      <c r="P50" s="15" t="s">
        <v>983</v>
      </c>
      <c r="Q50" s="16" t="s">
        <v>966</v>
      </c>
      <c r="R50" s="16" t="s">
        <v>1063</v>
      </c>
      <c r="S50" s="35" t="s">
        <v>472</v>
      </c>
      <c r="T50" s="35" t="s">
        <v>227</v>
      </c>
      <c r="U50" s="35" t="s">
        <v>474</v>
      </c>
      <c r="V50" s="35" t="s">
        <v>65</v>
      </c>
      <c r="W50" s="54">
        <v>1908692</v>
      </c>
      <c r="X50" s="36" t="s">
        <v>94</v>
      </c>
      <c r="Y50" s="35" t="s">
        <v>229</v>
      </c>
      <c r="Z50" s="15" t="s">
        <v>1064</v>
      </c>
      <c r="AA50" s="17" t="s">
        <v>1020</v>
      </c>
      <c r="AB50" s="16" t="s">
        <v>1065</v>
      </c>
      <c r="AC50" s="16" t="s">
        <v>1066</v>
      </c>
    </row>
    <row r="51" spans="1:29" ht="15.75">
      <c r="A51" s="15" t="str">
        <f t="shared" si="0"/>
        <v>TF-025</v>
      </c>
      <c r="B51" s="15" t="str">
        <f t="shared" si="1"/>
        <v>0005515174</v>
      </c>
      <c r="C51" s="15" t="str">
        <f t="shared" si="2"/>
        <v>0005513067</v>
      </c>
      <c r="D51" s="23">
        <v>50</v>
      </c>
      <c r="E51" s="23" t="s">
        <v>294</v>
      </c>
      <c r="F51" s="23" t="s">
        <v>298</v>
      </c>
      <c r="G51" s="24">
        <v>43276</v>
      </c>
      <c r="H51" s="35" t="s">
        <v>475</v>
      </c>
      <c r="I51" s="35" t="s">
        <v>476</v>
      </c>
      <c r="J51" s="35" t="s">
        <v>477</v>
      </c>
      <c r="K51" s="35" t="s">
        <v>65</v>
      </c>
      <c r="L51" s="54">
        <v>-120000</v>
      </c>
      <c r="M51" s="36" t="s">
        <v>94</v>
      </c>
      <c r="N51" s="35" t="s">
        <v>478</v>
      </c>
      <c r="O51" s="15" t="s">
        <v>292</v>
      </c>
      <c r="P51" s="15" t="s">
        <v>98</v>
      </c>
      <c r="Q51" s="16" t="s">
        <v>1067</v>
      </c>
      <c r="R51" s="16" t="s">
        <v>1068</v>
      </c>
      <c r="S51" s="35" t="s">
        <v>475</v>
      </c>
      <c r="T51" s="35" t="s">
        <v>476</v>
      </c>
      <c r="U51" s="35" t="s">
        <v>479</v>
      </c>
      <c r="V51" s="35" t="s">
        <v>65</v>
      </c>
      <c r="W51" s="54">
        <v>120000</v>
      </c>
      <c r="X51" s="36" t="s">
        <v>94</v>
      </c>
      <c r="Y51" s="35" t="s">
        <v>478</v>
      </c>
      <c r="Z51" s="15" t="s">
        <v>292</v>
      </c>
      <c r="AA51" s="17" t="s">
        <v>983</v>
      </c>
      <c r="AB51" s="16" t="s">
        <v>1067</v>
      </c>
      <c r="AC51" s="16" t="s">
        <v>1069</v>
      </c>
    </row>
    <row r="52" spans="1:29" ht="15.75">
      <c r="A52" s="15" t="str">
        <f t="shared" si="0"/>
        <v>TF-027</v>
      </c>
      <c r="B52" s="15" t="str">
        <f t="shared" si="1"/>
        <v>0003817031</v>
      </c>
      <c r="C52" s="15" t="str">
        <f t="shared" si="2"/>
        <v>0003830438</v>
      </c>
      <c r="D52" s="23">
        <v>51</v>
      </c>
      <c r="E52" s="23" t="s">
        <v>294</v>
      </c>
      <c r="F52" s="23" t="s">
        <v>298</v>
      </c>
      <c r="G52" s="24">
        <v>43276</v>
      </c>
      <c r="H52" s="35" t="s">
        <v>480</v>
      </c>
      <c r="I52" s="35" t="s">
        <v>481</v>
      </c>
      <c r="J52" s="35" t="s">
        <v>482</v>
      </c>
      <c r="K52" s="35" t="s">
        <v>483</v>
      </c>
      <c r="L52" s="54">
        <v>-9000</v>
      </c>
      <c r="M52" s="36" t="s">
        <v>94</v>
      </c>
      <c r="N52" s="35" t="s">
        <v>484</v>
      </c>
      <c r="O52" s="15" t="s">
        <v>292</v>
      </c>
      <c r="P52" s="15" t="s">
        <v>98</v>
      </c>
      <c r="Q52" s="16" t="s">
        <v>1070</v>
      </c>
      <c r="R52" s="16" t="s">
        <v>1071</v>
      </c>
      <c r="S52" s="35" t="s">
        <v>480</v>
      </c>
      <c r="T52" s="35" t="s">
        <v>481</v>
      </c>
      <c r="U52" s="35" t="s">
        <v>485</v>
      </c>
      <c r="V52" s="35" t="s">
        <v>65</v>
      </c>
      <c r="W52" s="54">
        <v>9000</v>
      </c>
      <c r="X52" s="36" t="s">
        <v>94</v>
      </c>
      <c r="Y52" s="35" t="s">
        <v>486</v>
      </c>
      <c r="Z52" s="15" t="s">
        <v>1072</v>
      </c>
      <c r="AA52" s="17" t="s">
        <v>983</v>
      </c>
      <c r="AB52" s="16" t="s">
        <v>1070</v>
      </c>
      <c r="AC52" s="16" t="s">
        <v>1073</v>
      </c>
    </row>
    <row r="53" spans="1:29" ht="15.75">
      <c r="A53" s="15" t="str">
        <f t="shared" si="0"/>
        <v>TF-030</v>
      </c>
      <c r="B53" s="15" t="str">
        <f t="shared" si="1"/>
        <v>0040013085</v>
      </c>
      <c r="C53" s="15" t="str">
        <f t="shared" si="2"/>
        <v>0040013200</v>
      </c>
      <c r="D53" s="23">
        <v>52</v>
      </c>
      <c r="E53" s="23" t="s">
        <v>294</v>
      </c>
      <c r="F53" s="23" t="s">
        <v>298</v>
      </c>
      <c r="G53" s="24">
        <v>43276</v>
      </c>
      <c r="H53" s="35" t="s">
        <v>487</v>
      </c>
      <c r="I53" s="35" t="s">
        <v>174</v>
      </c>
      <c r="J53" s="35" t="s">
        <v>488</v>
      </c>
      <c r="K53" s="35" t="s">
        <v>176</v>
      </c>
      <c r="L53" s="54">
        <v>-230000</v>
      </c>
      <c r="M53" s="36" t="s">
        <v>94</v>
      </c>
      <c r="N53" s="35" t="s">
        <v>489</v>
      </c>
      <c r="O53" s="15" t="s">
        <v>292</v>
      </c>
      <c r="P53" s="15" t="s">
        <v>98</v>
      </c>
      <c r="Q53" s="16" t="s">
        <v>1074</v>
      </c>
      <c r="R53" s="16" t="s">
        <v>1075</v>
      </c>
      <c r="S53" s="35" t="s">
        <v>487</v>
      </c>
      <c r="T53" s="35" t="s">
        <v>174</v>
      </c>
      <c r="U53" s="35" t="s">
        <v>490</v>
      </c>
      <c r="V53" s="35" t="s">
        <v>176</v>
      </c>
      <c r="W53" s="54">
        <v>230000</v>
      </c>
      <c r="X53" s="36" t="s">
        <v>94</v>
      </c>
      <c r="Y53" s="35" t="s">
        <v>489</v>
      </c>
      <c r="Z53" s="15" t="s">
        <v>292</v>
      </c>
      <c r="AA53" s="17" t="s">
        <v>98</v>
      </c>
      <c r="AB53" s="16" t="s">
        <v>1074</v>
      </c>
      <c r="AC53" s="16" t="s">
        <v>1076</v>
      </c>
    </row>
    <row r="54" spans="1:29" ht="15.75">
      <c r="A54" s="15" t="str">
        <f t="shared" si="0"/>
        <v>TF-031</v>
      </c>
      <c r="B54" s="15" t="str">
        <f t="shared" si="1"/>
        <v>0040043990</v>
      </c>
      <c r="C54" s="15" t="str">
        <f t="shared" si="2"/>
        <v>0040013200</v>
      </c>
      <c r="D54" s="23">
        <v>53</v>
      </c>
      <c r="E54" s="23" t="s">
        <v>294</v>
      </c>
      <c r="F54" s="23" t="s">
        <v>298</v>
      </c>
      <c r="G54" s="24">
        <v>43276</v>
      </c>
      <c r="H54" s="35" t="s">
        <v>491</v>
      </c>
      <c r="I54" s="35" t="s">
        <v>174</v>
      </c>
      <c r="J54" s="35" t="s">
        <v>492</v>
      </c>
      <c r="K54" s="35" t="s">
        <v>176</v>
      </c>
      <c r="L54" s="54">
        <v>-100000</v>
      </c>
      <c r="M54" s="36" t="s">
        <v>94</v>
      </c>
      <c r="N54" s="35" t="s">
        <v>489</v>
      </c>
      <c r="O54" s="15" t="s">
        <v>982</v>
      </c>
      <c r="P54" s="15" t="s">
        <v>1020</v>
      </c>
      <c r="Q54" s="16" t="s">
        <v>1074</v>
      </c>
      <c r="R54" s="16" t="s">
        <v>1077</v>
      </c>
      <c r="S54" s="35" t="s">
        <v>491</v>
      </c>
      <c r="T54" s="35" t="s">
        <v>174</v>
      </c>
      <c r="U54" s="35" t="s">
        <v>490</v>
      </c>
      <c r="V54" s="35" t="s">
        <v>176</v>
      </c>
      <c r="W54" s="54">
        <v>100000</v>
      </c>
      <c r="X54" s="36" t="s">
        <v>94</v>
      </c>
      <c r="Y54" s="35" t="s">
        <v>489</v>
      </c>
      <c r="Z54" s="15" t="s">
        <v>292</v>
      </c>
      <c r="AA54" s="17" t="s">
        <v>98</v>
      </c>
      <c r="AB54" s="16" t="s">
        <v>1074</v>
      </c>
      <c r="AC54" s="16" t="s">
        <v>1076</v>
      </c>
    </row>
    <row r="55" spans="1:29" ht="15.75">
      <c r="A55" s="15" t="str">
        <f t="shared" si="0"/>
        <v>TF-032</v>
      </c>
      <c r="B55" s="15" t="str">
        <f t="shared" si="1"/>
        <v>0040015820</v>
      </c>
      <c r="C55" s="15" t="str">
        <f t="shared" si="2"/>
        <v>0040013200</v>
      </c>
      <c r="D55" s="23">
        <v>54</v>
      </c>
      <c r="E55" s="23" t="s">
        <v>294</v>
      </c>
      <c r="F55" s="23" t="s">
        <v>298</v>
      </c>
      <c r="G55" s="24">
        <v>43276</v>
      </c>
      <c r="H55" s="35" t="s">
        <v>493</v>
      </c>
      <c r="I55" s="35" t="s">
        <v>174</v>
      </c>
      <c r="J55" s="35" t="s">
        <v>494</v>
      </c>
      <c r="K55" s="35" t="s">
        <v>176</v>
      </c>
      <c r="L55" s="54">
        <v>-180000</v>
      </c>
      <c r="M55" s="36" t="s">
        <v>94</v>
      </c>
      <c r="N55" s="35" t="s">
        <v>489</v>
      </c>
      <c r="O55" s="15" t="s">
        <v>292</v>
      </c>
      <c r="P55" s="15" t="s">
        <v>98</v>
      </c>
      <c r="Q55" s="16" t="s">
        <v>1074</v>
      </c>
      <c r="R55" s="16" t="s">
        <v>1078</v>
      </c>
      <c r="S55" s="35" t="s">
        <v>493</v>
      </c>
      <c r="T55" s="35" t="s">
        <v>174</v>
      </c>
      <c r="U55" s="35" t="s">
        <v>490</v>
      </c>
      <c r="V55" s="35" t="s">
        <v>176</v>
      </c>
      <c r="W55" s="54">
        <v>180000</v>
      </c>
      <c r="X55" s="36" t="s">
        <v>94</v>
      </c>
      <c r="Y55" s="35" t="s">
        <v>489</v>
      </c>
      <c r="Z55" s="15" t="s">
        <v>292</v>
      </c>
      <c r="AA55" s="17" t="s">
        <v>98</v>
      </c>
      <c r="AB55" s="16" t="s">
        <v>1074</v>
      </c>
      <c r="AC55" s="16" t="s">
        <v>1076</v>
      </c>
    </row>
    <row r="56" spans="1:29" ht="15.75">
      <c r="A56" s="15" t="str">
        <f t="shared" si="0"/>
        <v>TF-033</v>
      </c>
      <c r="B56" s="15" t="str">
        <f t="shared" si="1"/>
        <v>0040016910</v>
      </c>
      <c r="C56" s="15" t="str">
        <f t="shared" si="2"/>
        <v>0040013200</v>
      </c>
      <c r="D56" s="23">
        <v>55</v>
      </c>
      <c r="E56" s="23" t="s">
        <v>294</v>
      </c>
      <c r="F56" s="23" t="s">
        <v>298</v>
      </c>
      <c r="G56" s="24">
        <v>43276</v>
      </c>
      <c r="H56" s="35" t="s">
        <v>495</v>
      </c>
      <c r="I56" s="35" t="s">
        <v>174</v>
      </c>
      <c r="J56" s="35" t="s">
        <v>496</v>
      </c>
      <c r="K56" s="35" t="s">
        <v>176</v>
      </c>
      <c r="L56" s="54">
        <v>-120000</v>
      </c>
      <c r="M56" s="36" t="s">
        <v>94</v>
      </c>
      <c r="N56" s="35" t="s">
        <v>489</v>
      </c>
      <c r="O56" s="15" t="s">
        <v>292</v>
      </c>
      <c r="P56" s="15" t="s">
        <v>98</v>
      </c>
      <c r="Q56" s="16" t="s">
        <v>1074</v>
      </c>
      <c r="R56" s="16" t="s">
        <v>1079</v>
      </c>
      <c r="S56" s="35" t="s">
        <v>495</v>
      </c>
      <c r="T56" s="35" t="s">
        <v>174</v>
      </c>
      <c r="U56" s="35" t="s">
        <v>490</v>
      </c>
      <c r="V56" s="35" t="s">
        <v>176</v>
      </c>
      <c r="W56" s="54">
        <v>120000</v>
      </c>
      <c r="X56" s="36" t="s">
        <v>94</v>
      </c>
      <c r="Y56" s="35" t="s">
        <v>489</v>
      </c>
      <c r="Z56" s="15" t="s">
        <v>292</v>
      </c>
      <c r="AA56" s="17" t="s">
        <v>98</v>
      </c>
      <c r="AB56" s="16" t="s">
        <v>1074</v>
      </c>
      <c r="AC56" s="16" t="s">
        <v>1076</v>
      </c>
    </row>
    <row r="57" spans="1:29" ht="15.75">
      <c r="A57" s="15" t="str">
        <f t="shared" si="0"/>
        <v>TF-034</v>
      </c>
      <c r="B57" s="15" t="str">
        <f t="shared" si="1"/>
        <v>0010073821</v>
      </c>
      <c r="C57" s="15" t="str">
        <f t="shared" si="2"/>
        <v>0010077010</v>
      </c>
      <c r="D57" s="23">
        <v>56</v>
      </c>
      <c r="E57" s="23" t="s">
        <v>294</v>
      </c>
      <c r="F57" s="23" t="s">
        <v>298</v>
      </c>
      <c r="G57" s="24">
        <v>43276</v>
      </c>
      <c r="H57" s="32" t="s">
        <v>497</v>
      </c>
      <c r="I57" s="32" t="s">
        <v>227</v>
      </c>
      <c r="J57" s="32" t="s">
        <v>498</v>
      </c>
      <c r="K57" s="32" t="s">
        <v>65</v>
      </c>
      <c r="L57" s="64">
        <v>-1700000</v>
      </c>
      <c r="M57" s="33" t="s">
        <v>94</v>
      </c>
      <c r="N57" s="82" t="s">
        <v>229</v>
      </c>
      <c r="O57" s="15" t="s">
        <v>1080</v>
      </c>
      <c r="P57" s="15" t="s">
        <v>1020</v>
      </c>
      <c r="Q57" s="16" t="s">
        <v>1065</v>
      </c>
      <c r="R57" s="16" t="s">
        <v>1081</v>
      </c>
      <c r="S57" s="32" t="s">
        <v>497</v>
      </c>
      <c r="T57" s="32" t="s">
        <v>227</v>
      </c>
      <c r="U57" s="32" t="s">
        <v>474</v>
      </c>
      <c r="V57" s="32" t="s">
        <v>65</v>
      </c>
      <c r="W57" s="64">
        <v>1700000</v>
      </c>
      <c r="X57" s="33" t="s">
        <v>94</v>
      </c>
      <c r="Y57" s="82" t="s">
        <v>229</v>
      </c>
      <c r="Z57" s="15" t="s">
        <v>1064</v>
      </c>
      <c r="AA57" s="17" t="s">
        <v>1020</v>
      </c>
      <c r="AB57" s="16" t="s">
        <v>1065</v>
      </c>
      <c r="AC57" s="16" t="s">
        <v>1066</v>
      </c>
    </row>
    <row r="58" spans="1:29" ht="15.75">
      <c r="A58" s="15" t="str">
        <f t="shared" si="0"/>
        <v>TF-035</v>
      </c>
      <c r="B58" s="15" t="str">
        <f t="shared" si="1"/>
        <v>0019046050</v>
      </c>
      <c r="C58" s="15" t="str">
        <f t="shared" si="2"/>
        <v>0019036915</v>
      </c>
      <c r="D58" s="23">
        <v>57</v>
      </c>
      <c r="E58" s="23" t="s">
        <v>294</v>
      </c>
      <c r="F58" s="23" t="s">
        <v>298</v>
      </c>
      <c r="G58" s="24">
        <v>43276</v>
      </c>
      <c r="H58" s="35" t="s">
        <v>499</v>
      </c>
      <c r="I58" s="35" t="s">
        <v>500</v>
      </c>
      <c r="J58" s="35" t="s">
        <v>501</v>
      </c>
      <c r="K58" s="35" t="s">
        <v>502</v>
      </c>
      <c r="L58" s="54">
        <v>-175000</v>
      </c>
      <c r="M58" s="36" t="s">
        <v>94</v>
      </c>
      <c r="N58" s="35" t="s">
        <v>503</v>
      </c>
      <c r="O58" s="15" t="s">
        <v>982</v>
      </c>
      <c r="P58" s="15" t="s">
        <v>983</v>
      </c>
      <c r="Q58" s="16" t="s">
        <v>1082</v>
      </c>
      <c r="R58" s="16" t="s">
        <v>1083</v>
      </c>
      <c r="S58" s="35" t="s">
        <v>499</v>
      </c>
      <c r="T58" s="35" t="s">
        <v>500</v>
      </c>
      <c r="U58" s="35" t="s">
        <v>504</v>
      </c>
      <c r="V58" s="35" t="s">
        <v>502</v>
      </c>
      <c r="W58" s="54">
        <v>175000</v>
      </c>
      <c r="X58" s="36" t="s">
        <v>94</v>
      </c>
      <c r="Y58" s="35" t="s">
        <v>503</v>
      </c>
      <c r="Z58" s="15" t="s">
        <v>1084</v>
      </c>
      <c r="AA58" s="17" t="s">
        <v>983</v>
      </c>
      <c r="AB58" s="16" t="s">
        <v>1082</v>
      </c>
      <c r="AC58" s="16" t="s">
        <v>1085</v>
      </c>
    </row>
    <row r="59" spans="1:29" ht="15.75">
      <c r="A59" s="15" t="str">
        <f t="shared" si="0"/>
        <v>TF-036</v>
      </c>
      <c r="B59" s="15" t="str">
        <f t="shared" si="1"/>
        <v>0019046050</v>
      </c>
      <c r="C59" s="15" t="str">
        <f t="shared" si="2"/>
        <v>0019044312</v>
      </c>
      <c r="D59" s="23">
        <v>58</v>
      </c>
      <c r="E59" s="23" t="s">
        <v>294</v>
      </c>
      <c r="F59" s="23" t="s">
        <v>298</v>
      </c>
      <c r="G59" s="24">
        <v>43276</v>
      </c>
      <c r="H59" s="35" t="s">
        <v>505</v>
      </c>
      <c r="I59" s="35" t="s">
        <v>500</v>
      </c>
      <c r="J59" s="35" t="s">
        <v>501</v>
      </c>
      <c r="K59" s="35" t="s">
        <v>58</v>
      </c>
      <c r="L59" s="54">
        <v>-20000</v>
      </c>
      <c r="M59" s="36" t="s">
        <v>94</v>
      </c>
      <c r="N59" s="35" t="s">
        <v>506</v>
      </c>
      <c r="O59" s="15" t="s">
        <v>982</v>
      </c>
      <c r="P59" s="15" t="s">
        <v>983</v>
      </c>
      <c r="Q59" s="16" t="s">
        <v>1082</v>
      </c>
      <c r="R59" s="16" t="s">
        <v>1083</v>
      </c>
      <c r="S59" s="35" t="s">
        <v>505</v>
      </c>
      <c r="T59" s="35" t="s">
        <v>500</v>
      </c>
      <c r="U59" s="35" t="s">
        <v>507</v>
      </c>
      <c r="V59" s="35" t="s">
        <v>58</v>
      </c>
      <c r="W59" s="54">
        <v>20000</v>
      </c>
      <c r="X59" s="36" t="s">
        <v>94</v>
      </c>
      <c r="Y59" s="35" t="s">
        <v>506</v>
      </c>
      <c r="Z59" s="15" t="s">
        <v>982</v>
      </c>
      <c r="AA59" s="17" t="s">
        <v>983</v>
      </c>
      <c r="AB59" s="16" t="s">
        <v>1082</v>
      </c>
      <c r="AC59" s="16" t="s">
        <v>1086</v>
      </c>
    </row>
    <row r="60" spans="1:29" ht="15.75">
      <c r="A60" s="15" t="str">
        <f t="shared" si="0"/>
        <v>TF-038</v>
      </c>
      <c r="B60" s="15" t="str">
        <f t="shared" si="1"/>
        <v>0006110560</v>
      </c>
      <c r="C60" s="15" t="str">
        <f t="shared" si="2"/>
        <v>0006113069</v>
      </c>
      <c r="D60" s="23">
        <v>59</v>
      </c>
      <c r="E60" s="23" t="s">
        <v>294</v>
      </c>
      <c r="F60" s="23" t="s">
        <v>298</v>
      </c>
      <c r="G60" s="24">
        <v>43276</v>
      </c>
      <c r="H60" s="35" t="s">
        <v>508</v>
      </c>
      <c r="I60" s="35" t="s">
        <v>156</v>
      </c>
      <c r="J60" s="35" t="s">
        <v>450</v>
      </c>
      <c r="K60" s="35" t="s">
        <v>158</v>
      </c>
      <c r="L60" s="54">
        <v>-26925.74</v>
      </c>
      <c r="M60" s="36" t="s">
        <v>94</v>
      </c>
      <c r="N60" s="35" t="s">
        <v>159</v>
      </c>
      <c r="O60" s="15" t="s">
        <v>292</v>
      </c>
      <c r="P60" s="15" t="s">
        <v>98</v>
      </c>
      <c r="Q60" s="16" t="s">
        <v>971</v>
      </c>
      <c r="R60" s="16" t="s">
        <v>1047</v>
      </c>
      <c r="S60" s="35" t="s">
        <v>508</v>
      </c>
      <c r="T60" s="35" t="s">
        <v>156</v>
      </c>
      <c r="U60" s="35" t="s">
        <v>422</v>
      </c>
      <c r="V60" s="35" t="s">
        <v>158</v>
      </c>
      <c r="W60" s="54">
        <v>26925.74</v>
      </c>
      <c r="X60" s="36" t="s">
        <v>94</v>
      </c>
      <c r="Y60" s="35" t="s">
        <v>159</v>
      </c>
      <c r="Z60" s="15" t="s">
        <v>292</v>
      </c>
      <c r="AA60" s="17" t="s">
        <v>98</v>
      </c>
      <c r="AB60" s="16" t="s">
        <v>971</v>
      </c>
      <c r="AC60" s="16" t="s">
        <v>1030</v>
      </c>
    </row>
    <row r="61" spans="1:29" ht="15.75">
      <c r="A61" s="15" t="str">
        <f t="shared" si="0"/>
        <v>TP-009</v>
      </c>
      <c r="B61" s="15" t="str">
        <f t="shared" si="1"/>
        <v>0049536710</v>
      </c>
      <c r="C61" s="15" t="str">
        <f t="shared" si="2"/>
        <v>0049536710</v>
      </c>
      <c r="D61" s="23">
        <v>60</v>
      </c>
      <c r="E61" s="23" t="s">
        <v>294</v>
      </c>
      <c r="F61" s="23" t="s">
        <v>299</v>
      </c>
      <c r="G61" s="24">
        <v>43276</v>
      </c>
      <c r="H61" s="50" t="s">
        <v>509</v>
      </c>
      <c r="I61" s="50" t="s">
        <v>197</v>
      </c>
      <c r="J61" s="50" t="s">
        <v>510</v>
      </c>
      <c r="K61" s="50" t="s">
        <v>199</v>
      </c>
      <c r="L61" s="57">
        <v>-60000</v>
      </c>
      <c r="M61" s="51" t="s">
        <v>124</v>
      </c>
      <c r="N61" s="50" t="s">
        <v>200</v>
      </c>
      <c r="O61" s="15" t="s">
        <v>468</v>
      </c>
      <c r="P61" s="15" t="s">
        <v>98</v>
      </c>
      <c r="Q61" s="16" t="s">
        <v>953</v>
      </c>
      <c r="R61" s="16" t="s">
        <v>1087</v>
      </c>
      <c r="S61" s="50" t="s">
        <v>509</v>
      </c>
      <c r="T61" s="50" t="s">
        <v>197</v>
      </c>
      <c r="U61" s="50" t="s">
        <v>510</v>
      </c>
      <c r="V61" s="50" t="s">
        <v>199</v>
      </c>
      <c r="W61" s="57">
        <v>60000</v>
      </c>
      <c r="X61" s="51" t="s">
        <v>511</v>
      </c>
      <c r="Y61" s="50" t="s">
        <v>200</v>
      </c>
      <c r="Z61" s="15" t="s">
        <v>468</v>
      </c>
      <c r="AA61" s="17" t="s">
        <v>98</v>
      </c>
      <c r="AB61" s="16" t="s">
        <v>953</v>
      </c>
      <c r="AC61" s="16" t="s">
        <v>1087</v>
      </c>
    </row>
    <row r="62" spans="1:29" ht="15.75">
      <c r="A62" s="15" t="str">
        <f t="shared" si="0"/>
        <v>TP-010</v>
      </c>
      <c r="B62" s="15" t="str">
        <f t="shared" si="1"/>
        <v>0049536711</v>
      </c>
      <c r="C62" s="15" t="str">
        <f t="shared" si="2"/>
        <v>0049536711</v>
      </c>
      <c r="D62" s="23">
        <v>61</v>
      </c>
      <c r="E62" s="23" t="s">
        <v>294</v>
      </c>
      <c r="F62" s="23" t="s">
        <v>299</v>
      </c>
      <c r="G62" s="24">
        <v>43276</v>
      </c>
      <c r="H62" s="50" t="s">
        <v>512</v>
      </c>
      <c r="I62" s="50" t="s">
        <v>197</v>
      </c>
      <c r="J62" s="50" t="s">
        <v>406</v>
      </c>
      <c r="K62" s="50" t="s">
        <v>199</v>
      </c>
      <c r="L62" s="57">
        <v>-60000</v>
      </c>
      <c r="M62" s="51" t="s">
        <v>124</v>
      </c>
      <c r="N62" s="50" t="s">
        <v>200</v>
      </c>
      <c r="O62" s="15" t="s">
        <v>468</v>
      </c>
      <c r="P62" s="15" t="s">
        <v>98</v>
      </c>
      <c r="Q62" s="16" t="s">
        <v>953</v>
      </c>
      <c r="R62" s="16" t="s">
        <v>1017</v>
      </c>
      <c r="S62" s="50" t="s">
        <v>512</v>
      </c>
      <c r="T62" s="50" t="s">
        <v>197</v>
      </c>
      <c r="U62" s="50" t="s">
        <v>406</v>
      </c>
      <c r="V62" s="50" t="s">
        <v>199</v>
      </c>
      <c r="W62" s="57">
        <v>60000</v>
      </c>
      <c r="X62" s="51" t="s">
        <v>59</v>
      </c>
      <c r="Y62" s="50" t="s">
        <v>200</v>
      </c>
      <c r="Z62" s="15" t="s">
        <v>468</v>
      </c>
      <c r="AA62" s="17" t="s">
        <v>98</v>
      </c>
      <c r="AB62" s="16" t="s">
        <v>953</v>
      </c>
      <c r="AC62" s="16" t="s">
        <v>1017</v>
      </c>
    </row>
    <row r="63" spans="1:29" ht="15.75">
      <c r="A63" s="15" t="str">
        <f t="shared" si="0"/>
        <v>AU-013</v>
      </c>
      <c r="B63" s="15" t="str">
        <f t="shared" si="1"/>
        <v>00050</v>
      </c>
      <c r="C63" s="15" t="str">
        <f t="shared" si="2"/>
        <v>0005014980</v>
      </c>
      <c r="D63" s="23">
        <v>62</v>
      </c>
      <c r="E63" s="23" t="s">
        <v>294</v>
      </c>
      <c r="F63" s="23" t="s">
        <v>295</v>
      </c>
      <c r="G63" s="24">
        <v>43277</v>
      </c>
      <c r="H63" s="35" t="s">
        <v>513</v>
      </c>
      <c r="I63" s="35" t="s">
        <v>371</v>
      </c>
      <c r="J63" s="35"/>
      <c r="K63" s="35" t="s">
        <v>65</v>
      </c>
      <c r="L63" s="83">
        <v>-534048.2</v>
      </c>
      <c r="M63" s="36" t="s">
        <v>94</v>
      </c>
      <c r="N63" s="35" t="s">
        <v>278</v>
      </c>
      <c r="O63" s="15" t="s">
        <v>292</v>
      </c>
      <c r="Q63" s="16" t="s">
        <v>1088</v>
      </c>
      <c r="R63" s="16" t="s">
        <v>394</v>
      </c>
      <c r="S63" s="35" t="s">
        <v>513</v>
      </c>
      <c r="T63" s="35" t="s">
        <v>371</v>
      </c>
      <c r="U63" s="35" t="s">
        <v>514</v>
      </c>
      <c r="V63" s="35" t="s">
        <v>65</v>
      </c>
      <c r="W63" s="83">
        <v>534048.2</v>
      </c>
      <c r="X63" s="36" t="s">
        <v>94</v>
      </c>
      <c r="Y63" s="35" t="s">
        <v>278</v>
      </c>
      <c r="Z63" s="15" t="s">
        <v>292</v>
      </c>
      <c r="AA63" s="17" t="s">
        <v>98</v>
      </c>
      <c r="AB63" s="16" t="s">
        <v>1088</v>
      </c>
      <c r="AC63" s="16" t="s">
        <v>1089</v>
      </c>
    </row>
    <row r="64" spans="1:29" ht="15.75">
      <c r="A64" s="15" t="str">
        <f t="shared" si="0"/>
        <v>PS-001</v>
      </c>
      <c r="B64" s="15" t="str">
        <f t="shared" si="1"/>
        <v>0005757810</v>
      </c>
      <c r="C64" s="15" t="str">
        <f t="shared" si="2"/>
        <v>0002310220</v>
      </c>
      <c r="D64" s="23">
        <v>63</v>
      </c>
      <c r="E64" s="23" t="s">
        <v>294</v>
      </c>
      <c r="F64" s="23" t="s">
        <v>471</v>
      </c>
      <c r="G64" s="24">
        <v>43277</v>
      </c>
      <c r="H64" s="35" t="s">
        <v>515</v>
      </c>
      <c r="I64" s="35" t="s">
        <v>76</v>
      </c>
      <c r="J64" s="35" t="s">
        <v>473</v>
      </c>
      <c r="K64" s="35" t="s">
        <v>65</v>
      </c>
      <c r="L64" s="54">
        <v>-110500</v>
      </c>
      <c r="M64" s="36" t="s">
        <v>66</v>
      </c>
      <c r="N64" s="35" t="s">
        <v>154</v>
      </c>
      <c r="O64" s="15" t="s">
        <v>982</v>
      </c>
      <c r="P64" s="15" t="s">
        <v>983</v>
      </c>
      <c r="Q64" s="16" t="s">
        <v>966</v>
      </c>
      <c r="R64" s="16" t="s">
        <v>1063</v>
      </c>
      <c r="S64" s="35" t="s">
        <v>515</v>
      </c>
      <c r="T64" s="35" t="s">
        <v>516</v>
      </c>
      <c r="U64" s="35" t="s">
        <v>517</v>
      </c>
      <c r="V64" s="35" t="s">
        <v>65</v>
      </c>
      <c r="W64" s="54">
        <v>110500</v>
      </c>
      <c r="X64" s="36" t="s">
        <v>124</v>
      </c>
      <c r="Y64" s="35" t="s">
        <v>518</v>
      </c>
      <c r="Z64" s="15" t="s">
        <v>292</v>
      </c>
      <c r="AA64" s="17" t="s">
        <v>98</v>
      </c>
      <c r="AB64" s="16" t="s">
        <v>1090</v>
      </c>
      <c r="AC64" s="16" t="s">
        <v>1091</v>
      </c>
    </row>
    <row r="65" spans="1:29" ht="15.75">
      <c r="A65" s="15" t="str">
        <f t="shared" si="0"/>
        <v>PS-003</v>
      </c>
      <c r="B65" s="15" t="str">
        <f t="shared" si="1"/>
        <v>0005757810</v>
      </c>
      <c r="C65" s="15" t="str">
        <f t="shared" si="2"/>
        <v>0006411180</v>
      </c>
      <c r="D65" s="23">
        <v>64</v>
      </c>
      <c r="E65" s="23" t="s">
        <v>294</v>
      </c>
      <c r="F65" s="23" t="s">
        <v>471</v>
      </c>
      <c r="G65" s="24">
        <v>43277</v>
      </c>
      <c r="H65" s="35" t="s">
        <v>519</v>
      </c>
      <c r="I65" s="35" t="s">
        <v>76</v>
      </c>
      <c r="J65" s="35" t="s">
        <v>473</v>
      </c>
      <c r="K65" s="35" t="s">
        <v>65</v>
      </c>
      <c r="L65" s="83">
        <v>-1962.42</v>
      </c>
      <c r="M65" s="36" t="s">
        <v>124</v>
      </c>
      <c r="N65" s="35" t="s">
        <v>520</v>
      </c>
      <c r="O65" s="15" t="s">
        <v>982</v>
      </c>
      <c r="P65" s="15" t="s">
        <v>983</v>
      </c>
      <c r="Q65" s="16" t="s">
        <v>966</v>
      </c>
      <c r="R65" s="16" t="s">
        <v>1063</v>
      </c>
      <c r="S65" s="35" t="s">
        <v>519</v>
      </c>
      <c r="T65" s="35" t="s">
        <v>521</v>
      </c>
      <c r="U65" s="35" t="s">
        <v>522</v>
      </c>
      <c r="V65" s="35" t="s">
        <v>65</v>
      </c>
      <c r="W65" s="83">
        <v>1962.42</v>
      </c>
      <c r="X65" s="36" t="s">
        <v>124</v>
      </c>
      <c r="Y65" s="35" t="s">
        <v>520</v>
      </c>
      <c r="Z65" s="15" t="s">
        <v>292</v>
      </c>
      <c r="AA65" s="17" t="s">
        <v>98</v>
      </c>
      <c r="AB65" s="16" t="s">
        <v>1092</v>
      </c>
      <c r="AC65" s="16" t="s">
        <v>1093</v>
      </c>
    </row>
    <row r="66" spans="1:29" ht="15.75">
      <c r="A66" s="15" t="str">
        <f aca="true" t="shared" si="3" ref="A66:A129">H66</f>
        <v>TF-039</v>
      </c>
      <c r="B66" s="15" t="str">
        <f aca="true" t="shared" si="4" ref="B66:B129">I66&amp;J66</f>
        <v>0000410040</v>
      </c>
      <c r="C66" s="15" t="str">
        <f aca="true" t="shared" si="5" ref="C66:C129">T66&amp;U66</f>
        <v>0000410070</v>
      </c>
      <c r="D66" s="23">
        <v>65</v>
      </c>
      <c r="E66" s="23" t="s">
        <v>294</v>
      </c>
      <c r="F66" s="23" t="s">
        <v>298</v>
      </c>
      <c r="G66" s="24">
        <v>43277</v>
      </c>
      <c r="H66" s="35" t="s">
        <v>523</v>
      </c>
      <c r="I66" s="35" t="s">
        <v>524</v>
      </c>
      <c r="J66" s="35" t="s">
        <v>525</v>
      </c>
      <c r="K66" s="35" t="s">
        <v>65</v>
      </c>
      <c r="L66" s="83">
        <v>-130000</v>
      </c>
      <c r="M66" s="36" t="s">
        <v>59</v>
      </c>
      <c r="N66" s="35" t="s">
        <v>520</v>
      </c>
      <c r="O66" s="15" t="s">
        <v>292</v>
      </c>
      <c r="P66" s="15" t="s">
        <v>98</v>
      </c>
      <c r="Q66" s="16" t="s">
        <v>1094</v>
      </c>
      <c r="R66" s="16" t="s">
        <v>1095</v>
      </c>
      <c r="S66" s="35" t="s">
        <v>523</v>
      </c>
      <c r="T66" s="35" t="s">
        <v>524</v>
      </c>
      <c r="U66" s="35" t="s">
        <v>526</v>
      </c>
      <c r="V66" s="35" t="s">
        <v>65</v>
      </c>
      <c r="W66" s="83">
        <v>130000</v>
      </c>
      <c r="X66" s="36" t="s">
        <v>94</v>
      </c>
      <c r="Y66" s="35" t="s">
        <v>520</v>
      </c>
      <c r="Z66" s="15" t="s">
        <v>292</v>
      </c>
      <c r="AA66" s="17" t="s">
        <v>98</v>
      </c>
      <c r="AB66" s="16" t="s">
        <v>1094</v>
      </c>
      <c r="AC66" s="16" t="s">
        <v>1096</v>
      </c>
    </row>
    <row r="67" spans="1:29" ht="15.75">
      <c r="A67" s="15" t="str">
        <f t="shared" si="3"/>
        <v>TF-040</v>
      </c>
      <c r="B67" s="15" t="str">
        <f t="shared" si="4"/>
        <v>0006345440</v>
      </c>
      <c r="C67" s="15" t="str">
        <f t="shared" si="5"/>
        <v>0006344790</v>
      </c>
      <c r="D67" s="23">
        <v>66</v>
      </c>
      <c r="E67" s="23" t="s">
        <v>294</v>
      </c>
      <c r="F67" s="23" t="s">
        <v>298</v>
      </c>
      <c r="G67" s="24">
        <v>43277</v>
      </c>
      <c r="H67" s="35" t="s">
        <v>527</v>
      </c>
      <c r="I67" s="35" t="s">
        <v>528</v>
      </c>
      <c r="J67" s="35" t="s">
        <v>529</v>
      </c>
      <c r="K67" s="35" t="s">
        <v>65</v>
      </c>
      <c r="L67" s="83">
        <v>-9872.78</v>
      </c>
      <c r="M67" s="36" t="s">
        <v>66</v>
      </c>
      <c r="N67" s="35" t="s">
        <v>520</v>
      </c>
      <c r="O67" s="15" t="s">
        <v>982</v>
      </c>
      <c r="P67" s="15" t="s">
        <v>1020</v>
      </c>
      <c r="Q67" s="16" t="s">
        <v>1097</v>
      </c>
      <c r="R67" s="16" t="s">
        <v>1098</v>
      </c>
      <c r="S67" s="35" t="s">
        <v>527</v>
      </c>
      <c r="T67" s="35" t="s">
        <v>528</v>
      </c>
      <c r="U67" s="35" t="s">
        <v>530</v>
      </c>
      <c r="V67" s="35" t="s">
        <v>65</v>
      </c>
      <c r="W67" s="83">
        <v>9872.78</v>
      </c>
      <c r="X67" s="36" t="s">
        <v>94</v>
      </c>
      <c r="Y67" s="35" t="s">
        <v>520</v>
      </c>
      <c r="Z67" s="15" t="s">
        <v>982</v>
      </c>
      <c r="AA67" s="17" t="s">
        <v>1020</v>
      </c>
      <c r="AB67" s="16" t="s">
        <v>1097</v>
      </c>
      <c r="AC67" s="16" t="s">
        <v>1099</v>
      </c>
    </row>
    <row r="68" spans="1:29" ht="15.75">
      <c r="A68" s="15" t="str">
        <f t="shared" si="3"/>
        <v>TF-042</v>
      </c>
      <c r="B68" s="15" t="str">
        <f t="shared" si="4"/>
        <v>0031547925</v>
      </c>
      <c r="C68" s="15" t="str">
        <f t="shared" si="5"/>
        <v>0031512540</v>
      </c>
      <c r="D68" s="23">
        <v>67</v>
      </c>
      <c r="E68" s="23" t="s">
        <v>294</v>
      </c>
      <c r="F68" s="23" t="s">
        <v>298</v>
      </c>
      <c r="G68" s="24">
        <v>43277</v>
      </c>
      <c r="H68" s="35" t="s">
        <v>531</v>
      </c>
      <c r="I68" s="35" t="s">
        <v>165</v>
      </c>
      <c r="J68" s="35" t="s">
        <v>532</v>
      </c>
      <c r="K68" s="35" t="s">
        <v>65</v>
      </c>
      <c r="L68" s="83">
        <v>-67052.03</v>
      </c>
      <c r="M68" s="36" t="s">
        <v>124</v>
      </c>
      <c r="N68" s="35" t="s">
        <v>167</v>
      </c>
      <c r="O68" s="15" t="s">
        <v>982</v>
      </c>
      <c r="P68" s="15" t="s">
        <v>983</v>
      </c>
      <c r="Q68" s="16" t="s">
        <v>1012</v>
      </c>
      <c r="R68" s="16" t="s">
        <v>1100</v>
      </c>
      <c r="S68" s="35" t="s">
        <v>531</v>
      </c>
      <c r="T68" s="35" t="s">
        <v>165</v>
      </c>
      <c r="U68" s="35" t="s">
        <v>533</v>
      </c>
      <c r="V68" s="35" t="s">
        <v>65</v>
      </c>
      <c r="W68" s="83">
        <v>67052.03</v>
      </c>
      <c r="X68" s="36" t="s">
        <v>442</v>
      </c>
      <c r="Y68" s="35" t="s">
        <v>167</v>
      </c>
      <c r="Z68" s="15" t="s">
        <v>292</v>
      </c>
      <c r="AA68" s="17" t="s">
        <v>98</v>
      </c>
      <c r="AB68" s="16" t="s">
        <v>1012</v>
      </c>
      <c r="AC68" s="16" t="s">
        <v>1101</v>
      </c>
    </row>
    <row r="69" spans="1:29" ht="15.75">
      <c r="A69" s="15" t="str">
        <f t="shared" si="3"/>
        <v>TF-043</v>
      </c>
      <c r="B69" s="15" t="str">
        <f t="shared" si="4"/>
        <v>0080030512</v>
      </c>
      <c r="C69" s="15" t="str">
        <f t="shared" si="5"/>
        <v>0080042235</v>
      </c>
      <c r="D69" s="23">
        <v>68</v>
      </c>
      <c r="E69" s="23" t="s">
        <v>294</v>
      </c>
      <c r="F69" s="23" t="s">
        <v>298</v>
      </c>
      <c r="G69" s="24">
        <v>43277</v>
      </c>
      <c r="H69" s="32" t="s">
        <v>534</v>
      </c>
      <c r="I69" s="32" t="s">
        <v>437</v>
      </c>
      <c r="J69" s="32" t="s">
        <v>535</v>
      </c>
      <c r="K69" s="32" t="s">
        <v>439</v>
      </c>
      <c r="L69" s="84">
        <v>-5080984</v>
      </c>
      <c r="M69" s="33" t="s">
        <v>94</v>
      </c>
      <c r="N69" s="32" t="s">
        <v>440</v>
      </c>
      <c r="O69" s="15" t="s">
        <v>1039</v>
      </c>
      <c r="P69" s="15" t="s">
        <v>98</v>
      </c>
      <c r="Q69" s="16" t="s">
        <v>1040</v>
      </c>
      <c r="R69" s="16" t="s">
        <v>1102</v>
      </c>
      <c r="S69" s="32" t="s">
        <v>534</v>
      </c>
      <c r="T69" s="32" t="s">
        <v>437</v>
      </c>
      <c r="U69" s="32" t="s">
        <v>536</v>
      </c>
      <c r="V69" s="32" t="s">
        <v>439</v>
      </c>
      <c r="W69" s="84">
        <v>5080984</v>
      </c>
      <c r="X69" s="33" t="s">
        <v>94</v>
      </c>
      <c r="Y69" s="32" t="s">
        <v>440</v>
      </c>
      <c r="Z69" s="15" t="s">
        <v>1103</v>
      </c>
      <c r="AA69" s="17" t="s">
        <v>98</v>
      </c>
      <c r="AB69" s="16" t="s">
        <v>1040</v>
      </c>
      <c r="AC69" s="16" t="s">
        <v>1104</v>
      </c>
    </row>
    <row r="70" spans="1:29" ht="15.75">
      <c r="A70" s="15" t="str">
        <f t="shared" si="3"/>
        <v>TF-050</v>
      </c>
      <c r="B70" s="15" t="str">
        <f t="shared" si="4"/>
        <v>0009010850</v>
      </c>
      <c r="C70" s="15" t="str">
        <f t="shared" si="5"/>
        <v>0009011630</v>
      </c>
      <c r="D70" s="23">
        <v>69</v>
      </c>
      <c r="E70" s="23" t="s">
        <v>294</v>
      </c>
      <c r="F70" s="23" t="s">
        <v>298</v>
      </c>
      <c r="G70" s="24">
        <v>43277</v>
      </c>
      <c r="H70" s="32" t="s">
        <v>537</v>
      </c>
      <c r="I70" s="32" t="s">
        <v>207</v>
      </c>
      <c r="J70" s="32" t="s">
        <v>538</v>
      </c>
      <c r="K70" s="32" t="s">
        <v>65</v>
      </c>
      <c r="L70" s="84">
        <v>-150000</v>
      </c>
      <c r="M70" s="33" t="s">
        <v>98</v>
      </c>
      <c r="N70" s="32" t="s">
        <v>209</v>
      </c>
      <c r="O70" s="15" t="s">
        <v>292</v>
      </c>
      <c r="P70" s="15" t="s">
        <v>98</v>
      </c>
      <c r="Q70" s="16" t="s">
        <v>960</v>
      </c>
      <c r="R70" s="16" t="s">
        <v>1105</v>
      </c>
      <c r="S70" s="32" t="s">
        <v>537</v>
      </c>
      <c r="T70" s="32" t="s">
        <v>207</v>
      </c>
      <c r="U70" s="32" t="s">
        <v>539</v>
      </c>
      <c r="V70" s="32" t="s">
        <v>65</v>
      </c>
      <c r="W70" s="84">
        <v>150000</v>
      </c>
      <c r="X70" s="33" t="s">
        <v>98</v>
      </c>
      <c r="Y70" s="32" t="s">
        <v>209</v>
      </c>
      <c r="Z70" s="15" t="s">
        <v>292</v>
      </c>
      <c r="AA70" s="17" t="s">
        <v>983</v>
      </c>
      <c r="AB70" s="16" t="s">
        <v>960</v>
      </c>
      <c r="AC70" s="16" t="s">
        <v>1106</v>
      </c>
    </row>
    <row r="71" spans="1:29" ht="15.75">
      <c r="A71" s="15" t="str">
        <f t="shared" si="3"/>
        <v>AU-014</v>
      </c>
      <c r="B71" s="15" t="str">
        <f t="shared" si="4"/>
        <v>00495</v>
      </c>
      <c r="C71" s="15" t="str">
        <f t="shared" si="5"/>
        <v>0049536730</v>
      </c>
      <c r="D71" s="23">
        <v>70</v>
      </c>
      <c r="E71" s="23" t="s">
        <v>294</v>
      </c>
      <c r="F71" s="23" t="s">
        <v>295</v>
      </c>
      <c r="G71" s="24">
        <v>43278</v>
      </c>
      <c r="H71" s="50" t="s">
        <v>540</v>
      </c>
      <c r="I71" s="50" t="s">
        <v>197</v>
      </c>
      <c r="J71" s="50"/>
      <c r="K71" s="50" t="s">
        <v>65</v>
      </c>
      <c r="L71" s="57">
        <v>-100000</v>
      </c>
      <c r="M71" s="51" t="s">
        <v>124</v>
      </c>
      <c r="N71" s="50" t="s">
        <v>278</v>
      </c>
      <c r="O71" s="15" t="s">
        <v>468</v>
      </c>
      <c r="Q71" s="16" t="s">
        <v>953</v>
      </c>
      <c r="R71" s="16" t="s">
        <v>1061</v>
      </c>
      <c r="S71" s="50" t="s">
        <v>540</v>
      </c>
      <c r="T71" s="50" t="s">
        <v>197</v>
      </c>
      <c r="U71" s="50" t="s">
        <v>469</v>
      </c>
      <c r="V71" s="50" t="s">
        <v>199</v>
      </c>
      <c r="W71" s="57">
        <v>100000</v>
      </c>
      <c r="X71" s="51" t="s">
        <v>124</v>
      </c>
      <c r="Y71" s="50" t="s">
        <v>200</v>
      </c>
      <c r="Z71" s="15" t="s">
        <v>468</v>
      </c>
      <c r="AA71" s="17" t="s">
        <v>98</v>
      </c>
      <c r="AB71" s="16" t="s">
        <v>953</v>
      </c>
      <c r="AC71" s="16" t="s">
        <v>1062</v>
      </c>
    </row>
    <row r="72" spans="1:29" ht="15.75">
      <c r="A72" s="15" t="str">
        <f t="shared" si="3"/>
        <v>AU-015</v>
      </c>
      <c r="B72" s="15" t="str">
        <f t="shared" si="4"/>
        <v>00090</v>
      </c>
      <c r="C72" s="15" t="str">
        <f t="shared" si="5"/>
        <v>0009010920</v>
      </c>
      <c r="D72" s="23">
        <v>71</v>
      </c>
      <c r="E72" s="23" t="s">
        <v>294</v>
      </c>
      <c r="F72" s="23" t="s">
        <v>295</v>
      </c>
      <c r="G72" s="24">
        <v>43278</v>
      </c>
      <c r="H72" s="32" t="s">
        <v>541</v>
      </c>
      <c r="I72" s="32" t="s">
        <v>207</v>
      </c>
      <c r="J72" s="32"/>
      <c r="K72" s="32" t="s">
        <v>65</v>
      </c>
      <c r="L72" s="64">
        <v>-155630.25</v>
      </c>
      <c r="M72" s="33" t="s">
        <v>94</v>
      </c>
      <c r="N72" s="32" t="s">
        <v>278</v>
      </c>
      <c r="O72" s="15" t="s">
        <v>292</v>
      </c>
      <c r="Q72" s="16" t="s">
        <v>960</v>
      </c>
      <c r="R72" s="16" t="s">
        <v>961</v>
      </c>
      <c r="S72" s="32" t="s">
        <v>541</v>
      </c>
      <c r="T72" s="32" t="s">
        <v>207</v>
      </c>
      <c r="U72" s="32" t="s">
        <v>208</v>
      </c>
      <c r="V72" s="32" t="s">
        <v>65</v>
      </c>
      <c r="W72" s="64">
        <v>155630.25</v>
      </c>
      <c r="X72" s="33" t="s">
        <v>98</v>
      </c>
      <c r="Y72" s="32" t="s">
        <v>209</v>
      </c>
      <c r="Z72" s="15" t="s">
        <v>292</v>
      </c>
      <c r="AA72" s="17" t="s">
        <v>98</v>
      </c>
      <c r="AB72" s="16" t="s">
        <v>960</v>
      </c>
      <c r="AC72" s="16" t="s">
        <v>962</v>
      </c>
    </row>
    <row r="73" spans="1:29" ht="15.75">
      <c r="A73" s="15" t="str">
        <f t="shared" si="3"/>
        <v>AU-016</v>
      </c>
      <c r="B73" s="15" t="str">
        <f t="shared" si="4"/>
        <v>00103</v>
      </c>
      <c r="C73" s="15" t="str">
        <f t="shared" si="5"/>
        <v>0010338920</v>
      </c>
      <c r="D73" s="23">
        <v>72</v>
      </c>
      <c r="E73" s="23" t="s">
        <v>294</v>
      </c>
      <c r="F73" s="23" t="s">
        <v>295</v>
      </c>
      <c r="G73" s="24">
        <v>43278</v>
      </c>
      <c r="H73" s="35" t="s">
        <v>542</v>
      </c>
      <c r="I73" s="35" t="s">
        <v>398</v>
      </c>
      <c r="J73" s="35"/>
      <c r="K73" s="35" t="s">
        <v>65</v>
      </c>
      <c r="L73" s="54">
        <v>-320000</v>
      </c>
      <c r="M73" s="36" t="s">
        <v>66</v>
      </c>
      <c r="N73" s="35" t="s">
        <v>278</v>
      </c>
      <c r="O73" s="15" t="s">
        <v>543</v>
      </c>
      <c r="Q73" s="16" t="s">
        <v>1009</v>
      </c>
      <c r="R73" s="16" t="s">
        <v>1107</v>
      </c>
      <c r="S73" s="35" t="s">
        <v>542</v>
      </c>
      <c r="T73" s="35" t="s">
        <v>398</v>
      </c>
      <c r="U73" s="35" t="s">
        <v>544</v>
      </c>
      <c r="V73" s="35" t="s">
        <v>65</v>
      </c>
      <c r="W73" s="54">
        <v>320000</v>
      </c>
      <c r="X73" s="36" t="s">
        <v>66</v>
      </c>
      <c r="Y73" s="35" t="s">
        <v>545</v>
      </c>
      <c r="Z73" s="15" t="s">
        <v>543</v>
      </c>
      <c r="AA73" s="17" t="s">
        <v>98</v>
      </c>
      <c r="AB73" s="16" t="s">
        <v>1009</v>
      </c>
      <c r="AC73" s="16" t="s">
        <v>1108</v>
      </c>
    </row>
    <row r="74" spans="1:29" ht="15.75">
      <c r="A74" s="15" t="str">
        <f t="shared" si="3"/>
        <v>AU-017</v>
      </c>
      <c r="B74" s="15" t="str">
        <f t="shared" si="4"/>
        <v>00286</v>
      </c>
      <c r="C74" s="15" t="str">
        <f t="shared" si="5"/>
        <v>0028637110</v>
      </c>
      <c r="D74" s="23">
        <v>73</v>
      </c>
      <c r="E74" s="23" t="s">
        <v>294</v>
      </c>
      <c r="F74" s="23" t="s">
        <v>295</v>
      </c>
      <c r="G74" s="24">
        <v>43278</v>
      </c>
      <c r="H74" s="35" t="s">
        <v>546</v>
      </c>
      <c r="I74" s="35" t="s">
        <v>547</v>
      </c>
      <c r="J74" s="35"/>
      <c r="K74" s="35" t="s">
        <v>65</v>
      </c>
      <c r="L74" s="54">
        <v>-400000</v>
      </c>
      <c r="M74" s="36" t="s">
        <v>66</v>
      </c>
      <c r="N74" s="35" t="s">
        <v>278</v>
      </c>
      <c r="O74" s="15" t="s">
        <v>548</v>
      </c>
      <c r="Q74" s="16" t="s">
        <v>1109</v>
      </c>
      <c r="R74" s="16" t="s">
        <v>1109</v>
      </c>
      <c r="S74" s="35" t="s">
        <v>546</v>
      </c>
      <c r="T74" s="35" t="s">
        <v>547</v>
      </c>
      <c r="U74" s="35" t="s">
        <v>549</v>
      </c>
      <c r="V74" s="35" t="s">
        <v>65</v>
      </c>
      <c r="W74" s="54">
        <v>400000</v>
      </c>
      <c r="X74" s="36" t="s">
        <v>66</v>
      </c>
      <c r="Y74" s="35" t="s">
        <v>550</v>
      </c>
      <c r="Z74" s="15" t="s">
        <v>548</v>
      </c>
      <c r="AA74" s="17" t="s">
        <v>98</v>
      </c>
      <c r="AB74" s="16" t="s">
        <v>1109</v>
      </c>
      <c r="AC74" s="16" t="s">
        <v>1110</v>
      </c>
    </row>
    <row r="75" spans="1:29" ht="15.75">
      <c r="A75" s="15" t="str">
        <f t="shared" si="3"/>
        <v>PS-004</v>
      </c>
      <c r="B75" s="15" t="str">
        <f t="shared" si="4"/>
        <v>0005757810</v>
      </c>
      <c r="C75" s="15" t="str">
        <f t="shared" si="5"/>
        <v>0002217040</v>
      </c>
      <c r="D75" s="23">
        <v>74</v>
      </c>
      <c r="E75" s="23" t="s">
        <v>294</v>
      </c>
      <c r="F75" s="23" t="s">
        <v>471</v>
      </c>
      <c r="G75" s="24">
        <v>43278</v>
      </c>
      <c r="H75" s="35" t="s">
        <v>551</v>
      </c>
      <c r="I75" s="35" t="s">
        <v>76</v>
      </c>
      <c r="J75" s="35" t="s">
        <v>473</v>
      </c>
      <c r="K75" s="35" t="s">
        <v>65</v>
      </c>
      <c r="L75" s="54">
        <v>-2029999.78</v>
      </c>
      <c r="M75" s="36" t="s">
        <v>66</v>
      </c>
      <c r="N75" s="35" t="s">
        <v>154</v>
      </c>
      <c r="O75" s="15" t="s">
        <v>982</v>
      </c>
      <c r="P75" s="15" t="s">
        <v>983</v>
      </c>
      <c r="Q75" s="16" t="s">
        <v>966</v>
      </c>
      <c r="R75" s="16" t="s">
        <v>1063</v>
      </c>
      <c r="S75" s="35" t="s">
        <v>551</v>
      </c>
      <c r="T75" s="35" t="s">
        <v>552</v>
      </c>
      <c r="U75" s="35" t="s">
        <v>553</v>
      </c>
      <c r="V75" s="35" t="s">
        <v>65</v>
      </c>
      <c r="W75" s="54">
        <v>2029999.78</v>
      </c>
      <c r="X75" s="36" t="s">
        <v>94</v>
      </c>
      <c r="Y75" s="35" t="s">
        <v>554</v>
      </c>
      <c r="Z75" s="15" t="s">
        <v>292</v>
      </c>
      <c r="AA75" s="17" t="s">
        <v>983</v>
      </c>
      <c r="AB75" s="16" t="s">
        <v>1111</v>
      </c>
      <c r="AC75" s="16" t="s">
        <v>1112</v>
      </c>
    </row>
    <row r="76" spans="1:29" ht="15.75">
      <c r="A76" s="15" t="str">
        <f t="shared" si="3"/>
        <v>PS-005</v>
      </c>
      <c r="B76" s="15" t="str">
        <f t="shared" si="4"/>
        <v>0005757810</v>
      </c>
      <c r="C76" s="15" t="str">
        <f t="shared" si="5"/>
        <v>0002210250</v>
      </c>
      <c r="D76" s="23">
        <v>75</v>
      </c>
      <c r="E76" s="23" t="s">
        <v>294</v>
      </c>
      <c r="F76" s="23" t="s">
        <v>471</v>
      </c>
      <c r="G76" s="24">
        <v>43278</v>
      </c>
      <c r="H76" s="35" t="s">
        <v>555</v>
      </c>
      <c r="I76" s="35" t="s">
        <v>76</v>
      </c>
      <c r="J76" s="35" t="s">
        <v>473</v>
      </c>
      <c r="K76" s="35" t="s">
        <v>65</v>
      </c>
      <c r="L76" s="54">
        <v>-854791.31</v>
      </c>
      <c r="M76" s="36" t="s">
        <v>66</v>
      </c>
      <c r="N76" s="35" t="s">
        <v>154</v>
      </c>
      <c r="O76" s="15" t="s">
        <v>982</v>
      </c>
      <c r="P76" s="15" t="s">
        <v>983</v>
      </c>
      <c r="Q76" s="16" t="s">
        <v>966</v>
      </c>
      <c r="R76" s="16" t="s">
        <v>1063</v>
      </c>
      <c r="S76" s="35" t="s">
        <v>555</v>
      </c>
      <c r="T76" s="35" t="s">
        <v>552</v>
      </c>
      <c r="U76" s="35" t="s">
        <v>556</v>
      </c>
      <c r="V76" s="35" t="s">
        <v>65</v>
      </c>
      <c r="W76" s="54">
        <v>854791.31</v>
      </c>
      <c r="X76" s="36" t="s">
        <v>124</v>
      </c>
      <c r="Y76" s="35" t="s">
        <v>557</v>
      </c>
      <c r="Z76" s="15" t="s">
        <v>292</v>
      </c>
      <c r="AA76" s="17" t="s">
        <v>98</v>
      </c>
      <c r="AB76" s="16" t="s">
        <v>1111</v>
      </c>
      <c r="AC76" s="16" t="s">
        <v>1113</v>
      </c>
    </row>
    <row r="77" spans="1:29" ht="15.75">
      <c r="A77" s="15" t="str">
        <f t="shared" si="3"/>
        <v>PS-006</v>
      </c>
      <c r="B77" s="15" t="str">
        <f t="shared" si="4"/>
        <v>0005757810</v>
      </c>
      <c r="C77" s="15" t="str">
        <f t="shared" si="5"/>
        <v>0005743955</v>
      </c>
      <c r="D77" s="23">
        <v>76</v>
      </c>
      <c r="E77" s="23" t="s">
        <v>294</v>
      </c>
      <c r="F77" s="23" t="s">
        <v>471</v>
      </c>
      <c r="G77" s="24">
        <v>43278</v>
      </c>
      <c r="H77" s="32" t="s">
        <v>558</v>
      </c>
      <c r="I77" s="32" t="s">
        <v>76</v>
      </c>
      <c r="J77" s="32" t="s">
        <v>473</v>
      </c>
      <c r="K77" s="32" t="s">
        <v>65</v>
      </c>
      <c r="L77" s="64">
        <v>-77846.09</v>
      </c>
      <c r="M77" s="33" t="s">
        <v>94</v>
      </c>
      <c r="N77" s="32" t="s">
        <v>154</v>
      </c>
      <c r="O77" s="15" t="s">
        <v>982</v>
      </c>
      <c r="P77" s="15" t="s">
        <v>983</v>
      </c>
      <c r="Q77" s="16" t="s">
        <v>966</v>
      </c>
      <c r="R77" s="16" t="s">
        <v>1063</v>
      </c>
      <c r="S77" s="32" t="s">
        <v>558</v>
      </c>
      <c r="T77" s="32" t="s">
        <v>76</v>
      </c>
      <c r="U77" s="32" t="s">
        <v>559</v>
      </c>
      <c r="V77" s="32" t="s">
        <v>65</v>
      </c>
      <c r="W77" s="64">
        <v>77846.09</v>
      </c>
      <c r="X77" s="33" t="s">
        <v>124</v>
      </c>
      <c r="Y77" s="32" t="s">
        <v>154</v>
      </c>
      <c r="Z77" s="15" t="s">
        <v>1114</v>
      </c>
      <c r="AA77" s="17" t="s">
        <v>983</v>
      </c>
      <c r="AB77" s="16" t="s">
        <v>966</v>
      </c>
      <c r="AC77" s="16" t="s">
        <v>1115</v>
      </c>
    </row>
    <row r="78" spans="1:29" ht="15.75">
      <c r="A78" s="15" t="str">
        <f t="shared" si="3"/>
        <v>PS-007</v>
      </c>
      <c r="B78" s="15" t="str">
        <f t="shared" si="4"/>
        <v>0005757810</v>
      </c>
      <c r="C78" s="15" t="str">
        <f t="shared" si="5"/>
        <v>0010014900</v>
      </c>
      <c r="D78" s="23">
        <v>77</v>
      </c>
      <c r="E78" s="23" t="s">
        <v>294</v>
      </c>
      <c r="F78" s="23" t="s">
        <v>471</v>
      </c>
      <c r="G78" s="24">
        <v>43278</v>
      </c>
      <c r="H78" s="35" t="s">
        <v>560</v>
      </c>
      <c r="I78" s="35" t="s">
        <v>76</v>
      </c>
      <c r="J78" s="35" t="s">
        <v>473</v>
      </c>
      <c r="K78" s="35" t="s">
        <v>153</v>
      </c>
      <c r="L78" s="54">
        <v>-1272833</v>
      </c>
      <c r="M78" s="36" t="s">
        <v>94</v>
      </c>
      <c r="N78" s="35" t="s">
        <v>154</v>
      </c>
      <c r="O78" s="15" t="s">
        <v>982</v>
      </c>
      <c r="P78" s="15" t="s">
        <v>983</v>
      </c>
      <c r="Q78" s="16" t="s">
        <v>966</v>
      </c>
      <c r="R78" s="16" t="s">
        <v>1063</v>
      </c>
      <c r="S78" s="35" t="s">
        <v>560</v>
      </c>
      <c r="T78" s="35" t="s">
        <v>227</v>
      </c>
      <c r="U78" s="35" t="s">
        <v>228</v>
      </c>
      <c r="V78" s="35" t="s">
        <v>65</v>
      </c>
      <c r="W78" s="54">
        <v>1272833</v>
      </c>
      <c r="X78" s="36" t="s">
        <v>124</v>
      </c>
      <c r="Y78" s="35" t="s">
        <v>229</v>
      </c>
      <c r="Z78" s="15" t="s">
        <v>292</v>
      </c>
      <c r="AA78" s="17" t="s">
        <v>98</v>
      </c>
      <c r="AB78" s="16" t="s">
        <v>1065</v>
      </c>
      <c r="AC78" s="16" t="s">
        <v>1116</v>
      </c>
    </row>
    <row r="79" spans="1:29" ht="15.75">
      <c r="A79" s="15" t="str">
        <f t="shared" si="3"/>
        <v>PS-008</v>
      </c>
      <c r="B79" s="15" t="str">
        <f t="shared" si="4"/>
        <v>0005757810</v>
      </c>
      <c r="C79" s="15" t="str">
        <f t="shared" si="5"/>
        <v>0003010290</v>
      </c>
      <c r="D79" s="23">
        <v>78</v>
      </c>
      <c r="E79" s="23" t="s">
        <v>294</v>
      </c>
      <c r="F79" s="23" t="s">
        <v>471</v>
      </c>
      <c r="G79" s="24">
        <v>43278</v>
      </c>
      <c r="H79" s="32" t="s">
        <v>561</v>
      </c>
      <c r="I79" s="32" t="s">
        <v>76</v>
      </c>
      <c r="J79" s="32" t="s">
        <v>473</v>
      </c>
      <c r="K79" s="32" t="s">
        <v>153</v>
      </c>
      <c r="L79" s="64">
        <v>-24730</v>
      </c>
      <c r="M79" s="33" t="s">
        <v>94</v>
      </c>
      <c r="N79" s="32" t="s">
        <v>154</v>
      </c>
      <c r="O79" s="15" t="s">
        <v>982</v>
      </c>
      <c r="P79" s="15" t="s">
        <v>983</v>
      </c>
      <c r="Q79" s="16" t="s">
        <v>966</v>
      </c>
      <c r="R79" s="16" t="s">
        <v>1063</v>
      </c>
      <c r="S79" s="32" t="s">
        <v>561</v>
      </c>
      <c r="T79" s="32" t="s">
        <v>171</v>
      </c>
      <c r="U79" s="32" t="s">
        <v>562</v>
      </c>
      <c r="V79" s="32" t="s">
        <v>65</v>
      </c>
      <c r="W79" s="64">
        <v>24730</v>
      </c>
      <c r="X79" s="33" t="s">
        <v>124</v>
      </c>
      <c r="Y79" s="32" t="s">
        <v>173</v>
      </c>
      <c r="Z79" s="15" t="s">
        <v>292</v>
      </c>
      <c r="AA79" s="17" t="s">
        <v>98</v>
      </c>
      <c r="AB79" s="16" t="s">
        <v>1117</v>
      </c>
      <c r="AC79" s="16" t="s">
        <v>1118</v>
      </c>
    </row>
    <row r="80" spans="1:29" ht="15.75">
      <c r="A80" s="15" t="str">
        <f t="shared" si="3"/>
        <v>TF-045</v>
      </c>
      <c r="B80" s="15" t="str">
        <f t="shared" si="4"/>
        <v>0003410320</v>
      </c>
      <c r="C80" s="15" t="str">
        <f t="shared" si="5"/>
        <v>0003010260</v>
      </c>
      <c r="D80" s="23">
        <v>79</v>
      </c>
      <c r="E80" s="23" t="s">
        <v>294</v>
      </c>
      <c r="F80" s="23" t="s">
        <v>298</v>
      </c>
      <c r="G80" s="24">
        <v>43278</v>
      </c>
      <c r="H80" s="35" t="s">
        <v>563</v>
      </c>
      <c r="I80" s="35" t="s">
        <v>564</v>
      </c>
      <c r="J80" s="35" t="s">
        <v>565</v>
      </c>
      <c r="K80" s="35" t="s">
        <v>65</v>
      </c>
      <c r="L80" s="83">
        <v>-25576.69</v>
      </c>
      <c r="M80" s="36">
        <v>0</v>
      </c>
      <c r="N80" s="35" t="s">
        <v>173</v>
      </c>
      <c r="O80" s="15" t="s">
        <v>292</v>
      </c>
      <c r="P80" s="15" t="s">
        <v>98</v>
      </c>
      <c r="Q80" s="16" t="s">
        <v>1119</v>
      </c>
      <c r="R80" s="16" t="s">
        <v>1120</v>
      </c>
      <c r="S80" s="35" t="s">
        <v>563</v>
      </c>
      <c r="T80" s="35" t="s">
        <v>171</v>
      </c>
      <c r="U80" s="35" t="s">
        <v>566</v>
      </c>
      <c r="V80" s="35" t="s">
        <v>65</v>
      </c>
      <c r="W80" s="83">
        <v>25576.69</v>
      </c>
      <c r="X80" s="36">
        <v>0</v>
      </c>
      <c r="Y80" s="35" t="s">
        <v>173</v>
      </c>
      <c r="Z80" s="15" t="s">
        <v>292</v>
      </c>
      <c r="AA80" s="17" t="s">
        <v>98</v>
      </c>
      <c r="AB80" s="16" t="s">
        <v>1117</v>
      </c>
      <c r="AC80" s="16" t="s">
        <v>1121</v>
      </c>
    </row>
    <row r="81" spans="1:29" ht="15.75">
      <c r="A81" s="15" t="str">
        <f t="shared" si="3"/>
        <v>TF-046</v>
      </c>
      <c r="B81" s="15" t="str">
        <f t="shared" si="4"/>
        <v>0003410320</v>
      </c>
      <c r="C81" s="15" t="str">
        <f t="shared" si="5"/>
        <v>0003010290</v>
      </c>
      <c r="D81" s="23">
        <v>80</v>
      </c>
      <c r="E81" s="23" t="s">
        <v>294</v>
      </c>
      <c r="F81" s="23" t="s">
        <v>298</v>
      </c>
      <c r="G81" s="24">
        <v>43278</v>
      </c>
      <c r="H81" s="35" t="s">
        <v>567</v>
      </c>
      <c r="I81" s="35" t="s">
        <v>564</v>
      </c>
      <c r="J81" s="35" t="s">
        <v>565</v>
      </c>
      <c r="K81" s="35" t="s">
        <v>65</v>
      </c>
      <c r="L81" s="83">
        <v>-26346.05</v>
      </c>
      <c r="M81" s="36">
        <v>0</v>
      </c>
      <c r="N81" s="35" t="s">
        <v>173</v>
      </c>
      <c r="O81" s="15" t="s">
        <v>292</v>
      </c>
      <c r="P81" s="15" t="s">
        <v>98</v>
      </c>
      <c r="Q81" s="16" t="s">
        <v>1119</v>
      </c>
      <c r="R81" s="16" t="s">
        <v>1120</v>
      </c>
      <c r="S81" s="35" t="s">
        <v>567</v>
      </c>
      <c r="T81" s="35" t="s">
        <v>171</v>
      </c>
      <c r="U81" s="35" t="s">
        <v>562</v>
      </c>
      <c r="V81" s="35" t="s">
        <v>65</v>
      </c>
      <c r="W81" s="83">
        <v>26346.05</v>
      </c>
      <c r="X81" s="36" t="s">
        <v>124</v>
      </c>
      <c r="Y81" s="35" t="s">
        <v>173</v>
      </c>
      <c r="Z81" s="15" t="s">
        <v>292</v>
      </c>
      <c r="AA81" s="17" t="s">
        <v>98</v>
      </c>
      <c r="AB81" s="16" t="s">
        <v>1117</v>
      </c>
      <c r="AC81" s="16" t="s">
        <v>1118</v>
      </c>
    </row>
    <row r="82" spans="1:29" ht="15.75">
      <c r="A82" s="15" t="str">
        <f t="shared" si="3"/>
        <v>TF-048</v>
      </c>
      <c r="B82" s="15" t="str">
        <f t="shared" si="4"/>
        <v>0003018212</v>
      </c>
      <c r="C82" s="15" t="str">
        <f t="shared" si="5"/>
        <v>0003010290</v>
      </c>
      <c r="D82" s="23">
        <v>81</v>
      </c>
      <c r="E82" s="23" t="s">
        <v>294</v>
      </c>
      <c r="F82" s="23" t="s">
        <v>298</v>
      </c>
      <c r="G82" s="24">
        <v>43278</v>
      </c>
      <c r="H82" s="35" t="s">
        <v>568</v>
      </c>
      <c r="I82" s="35" t="s">
        <v>171</v>
      </c>
      <c r="J82" s="35" t="s">
        <v>569</v>
      </c>
      <c r="K82" s="35" t="s">
        <v>65</v>
      </c>
      <c r="L82" s="83">
        <v>-4950</v>
      </c>
      <c r="M82" s="36">
        <v>0</v>
      </c>
      <c r="N82" s="35" t="s">
        <v>173</v>
      </c>
      <c r="O82" s="15" t="s">
        <v>292</v>
      </c>
      <c r="P82" s="15" t="s">
        <v>98</v>
      </c>
      <c r="Q82" s="16" t="s">
        <v>1117</v>
      </c>
      <c r="R82" s="16" t="s">
        <v>1122</v>
      </c>
      <c r="S82" s="35" t="s">
        <v>568</v>
      </c>
      <c r="T82" s="35" t="s">
        <v>171</v>
      </c>
      <c r="U82" s="35" t="s">
        <v>562</v>
      </c>
      <c r="V82" s="35" t="s">
        <v>65</v>
      </c>
      <c r="W82" s="83">
        <v>4950</v>
      </c>
      <c r="X82" s="36" t="s">
        <v>66</v>
      </c>
      <c r="Y82" s="35" t="s">
        <v>173</v>
      </c>
      <c r="Z82" s="15" t="s">
        <v>292</v>
      </c>
      <c r="AA82" s="17" t="s">
        <v>98</v>
      </c>
      <c r="AB82" s="16" t="s">
        <v>1117</v>
      </c>
      <c r="AC82" s="16" t="s">
        <v>1118</v>
      </c>
    </row>
    <row r="83" spans="1:29" ht="15.75">
      <c r="A83" s="15" t="str">
        <f t="shared" si="3"/>
        <v>TF-049</v>
      </c>
      <c r="B83" s="15" t="str">
        <f t="shared" si="4"/>
        <v>0003010300</v>
      </c>
      <c r="C83" s="15" t="str">
        <f t="shared" si="5"/>
        <v>0003010290</v>
      </c>
      <c r="D83" s="23">
        <v>82</v>
      </c>
      <c r="E83" s="23" t="s">
        <v>294</v>
      </c>
      <c r="F83" s="23" t="s">
        <v>298</v>
      </c>
      <c r="G83" s="24">
        <v>43278</v>
      </c>
      <c r="H83" s="35" t="s">
        <v>570</v>
      </c>
      <c r="I83" s="35" t="s">
        <v>171</v>
      </c>
      <c r="J83" s="35" t="s">
        <v>571</v>
      </c>
      <c r="K83" s="35" t="s">
        <v>65</v>
      </c>
      <c r="L83" s="83">
        <v>-71669.47</v>
      </c>
      <c r="M83" s="36">
        <v>0</v>
      </c>
      <c r="N83" s="35" t="s">
        <v>173</v>
      </c>
      <c r="O83" s="15" t="s">
        <v>292</v>
      </c>
      <c r="P83" s="15" t="s">
        <v>98</v>
      </c>
      <c r="Q83" s="16" t="s">
        <v>1117</v>
      </c>
      <c r="R83" s="16" t="s">
        <v>1123</v>
      </c>
      <c r="S83" s="35" t="s">
        <v>570</v>
      </c>
      <c r="T83" s="35" t="s">
        <v>171</v>
      </c>
      <c r="U83" s="35" t="s">
        <v>562</v>
      </c>
      <c r="V83" s="35" t="s">
        <v>65</v>
      </c>
      <c r="W83" s="83">
        <v>71669.47</v>
      </c>
      <c r="X83" s="36" t="s">
        <v>66</v>
      </c>
      <c r="Y83" s="35" t="s">
        <v>173</v>
      </c>
      <c r="Z83" s="15" t="s">
        <v>292</v>
      </c>
      <c r="AA83" s="17" t="s">
        <v>98</v>
      </c>
      <c r="AB83" s="16" t="s">
        <v>1117</v>
      </c>
      <c r="AC83" s="16" t="s">
        <v>1118</v>
      </c>
    </row>
    <row r="84" spans="1:29" ht="15.75">
      <c r="A84" s="15" t="str">
        <f t="shared" si="3"/>
        <v>TF-051</v>
      </c>
      <c r="B84" s="15" t="str">
        <f t="shared" si="4"/>
        <v>0034040910</v>
      </c>
      <c r="C84" s="15" t="str">
        <f t="shared" si="5"/>
        <v>0023513077</v>
      </c>
      <c r="D84" s="23">
        <v>83</v>
      </c>
      <c r="E84" s="23" t="s">
        <v>294</v>
      </c>
      <c r="F84" s="23" t="s">
        <v>298</v>
      </c>
      <c r="G84" s="24">
        <v>43278</v>
      </c>
      <c r="H84" s="32" t="s">
        <v>572</v>
      </c>
      <c r="I84" s="32" t="s">
        <v>573</v>
      </c>
      <c r="J84" s="32" t="s">
        <v>574</v>
      </c>
      <c r="K84" s="42" t="s">
        <v>58</v>
      </c>
      <c r="L84" s="85">
        <v>-390702.069999999</v>
      </c>
      <c r="M84" s="43" t="s">
        <v>94</v>
      </c>
      <c r="N84" s="42" t="s">
        <v>575</v>
      </c>
      <c r="O84" s="15" t="s">
        <v>1124</v>
      </c>
      <c r="P84" s="15" t="s">
        <v>98</v>
      </c>
      <c r="Q84" s="16" t="s">
        <v>1125</v>
      </c>
      <c r="R84" s="16" t="s">
        <v>1126</v>
      </c>
      <c r="S84" s="32" t="s">
        <v>572</v>
      </c>
      <c r="T84" s="32" t="s">
        <v>576</v>
      </c>
      <c r="U84" s="32" t="s">
        <v>577</v>
      </c>
      <c r="V84" s="42" t="s">
        <v>578</v>
      </c>
      <c r="W84" s="65">
        <v>390702.07</v>
      </c>
      <c r="X84" s="43" t="s">
        <v>94</v>
      </c>
      <c r="Y84" s="42" t="s">
        <v>579</v>
      </c>
      <c r="Z84" s="15" t="s">
        <v>292</v>
      </c>
      <c r="AA84" s="17" t="s">
        <v>98</v>
      </c>
      <c r="AB84" s="16" t="s">
        <v>1127</v>
      </c>
      <c r="AC84" s="16" t="s">
        <v>1127</v>
      </c>
    </row>
    <row r="85" spans="1:29" ht="15.75">
      <c r="A85" s="15" t="str">
        <f t="shared" si="3"/>
        <v>TF-052</v>
      </c>
      <c r="B85" s="15" t="str">
        <f t="shared" si="4"/>
        <v>0044012960</v>
      </c>
      <c r="C85" s="15" t="str">
        <f t="shared" si="5"/>
        <v>0043512940</v>
      </c>
      <c r="D85" s="23">
        <v>84</v>
      </c>
      <c r="E85" s="23" t="s">
        <v>294</v>
      </c>
      <c r="F85" s="23" t="s">
        <v>298</v>
      </c>
      <c r="G85" s="24">
        <v>43278</v>
      </c>
      <c r="H85" s="32" t="s">
        <v>580</v>
      </c>
      <c r="I85" s="32" t="s">
        <v>420</v>
      </c>
      <c r="J85" s="32" t="s">
        <v>421</v>
      </c>
      <c r="K85" s="32" t="s">
        <v>105</v>
      </c>
      <c r="L85" s="64">
        <v>-80000</v>
      </c>
      <c r="M85" s="33" t="s">
        <v>124</v>
      </c>
      <c r="N85" s="32" t="s">
        <v>106</v>
      </c>
      <c r="O85" s="15" t="s">
        <v>292</v>
      </c>
      <c r="P85" s="15" t="s">
        <v>98</v>
      </c>
      <c r="Q85" s="16" t="s">
        <v>1028</v>
      </c>
      <c r="R85" s="16" t="s">
        <v>1029</v>
      </c>
      <c r="S85" s="32" t="s">
        <v>580</v>
      </c>
      <c r="T85" s="32" t="s">
        <v>581</v>
      </c>
      <c r="U85" s="32" t="s">
        <v>582</v>
      </c>
      <c r="V85" s="32" t="s">
        <v>105</v>
      </c>
      <c r="W85" s="64">
        <v>80000</v>
      </c>
      <c r="X85" s="33" t="s">
        <v>124</v>
      </c>
      <c r="Y85" s="32" t="s">
        <v>106</v>
      </c>
      <c r="Z85" s="15" t="s">
        <v>292</v>
      </c>
      <c r="AA85" s="17" t="s">
        <v>98</v>
      </c>
      <c r="AB85" s="16" t="s">
        <v>1128</v>
      </c>
      <c r="AC85" s="16" t="s">
        <v>1129</v>
      </c>
    </row>
    <row r="86" spans="1:29" ht="15.75">
      <c r="A86" s="15" t="str">
        <f t="shared" si="3"/>
        <v>TF-053</v>
      </c>
      <c r="B86" s="15" t="str">
        <f t="shared" si="4"/>
        <v>0002210280</v>
      </c>
      <c r="C86" s="15" t="str">
        <f t="shared" si="5"/>
        <v>0002210250</v>
      </c>
      <c r="D86" s="23">
        <v>85</v>
      </c>
      <c r="E86" s="23" t="s">
        <v>294</v>
      </c>
      <c r="F86" s="23" t="s">
        <v>298</v>
      </c>
      <c r="G86" s="24">
        <v>43278</v>
      </c>
      <c r="H86" s="35" t="s">
        <v>583</v>
      </c>
      <c r="I86" s="35" t="s">
        <v>552</v>
      </c>
      <c r="J86" s="35" t="s">
        <v>584</v>
      </c>
      <c r="K86" s="35" t="s">
        <v>65</v>
      </c>
      <c r="L86" s="54">
        <v>-2215345.68</v>
      </c>
      <c r="M86" s="36" t="s">
        <v>124</v>
      </c>
      <c r="N86" s="35" t="s">
        <v>557</v>
      </c>
      <c r="O86" s="15" t="s">
        <v>292</v>
      </c>
      <c r="P86" s="15" t="s">
        <v>98</v>
      </c>
      <c r="Q86" s="16" t="s">
        <v>1111</v>
      </c>
      <c r="R86" s="16" t="s">
        <v>1130</v>
      </c>
      <c r="S86" s="35" t="s">
        <v>583</v>
      </c>
      <c r="T86" s="35" t="s">
        <v>552</v>
      </c>
      <c r="U86" s="35" t="s">
        <v>556</v>
      </c>
      <c r="V86" s="35" t="s">
        <v>65</v>
      </c>
      <c r="W86" s="54">
        <v>2215345.68</v>
      </c>
      <c r="X86" s="36" t="s">
        <v>124</v>
      </c>
      <c r="Y86" s="35" t="s">
        <v>557</v>
      </c>
      <c r="Z86" s="15" t="s">
        <v>292</v>
      </c>
      <c r="AA86" s="17" t="s">
        <v>98</v>
      </c>
      <c r="AB86" s="16" t="s">
        <v>1111</v>
      </c>
      <c r="AC86" s="16" t="s">
        <v>1113</v>
      </c>
    </row>
    <row r="87" spans="1:29" ht="15.75">
      <c r="A87" s="15" t="str">
        <f t="shared" si="3"/>
        <v>TF-054</v>
      </c>
      <c r="B87" s="15" t="str">
        <f t="shared" si="4"/>
        <v>0066013710</v>
      </c>
      <c r="C87" s="15" t="str">
        <f t="shared" si="5"/>
        <v>0061413520</v>
      </c>
      <c r="D87" s="23">
        <v>86</v>
      </c>
      <c r="E87" s="23" t="s">
        <v>294</v>
      </c>
      <c r="F87" s="23" t="s">
        <v>298</v>
      </c>
      <c r="G87" s="24">
        <v>43278</v>
      </c>
      <c r="H87" s="35" t="s">
        <v>585</v>
      </c>
      <c r="I87" s="35" t="s">
        <v>586</v>
      </c>
      <c r="J87" s="35" t="s">
        <v>587</v>
      </c>
      <c r="K87" s="35" t="s">
        <v>65</v>
      </c>
      <c r="L87" s="54">
        <v>-45000</v>
      </c>
      <c r="M87" s="36" t="s">
        <v>124</v>
      </c>
      <c r="N87" s="35" t="s">
        <v>588</v>
      </c>
      <c r="O87" s="15" t="s">
        <v>292</v>
      </c>
      <c r="P87" s="15" t="s">
        <v>98</v>
      </c>
      <c r="Q87" s="16" t="s">
        <v>1131</v>
      </c>
      <c r="R87" s="16" t="s">
        <v>1132</v>
      </c>
      <c r="S87" s="35" t="s">
        <v>585</v>
      </c>
      <c r="T87" s="35" t="s">
        <v>589</v>
      </c>
      <c r="U87" s="35" t="s">
        <v>590</v>
      </c>
      <c r="V87" s="35" t="s">
        <v>65</v>
      </c>
      <c r="W87" s="54">
        <v>45000</v>
      </c>
      <c r="X87" s="36" t="s">
        <v>442</v>
      </c>
      <c r="Y87" s="35" t="s">
        <v>591</v>
      </c>
      <c r="Z87" s="15" t="s">
        <v>292</v>
      </c>
      <c r="AA87" s="17" t="s">
        <v>98</v>
      </c>
      <c r="AB87" s="16" t="s">
        <v>1133</v>
      </c>
      <c r="AC87" s="16" t="s">
        <v>1134</v>
      </c>
    </row>
    <row r="88" spans="1:29" ht="15.75">
      <c r="A88" s="15" t="str">
        <f t="shared" si="3"/>
        <v>TF-055</v>
      </c>
      <c r="B88" s="15" t="str">
        <f t="shared" si="4"/>
        <v>0066013710</v>
      </c>
      <c r="C88" s="15" t="str">
        <f t="shared" si="5"/>
        <v>0061511465</v>
      </c>
      <c r="D88" s="23">
        <v>87</v>
      </c>
      <c r="E88" s="23" t="s">
        <v>294</v>
      </c>
      <c r="F88" s="23" t="s">
        <v>298</v>
      </c>
      <c r="G88" s="24">
        <v>43278</v>
      </c>
      <c r="H88" s="35" t="s">
        <v>592</v>
      </c>
      <c r="I88" s="35" t="s">
        <v>586</v>
      </c>
      <c r="J88" s="35" t="s">
        <v>587</v>
      </c>
      <c r="K88" s="35" t="s">
        <v>65</v>
      </c>
      <c r="L88" s="54">
        <v>-30000</v>
      </c>
      <c r="M88" s="36" t="s">
        <v>124</v>
      </c>
      <c r="N88" s="35" t="s">
        <v>588</v>
      </c>
      <c r="O88" s="15" t="s">
        <v>292</v>
      </c>
      <c r="P88" s="15" t="s">
        <v>98</v>
      </c>
      <c r="Q88" s="16" t="s">
        <v>1131</v>
      </c>
      <c r="R88" s="16" t="s">
        <v>1132</v>
      </c>
      <c r="S88" s="35" t="s">
        <v>592</v>
      </c>
      <c r="T88" s="35" t="s">
        <v>63</v>
      </c>
      <c r="U88" s="35" t="s">
        <v>593</v>
      </c>
      <c r="V88" s="35" t="s">
        <v>65</v>
      </c>
      <c r="W88" s="54">
        <v>30000</v>
      </c>
      <c r="X88" s="36" t="s">
        <v>94</v>
      </c>
      <c r="Y88" s="35" t="s">
        <v>67</v>
      </c>
      <c r="Z88" s="15" t="s">
        <v>292</v>
      </c>
      <c r="AA88" s="17" t="s">
        <v>983</v>
      </c>
      <c r="AB88" s="16" t="s">
        <v>973</v>
      </c>
      <c r="AC88" s="16" t="s">
        <v>1135</v>
      </c>
    </row>
    <row r="89" spans="1:29" ht="15.75">
      <c r="A89" s="15" t="str">
        <f t="shared" si="3"/>
        <v>TF-056</v>
      </c>
      <c r="B89" s="15" t="str">
        <f t="shared" si="4"/>
        <v>0066013710</v>
      </c>
      <c r="C89" s="15" t="str">
        <f t="shared" si="5"/>
        <v>0061513460</v>
      </c>
      <c r="D89" s="23">
        <v>88</v>
      </c>
      <c r="E89" s="23" t="s">
        <v>294</v>
      </c>
      <c r="F89" s="23" t="s">
        <v>298</v>
      </c>
      <c r="G89" s="24">
        <v>43278</v>
      </c>
      <c r="H89" s="35" t="s">
        <v>594</v>
      </c>
      <c r="I89" s="35" t="s">
        <v>586</v>
      </c>
      <c r="J89" s="35" t="s">
        <v>587</v>
      </c>
      <c r="K89" s="35" t="s">
        <v>65</v>
      </c>
      <c r="L89" s="54">
        <v>-1600000</v>
      </c>
      <c r="M89" s="36" t="s">
        <v>124</v>
      </c>
      <c r="N89" s="35" t="s">
        <v>588</v>
      </c>
      <c r="O89" s="15" t="s">
        <v>292</v>
      </c>
      <c r="P89" s="15" t="s">
        <v>98</v>
      </c>
      <c r="Q89" s="16" t="s">
        <v>1131</v>
      </c>
      <c r="R89" s="16" t="s">
        <v>1132</v>
      </c>
      <c r="S89" s="35" t="s">
        <v>594</v>
      </c>
      <c r="T89" s="35" t="s">
        <v>63</v>
      </c>
      <c r="U89" s="35" t="s">
        <v>595</v>
      </c>
      <c r="V89" s="35" t="s">
        <v>65</v>
      </c>
      <c r="W89" s="54">
        <v>1600000</v>
      </c>
      <c r="X89" s="36" t="s">
        <v>98</v>
      </c>
      <c r="Y89" s="35" t="s">
        <v>596</v>
      </c>
      <c r="Z89" s="15" t="s">
        <v>292</v>
      </c>
      <c r="AA89" s="17" t="s">
        <v>98</v>
      </c>
      <c r="AB89" s="16" t="s">
        <v>973</v>
      </c>
      <c r="AC89" s="16" t="s">
        <v>1136</v>
      </c>
    </row>
    <row r="90" spans="1:29" ht="15.75">
      <c r="A90" s="15" t="str">
        <f t="shared" si="3"/>
        <v>TF-057</v>
      </c>
      <c r="B90" s="15" t="str">
        <f t="shared" si="4"/>
        <v>0066013710</v>
      </c>
      <c r="C90" s="15" t="str">
        <f t="shared" si="5"/>
        <v>0061513470</v>
      </c>
      <c r="D90" s="23">
        <v>89</v>
      </c>
      <c r="E90" s="23" t="s">
        <v>294</v>
      </c>
      <c r="F90" s="23" t="s">
        <v>298</v>
      </c>
      <c r="G90" s="24">
        <v>43278</v>
      </c>
      <c r="H90" s="35" t="s">
        <v>597</v>
      </c>
      <c r="I90" s="35" t="s">
        <v>586</v>
      </c>
      <c r="J90" s="35" t="s">
        <v>587</v>
      </c>
      <c r="K90" s="35" t="s">
        <v>65</v>
      </c>
      <c r="L90" s="54">
        <v>-415000</v>
      </c>
      <c r="M90" s="36" t="s">
        <v>124</v>
      </c>
      <c r="N90" s="35" t="s">
        <v>588</v>
      </c>
      <c r="O90" s="15" t="s">
        <v>292</v>
      </c>
      <c r="P90" s="15" t="s">
        <v>98</v>
      </c>
      <c r="Q90" s="16" t="s">
        <v>1131</v>
      </c>
      <c r="R90" s="16" t="s">
        <v>1132</v>
      </c>
      <c r="S90" s="35" t="s">
        <v>597</v>
      </c>
      <c r="T90" s="35" t="s">
        <v>63</v>
      </c>
      <c r="U90" s="35" t="s">
        <v>598</v>
      </c>
      <c r="V90" s="35" t="s">
        <v>65</v>
      </c>
      <c r="W90" s="54">
        <v>415000</v>
      </c>
      <c r="X90" s="36" t="s">
        <v>124</v>
      </c>
      <c r="Y90" s="35" t="s">
        <v>596</v>
      </c>
      <c r="Z90" s="15" t="s">
        <v>292</v>
      </c>
      <c r="AA90" s="17" t="s">
        <v>98</v>
      </c>
      <c r="AB90" s="16" t="s">
        <v>973</v>
      </c>
      <c r="AC90" s="16" t="s">
        <v>1137</v>
      </c>
    </row>
    <row r="91" spans="1:29" ht="15.75">
      <c r="A91" s="15" t="str">
        <f t="shared" si="3"/>
        <v>TF-058</v>
      </c>
      <c r="B91" s="15" t="str">
        <f t="shared" si="4"/>
        <v>0066013710</v>
      </c>
      <c r="C91" s="15" t="str">
        <f t="shared" si="5"/>
        <v>0061513510</v>
      </c>
      <c r="D91" s="23">
        <v>90</v>
      </c>
      <c r="E91" s="23" t="s">
        <v>294</v>
      </c>
      <c r="F91" s="23" t="s">
        <v>298</v>
      </c>
      <c r="G91" s="24">
        <v>43278</v>
      </c>
      <c r="H91" s="35" t="s">
        <v>599</v>
      </c>
      <c r="I91" s="35" t="s">
        <v>586</v>
      </c>
      <c r="J91" s="35" t="s">
        <v>587</v>
      </c>
      <c r="K91" s="35" t="s">
        <v>65</v>
      </c>
      <c r="L91" s="54">
        <v>-33000</v>
      </c>
      <c r="M91" s="36" t="s">
        <v>124</v>
      </c>
      <c r="N91" s="35" t="s">
        <v>588</v>
      </c>
      <c r="O91" s="15" t="s">
        <v>292</v>
      </c>
      <c r="P91" s="15" t="s">
        <v>98</v>
      </c>
      <c r="Q91" s="16" t="s">
        <v>1131</v>
      </c>
      <c r="R91" s="16" t="s">
        <v>1132</v>
      </c>
      <c r="S91" s="35" t="s">
        <v>599</v>
      </c>
      <c r="T91" s="35" t="s">
        <v>63</v>
      </c>
      <c r="U91" s="35" t="s">
        <v>600</v>
      </c>
      <c r="V91" s="35" t="s">
        <v>65</v>
      </c>
      <c r="W91" s="54">
        <v>33000</v>
      </c>
      <c r="X91" s="36" t="s">
        <v>124</v>
      </c>
      <c r="Y91" s="35" t="s">
        <v>596</v>
      </c>
      <c r="Z91" s="15" t="s">
        <v>292</v>
      </c>
      <c r="AA91" s="17" t="s">
        <v>98</v>
      </c>
      <c r="AB91" s="16" t="s">
        <v>973</v>
      </c>
      <c r="AC91" s="16" t="s">
        <v>1138</v>
      </c>
    </row>
    <row r="92" spans="1:29" ht="15.75">
      <c r="A92" s="15" t="str">
        <f t="shared" si="3"/>
        <v>TF-059</v>
      </c>
      <c r="B92" s="15" t="str">
        <f t="shared" si="4"/>
        <v>0066013710</v>
      </c>
      <c r="C92" s="15" t="str">
        <f t="shared" si="5"/>
        <v>0061513580</v>
      </c>
      <c r="D92" s="23">
        <v>91</v>
      </c>
      <c r="E92" s="23" t="s">
        <v>294</v>
      </c>
      <c r="F92" s="23" t="s">
        <v>298</v>
      </c>
      <c r="G92" s="24">
        <v>43278</v>
      </c>
      <c r="H92" s="35" t="s">
        <v>601</v>
      </c>
      <c r="I92" s="35" t="s">
        <v>586</v>
      </c>
      <c r="J92" s="35" t="s">
        <v>587</v>
      </c>
      <c r="K92" s="35" t="s">
        <v>65</v>
      </c>
      <c r="L92" s="54">
        <v>-160000</v>
      </c>
      <c r="M92" s="36" t="s">
        <v>124</v>
      </c>
      <c r="N92" s="35" t="s">
        <v>588</v>
      </c>
      <c r="O92" s="15" t="s">
        <v>292</v>
      </c>
      <c r="P92" s="15" t="s">
        <v>98</v>
      </c>
      <c r="Q92" s="16" t="s">
        <v>1131</v>
      </c>
      <c r="R92" s="16" t="s">
        <v>1132</v>
      </c>
      <c r="S92" s="35" t="s">
        <v>601</v>
      </c>
      <c r="T92" s="35" t="s">
        <v>63</v>
      </c>
      <c r="U92" s="35" t="s">
        <v>602</v>
      </c>
      <c r="V92" s="35" t="s">
        <v>65</v>
      </c>
      <c r="W92" s="54">
        <v>160000</v>
      </c>
      <c r="X92" s="36" t="s">
        <v>124</v>
      </c>
      <c r="Y92" s="35" t="s">
        <v>596</v>
      </c>
      <c r="Z92" s="15" t="s">
        <v>292</v>
      </c>
      <c r="AA92" s="17" t="s">
        <v>98</v>
      </c>
      <c r="AB92" s="16" t="s">
        <v>973</v>
      </c>
      <c r="AC92" s="16" t="s">
        <v>1139</v>
      </c>
    </row>
    <row r="93" spans="1:29" ht="15.75">
      <c r="A93" s="15" t="str">
        <f t="shared" si="3"/>
        <v>TF-060</v>
      </c>
      <c r="B93" s="15" t="str">
        <f t="shared" si="4"/>
        <v>0066013710</v>
      </c>
      <c r="C93" s="15" t="str">
        <f t="shared" si="5"/>
        <v>0061515360</v>
      </c>
      <c r="D93" s="23">
        <v>92</v>
      </c>
      <c r="E93" s="23" t="s">
        <v>294</v>
      </c>
      <c r="F93" s="23" t="s">
        <v>298</v>
      </c>
      <c r="G93" s="24">
        <v>43278</v>
      </c>
      <c r="H93" s="35" t="s">
        <v>603</v>
      </c>
      <c r="I93" s="35" t="s">
        <v>586</v>
      </c>
      <c r="J93" s="35" t="s">
        <v>587</v>
      </c>
      <c r="K93" s="35" t="s">
        <v>65</v>
      </c>
      <c r="L93" s="54">
        <v>-60000</v>
      </c>
      <c r="M93" s="36" t="s">
        <v>124</v>
      </c>
      <c r="N93" s="35" t="s">
        <v>588</v>
      </c>
      <c r="O93" s="15" t="s">
        <v>292</v>
      </c>
      <c r="P93" s="15" t="s">
        <v>98</v>
      </c>
      <c r="Q93" s="16" t="s">
        <v>1131</v>
      </c>
      <c r="R93" s="16" t="s">
        <v>1132</v>
      </c>
      <c r="S93" s="35" t="s">
        <v>603</v>
      </c>
      <c r="T93" s="35" t="s">
        <v>63</v>
      </c>
      <c r="U93" s="35" t="s">
        <v>604</v>
      </c>
      <c r="V93" s="35" t="s">
        <v>65</v>
      </c>
      <c r="W93" s="54">
        <v>60000</v>
      </c>
      <c r="X93" s="36" t="s">
        <v>124</v>
      </c>
      <c r="Y93" s="35" t="s">
        <v>596</v>
      </c>
      <c r="Z93" s="15" t="s">
        <v>292</v>
      </c>
      <c r="AA93" s="17" t="s">
        <v>98</v>
      </c>
      <c r="AB93" s="16" t="s">
        <v>973</v>
      </c>
      <c r="AC93" s="16" t="s">
        <v>1140</v>
      </c>
    </row>
    <row r="94" spans="1:29" ht="15.75">
      <c r="A94" s="15" t="str">
        <f t="shared" si="3"/>
        <v>TF-061</v>
      </c>
      <c r="B94" s="15" t="str">
        <f t="shared" si="4"/>
        <v>0066013710</v>
      </c>
      <c r="C94" s="15" t="str">
        <f t="shared" si="5"/>
        <v>0061613700</v>
      </c>
      <c r="D94" s="23">
        <v>93</v>
      </c>
      <c r="E94" s="23" t="s">
        <v>294</v>
      </c>
      <c r="F94" s="23" t="s">
        <v>298</v>
      </c>
      <c r="G94" s="24">
        <v>43278</v>
      </c>
      <c r="H94" s="35" t="s">
        <v>605</v>
      </c>
      <c r="I94" s="35" t="s">
        <v>586</v>
      </c>
      <c r="J94" s="35" t="s">
        <v>587</v>
      </c>
      <c r="K94" s="35" t="s">
        <v>65</v>
      </c>
      <c r="L94" s="54">
        <v>-310000</v>
      </c>
      <c r="M94" s="36" t="s">
        <v>124</v>
      </c>
      <c r="N94" s="35" t="s">
        <v>588</v>
      </c>
      <c r="O94" s="15" t="s">
        <v>292</v>
      </c>
      <c r="P94" s="15" t="s">
        <v>98</v>
      </c>
      <c r="Q94" s="16" t="s">
        <v>1131</v>
      </c>
      <c r="R94" s="16" t="s">
        <v>1132</v>
      </c>
      <c r="S94" s="35" t="s">
        <v>605</v>
      </c>
      <c r="T94" s="35" t="s">
        <v>606</v>
      </c>
      <c r="U94" s="35" t="s">
        <v>607</v>
      </c>
      <c r="V94" s="35" t="s">
        <v>65</v>
      </c>
      <c r="W94" s="54">
        <v>310000</v>
      </c>
      <c r="X94" s="36" t="s">
        <v>442</v>
      </c>
      <c r="Y94" s="35" t="s">
        <v>608</v>
      </c>
      <c r="Z94" s="15" t="s">
        <v>292</v>
      </c>
      <c r="AA94" s="17" t="s">
        <v>98</v>
      </c>
      <c r="AB94" s="16" t="s">
        <v>1141</v>
      </c>
      <c r="AC94" s="16" t="s">
        <v>1142</v>
      </c>
    </row>
    <row r="95" spans="1:29" ht="15.75">
      <c r="A95" s="15" t="str">
        <f t="shared" si="3"/>
        <v>TF-062</v>
      </c>
      <c r="B95" s="15" t="str">
        <f t="shared" si="4"/>
        <v>0066013710</v>
      </c>
      <c r="C95" s="15" t="str">
        <f t="shared" si="5"/>
        <v>0062113490</v>
      </c>
      <c r="D95" s="23">
        <v>94</v>
      </c>
      <c r="E95" s="23" t="s">
        <v>294</v>
      </c>
      <c r="F95" s="23" t="s">
        <v>298</v>
      </c>
      <c r="G95" s="24">
        <v>43278</v>
      </c>
      <c r="H95" s="35" t="s">
        <v>609</v>
      </c>
      <c r="I95" s="35" t="s">
        <v>586</v>
      </c>
      <c r="J95" s="35" t="s">
        <v>587</v>
      </c>
      <c r="K95" s="35" t="s">
        <v>65</v>
      </c>
      <c r="L95" s="54">
        <v>-1000000</v>
      </c>
      <c r="M95" s="36" t="s">
        <v>124</v>
      </c>
      <c r="N95" s="35" t="s">
        <v>588</v>
      </c>
      <c r="O95" s="15" t="s">
        <v>292</v>
      </c>
      <c r="P95" s="15" t="s">
        <v>98</v>
      </c>
      <c r="Q95" s="16" t="s">
        <v>1131</v>
      </c>
      <c r="R95" s="16" t="s">
        <v>1132</v>
      </c>
      <c r="S95" s="35" t="s">
        <v>609</v>
      </c>
      <c r="T95" s="35" t="s">
        <v>610</v>
      </c>
      <c r="U95" s="35" t="s">
        <v>611</v>
      </c>
      <c r="V95" s="35" t="s">
        <v>65</v>
      </c>
      <c r="W95" s="54">
        <v>1000000</v>
      </c>
      <c r="X95" s="36" t="s">
        <v>94</v>
      </c>
      <c r="Y95" s="35" t="s">
        <v>612</v>
      </c>
      <c r="Z95" s="15" t="s">
        <v>292</v>
      </c>
      <c r="AA95" s="17" t="s">
        <v>98</v>
      </c>
      <c r="AB95" s="16" t="s">
        <v>1143</v>
      </c>
      <c r="AC95" s="16" t="s">
        <v>1144</v>
      </c>
    </row>
    <row r="96" spans="1:29" ht="15.75">
      <c r="A96" s="15" t="str">
        <f t="shared" si="3"/>
        <v>TF-063</v>
      </c>
      <c r="B96" s="15" t="str">
        <f t="shared" si="4"/>
        <v>0066013710</v>
      </c>
      <c r="C96" s="15" t="str">
        <f t="shared" si="5"/>
        <v>0062313450</v>
      </c>
      <c r="D96" s="23">
        <v>95</v>
      </c>
      <c r="E96" s="23" t="s">
        <v>294</v>
      </c>
      <c r="F96" s="23" t="s">
        <v>298</v>
      </c>
      <c r="G96" s="24">
        <v>43278</v>
      </c>
      <c r="H96" s="35" t="s">
        <v>613</v>
      </c>
      <c r="I96" s="35" t="s">
        <v>586</v>
      </c>
      <c r="J96" s="35" t="s">
        <v>587</v>
      </c>
      <c r="K96" s="35" t="s">
        <v>65</v>
      </c>
      <c r="L96" s="54">
        <v>-300000</v>
      </c>
      <c r="M96" s="36" t="s">
        <v>124</v>
      </c>
      <c r="N96" s="35" t="s">
        <v>588</v>
      </c>
      <c r="O96" s="15" t="s">
        <v>292</v>
      </c>
      <c r="P96" s="15" t="s">
        <v>98</v>
      </c>
      <c r="Q96" s="16" t="s">
        <v>1131</v>
      </c>
      <c r="R96" s="16" t="s">
        <v>1132</v>
      </c>
      <c r="S96" s="35" t="s">
        <v>613</v>
      </c>
      <c r="T96" s="35" t="s">
        <v>614</v>
      </c>
      <c r="U96" s="35" t="s">
        <v>615</v>
      </c>
      <c r="V96" s="35" t="s">
        <v>65</v>
      </c>
      <c r="W96" s="54">
        <v>300000</v>
      </c>
      <c r="X96" s="36" t="s">
        <v>94</v>
      </c>
      <c r="Y96" s="35" t="s">
        <v>616</v>
      </c>
      <c r="Z96" s="15" t="s">
        <v>292</v>
      </c>
      <c r="AA96" s="17" t="s">
        <v>98</v>
      </c>
      <c r="AB96" s="16" t="s">
        <v>1145</v>
      </c>
      <c r="AC96" s="16" t="s">
        <v>1146</v>
      </c>
    </row>
    <row r="97" spans="1:29" ht="15.75">
      <c r="A97" s="15" t="str">
        <f t="shared" si="3"/>
        <v>TF-064</v>
      </c>
      <c r="B97" s="15" t="str">
        <f t="shared" si="4"/>
        <v>0066013710</v>
      </c>
      <c r="C97" s="15" t="str">
        <f t="shared" si="5"/>
        <v>0064013640</v>
      </c>
      <c r="D97" s="23">
        <v>96</v>
      </c>
      <c r="E97" s="23" t="s">
        <v>294</v>
      </c>
      <c r="F97" s="23" t="s">
        <v>298</v>
      </c>
      <c r="G97" s="24">
        <v>43278</v>
      </c>
      <c r="H97" s="35" t="s">
        <v>617</v>
      </c>
      <c r="I97" s="35" t="s">
        <v>586</v>
      </c>
      <c r="J97" s="35" t="s">
        <v>587</v>
      </c>
      <c r="K97" s="35" t="s">
        <v>65</v>
      </c>
      <c r="L97" s="54">
        <v>-400000</v>
      </c>
      <c r="M97" s="36" t="s">
        <v>124</v>
      </c>
      <c r="N97" s="35" t="s">
        <v>588</v>
      </c>
      <c r="O97" s="15" t="s">
        <v>292</v>
      </c>
      <c r="P97" s="15" t="s">
        <v>98</v>
      </c>
      <c r="Q97" s="16" t="s">
        <v>1131</v>
      </c>
      <c r="R97" s="16" t="s">
        <v>1132</v>
      </c>
      <c r="S97" s="35" t="s">
        <v>617</v>
      </c>
      <c r="T97" s="35" t="s">
        <v>69</v>
      </c>
      <c r="U97" s="35" t="s">
        <v>70</v>
      </c>
      <c r="V97" s="35" t="s">
        <v>65</v>
      </c>
      <c r="W97" s="54">
        <v>400000</v>
      </c>
      <c r="X97" s="36" t="s">
        <v>124</v>
      </c>
      <c r="Y97" s="35" t="s">
        <v>71</v>
      </c>
      <c r="Z97" s="15" t="s">
        <v>292</v>
      </c>
      <c r="AA97" s="17" t="s">
        <v>98</v>
      </c>
      <c r="AB97" s="16" t="s">
        <v>975</v>
      </c>
      <c r="AC97" s="16" t="s">
        <v>976</v>
      </c>
    </row>
    <row r="98" spans="1:29" ht="15.75">
      <c r="A98" s="15" t="str">
        <f t="shared" si="3"/>
        <v>TF-065</v>
      </c>
      <c r="B98" s="15" t="str">
        <f t="shared" si="4"/>
        <v>0066013710</v>
      </c>
      <c r="C98" s="15" t="str">
        <f t="shared" si="5"/>
        <v>0066113720</v>
      </c>
      <c r="D98" s="23">
        <v>97</v>
      </c>
      <c r="E98" s="23" t="s">
        <v>294</v>
      </c>
      <c r="F98" s="23" t="s">
        <v>298</v>
      </c>
      <c r="G98" s="24">
        <v>43278</v>
      </c>
      <c r="H98" s="35" t="s">
        <v>618</v>
      </c>
      <c r="I98" s="35" t="s">
        <v>586</v>
      </c>
      <c r="J98" s="35" t="s">
        <v>587</v>
      </c>
      <c r="K98" s="35" t="s">
        <v>65</v>
      </c>
      <c r="L98" s="54">
        <v>-110000</v>
      </c>
      <c r="M98" s="36" t="s">
        <v>124</v>
      </c>
      <c r="N98" s="35" t="s">
        <v>588</v>
      </c>
      <c r="O98" s="15" t="s">
        <v>292</v>
      </c>
      <c r="P98" s="15" t="s">
        <v>98</v>
      </c>
      <c r="Q98" s="16" t="s">
        <v>1131</v>
      </c>
      <c r="R98" s="16" t="s">
        <v>1132</v>
      </c>
      <c r="S98" s="35" t="s">
        <v>618</v>
      </c>
      <c r="T98" s="35" t="s">
        <v>619</v>
      </c>
      <c r="U98" s="35" t="s">
        <v>620</v>
      </c>
      <c r="V98" s="35" t="s">
        <v>65</v>
      </c>
      <c r="W98" s="54">
        <v>110000</v>
      </c>
      <c r="X98" s="36" t="s">
        <v>124</v>
      </c>
      <c r="Y98" s="35" t="s">
        <v>621</v>
      </c>
      <c r="Z98" s="15" t="s">
        <v>292</v>
      </c>
      <c r="AA98" s="17" t="s">
        <v>98</v>
      </c>
      <c r="AB98" s="16" t="s">
        <v>1147</v>
      </c>
      <c r="AC98" s="16" t="s">
        <v>1148</v>
      </c>
    </row>
    <row r="99" spans="1:29" ht="15.75">
      <c r="A99" s="15" t="str">
        <f t="shared" si="3"/>
        <v>TF-066</v>
      </c>
      <c r="B99" s="15" t="str">
        <f t="shared" si="4"/>
        <v>0066013710</v>
      </c>
      <c r="C99" s="15" t="str">
        <f t="shared" si="5"/>
        <v>0066713740</v>
      </c>
      <c r="D99" s="23">
        <v>98</v>
      </c>
      <c r="E99" s="23" t="s">
        <v>294</v>
      </c>
      <c r="F99" s="23" t="s">
        <v>298</v>
      </c>
      <c r="G99" s="24">
        <v>43278</v>
      </c>
      <c r="H99" s="35" t="s">
        <v>622</v>
      </c>
      <c r="I99" s="35" t="s">
        <v>586</v>
      </c>
      <c r="J99" s="35" t="s">
        <v>587</v>
      </c>
      <c r="K99" s="35" t="s">
        <v>65</v>
      </c>
      <c r="L99" s="54">
        <v>-560000</v>
      </c>
      <c r="M99" s="36" t="s">
        <v>124</v>
      </c>
      <c r="N99" s="35" t="s">
        <v>588</v>
      </c>
      <c r="O99" s="15" t="s">
        <v>292</v>
      </c>
      <c r="P99" s="15" t="s">
        <v>98</v>
      </c>
      <c r="Q99" s="16" t="s">
        <v>1131</v>
      </c>
      <c r="R99" s="16" t="s">
        <v>1132</v>
      </c>
      <c r="S99" s="35" t="s">
        <v>622</v>
      </c>
      <c r="T99" s="35" t="s">
        <v>623</v>
      </c>
      <c r="U99" s="35" t="s">
        <v>624</v>
      </c>
      <c r="V99" s="35" t="s">
        <v>65</v>
      </c>
      <c r="W99" s="54">
        <v>560000</v>
      </c>
      <c r="X99" s="36" t="s">
        <v>124</v>
      </c>
      <c r="Y99" s="35" t="s">
        <v>625</v>
      </c>
      <c r="Z99" s="15" t="s">
        <v>292</v>
      </c>
      <c r="AA99" s="17" t="s">
        <v>98</v>
      </c>
      <c r="AB99" s="16" t="s">
        <v>1149</v>
      </c>
      <c r="AC99" s="16" t="s">
        <v>1150</v>
      </c>
    </row>
    <row r="100" spans="1:29" ht="15.75">
      <c r="A100" s="15" t="str">
        <f t="shared" si="3"/>
        <v>TF-067</v>
      </c>
      <c r="B100" s="15" t="str">
        <f t="shared" si="4"/>
        <v>0061513430</v>
      </c>
      <c r="C100" s="15" t="str">
        <f t="shared" si="5"/>
        <v>0061518790</v>
      </c>
      <c r="D100" s="23">
        <v>99</v>
      </c>
      <c r="E100" s="23" t="s">
        <v>294</v>
      </c>
      <c r="F100" s="23" t="s">
        <v>298</v>
      </c>
      <c r="G100" s="24">
        <v>43278</v>
      </c>
      <c r="H100" s="35" t="s">
        <v>626</v>
      </c>
      <c r="I100" s="35" t="s">
        <v>63</v>
      </c>
      <c r="J100" s="35" t="s">
        <v>627</v>
      </c>
      <c r="K100" s="35" t="s">
        <v>65</v>
      </c>
      <c r="L100" s="54">
        <v>-3500000</v>
      </c>
      <c r="M100" s="36" t="s">
        <v>94</v>
      </c>
      <c r="N100" s="35" t="s">
        <v>596</v>
      </c>
      <c r="O100" s="15" t="s">
        <v>292</v>
      </c>
      <c r="P100" s="15" t="s">
        <v>98</v>
      </c>
      <c r="Q100" s="16" t="s">
        <v>973</v>
      </c>
      <c r="R100" s="16" t="s">
        <v>1151</v>
      </c>
      <c r="S100" s="35" t="s">
        <v>626</v>
      </c>
      <c r="T100" s="35" t="s">
        <v>63</v>
      </c>
      <c r="U100" s="35" t="s">
        <v>628</v>
      </c>
      <c r="V100" s="35" t="s">
        <v>65</v>
      </c>
      <c r="W100" s="54">
        <v>3500000</v>
      </c>
      <c r="X100" s="36" t="s">
        <v>66</v>
      </c>
      <c r="Y100" s="35" t="s">
        <v>596</v>
      </c>
      <c r="Z100" s="15" t="s">
        <v>292</v>
      </c>
      <c r="AA100" s="17" t="s">
        <v>98</v>
      </c>
      <c r="AB100" s="16" t="s">
        <v>973</v>
      </c>
      <c r="AC100" s="16" t="s">
        <v>1152</v>
      </c>
    </row>
    <row r="101" spans="1:29" ht="15.75">
      <c r="A101" s="15" t="str">
        <f t="shared" si="3"/>
        <v>TF-068</v>
      </c>
      <c r="B101" s="15" t="str">
        <f t="shared" si="4"/>
        <v>0067214535</v>
      </c>
      <c r="C101" s="15" t="str">
        <f t="shared" si="5"/>
        <v>0061518790</v>
      </c>
      <c r="D101" s="23">
        <v>100</v>
      </c>
      <c r="E101" s="23" t="s">
        <v>294</v>
      </c>
      <c r="F101" s="23" t="s">
        <v>298</v>
      </c>
      <c r="G101" s="24">
        <v>43278</v>
      </c>
      <c r="H101" s="35" t="s">
        <v>629</v>
      </c>
      <c r="I101" s="35" t="s">
        <v>630</v>
      </c>
      <c r="J101" s="35" t="s">
        <v>631</v>
      </c>
      <c r="K101" s="35" t="s">
        <v>65</v>
      </c>
      <c r="L101" s="54">
        <v>-3000000</v>
      </c>
      <c r="M101" s="36" t="s">
        <v>124</v>
      </c>
      <c r="N101" s="35" t="s">
        <v>632</v>
      </c>
      <c r="O101" s="15" t="s">
        <v>292</v>
      </c>
      <c r="P101" s="15" t="s">
        <v>98</v>
      </c>
      <c r="Q101" s="16" t="s">
        <v>1153</v>
      </c>
      <c r="R101" s="16" t="s">
        <v>1154</v>
      </c>
      <c r="S101" s="35" t="s">
        <v>629</v>
      </c>
      <c r="T101" s="35" t="s">
        <v>63</v>
      </c>
      <c r="U101" s="35" t="s">
        <v>628</v>
      </c>
      <c r="V101" s="35" t="s">
        <v>65</v>
      </c>
      <c r="W101" s="54">
        <v>3000000</v>
      </c>
      <c r="X101" s="36" t="s">
        <v>66</v>
      </c>
      <c r="Y101" s="35" t="s">
        <v>596</v>
      </c>
      <c r="Z101" s="15" t="s">
        <v>292</v>
      </c>
      <c r="AA101" s="17" t="s">
        <v>98</v>
      </c>
      <c r="AB101" s="16" t="s">
        <v>973</v>
      </c>
      <c r="AC101" s="16" t="s">
        <v>1152</v>
      </c>
    </row>
    <row r="102" spans="1:29" ht="15.75">
      <c r="A102" s="15" t="str">
        <f t="shared" si="3"/>
        <v>TF-069</v>
      </c>
      <c r="B102" s="15" t="str">
        <f t="shared" si="4"/>
        <v>0064513650</v>
      </c>
      <c r="C102" s="15" t="str">
        <f t="shared" si="5"/>
        <v>0061518790</v>
      </c>
      <c r="D102" s="23">
        <v>101</v>
      </c>
      <c r="E102" s="23" t="s">
        <v>294</v>
      </c>
      <c r="F102" s="23" t="s">
        <v>298</v>
      </c>
      <c r="G102" s="24">
        <v>43278</v>
      </c>
      <c r="H102" s="35" t="s">
        <v>633</v>
      </c>
      <c r="I102" s="35" t="s">
        <v>634</v>
      </c>
      <c r="J102" s="35" t="s">
        <v>635</v>
      </c>
      <c r="K102" s="35" t="s">
        <v>65</v>
      </c>
      <c r="L102" s="54">
        <v>-4500000</v>
      </c>
      <c r="M102" s="36" t="s">
        <v>66</v>
      </c>
      <c r="N102" s="35" t="s">
        <v>636</v>
      </c>
      <c r="O102" s="15" t="s">
        <v>292</v>
      </c>
      <c r="P102" s="15" t="s">
        <v>98</v>
      </c>
      <c r="Q102" s="16" t="s">
        <v>1155</v>
      </c>
      <c r="R102" s="16" t="s">
        <v>1156</v>
      </c>
      <c r="S102" s="35" t="s">
        <v>633</v>
      </c>
      <c r="T102" s="35" t="s">
        <v>63</v>
      </c>
      <c r="U102" s="35" t="s">
        <v>628</v>
      </c>
      <c r="V102" s="35" t="s">
        <v>65</v>
      </c>
      <c r="W102" s="54">
        <v>4500000</v>
      </c>
      <c r="X102" s="36" t="s">
        <v>66</v>
      </c>
      <c r="Y102" s="35" t="s">
        <v>596</v>
      </c>
      <c r="Z102" s="15" t="s">
        <v>292</v>
      </c>
      <c r="AA102" s="17" t="s">
        <v>98</v>
      </c>
      <c r="AB102" s="16" t="s">
        <v>973</v>
      </c>
      <c r="AC102" s="16" t="s">
        <v>1152</v>
      </c>
    </row>
    <row r="103" spans="1:29" ht="15.75">
      <c r="A103" s="15" t="str">
        <f t="shared" si="3"/>
        <v>TF-070</v>
      </c>
      <c r="B103" s="15" t="str">
        <f t="shared" si="4"/>
        <v>0010012755</v>
      </c>
      <c r="C103" s="15" t="str">
        <f t="shared" si="5"/>
        <v>0010014900</v>
      </c>
      <c r="D103" s="23">
        <v>102</v>
      </c>
      <c r="E103" s="23" t="s">
        <v>294</v>
      </c>
      <c r="F103" s="23" t="s">
        <v>298</v>
      </c>
      <c r="G103" s="24">
        <v>43278</v>
      </c>
      <c r="H103" s="35" t="s">
        <v>637</v>
      </c>
      <c r="I103" s="35" t="s">
        <v>227</v>
      </c>
      <c r="J103" s="35" t="s">
        <v>638</v>
      </c>
      <c r="K103" s="35" t="s">
        <v>65</v>
      </c>
      <c r="L103" s="54">
        <v>-151177.82</v>
      </c>
      <c r="M103" s="36" t="s">
        <v>94</v>
      </c>
      <c r="N103" s="35" t="s">
        <v>229</v>
      </c>
      <c r="O103" s="15" t="s">
        <v>292</v>
      </c>
      <c r="P103" s="15" t="s">
        <v>98</v>
      </c>
      <c r="Q103" s="16" t="s">
        <v>1065</v>
      </c>
      <c r="R103" s="16" t="s">
        <v>1157</v>
      </c>
      <c r="S103" s="35" t="s">
        <v>637</v>
      </c>
      <c r="T103" s="35" t="s">
        <v>227</v>
      </c>
      <c r="U103" s="35" t="s">
        <v>228</v>
      </c>
      <c r="V103" s="35" t="s">
        <v>65</v>
      </c>
      <c r="W103" s="54">
        <v>151177.82</v>
      </c>
      <c r="X103" s="36" t="s">
        <v>124</v>
      </c>
      <c r="Y103" s="35" t="s">
        <v>229</v>
      </c>
      <c r="Z103" s="15" t="s">
        <v>292</v>
      </c>
      <c r="AA103" s="17" t="s">
        <v>98</v>
      </c>
      <c r="AB103" s="16" t="s">
        <v>1065</v>
      </c>
      <c r="AC103" s="16" t="s">
        <v>1116</v>
      </c>
    </row>
    <row r="104" spans="1:29" ht="15.75">
      <c r="A104" s="15" t="str">
        <f t="shared" si="3"/>
        <v>TF-071</v>
      </c>
      <c r="B104" s="15" t="str">
        <f t="shared" si="4"/>
        <v>0010013117</v>
      </c>
      <c r="C104" s="15" t="str">
        <f t="shared" si="5"/>
        <v>0010014900</v>
      </c>
      <c r="D104" s="23">
        <v>103</v>
      </c>
      <c r="E104" s="23" t="s">
        <v>294</v>
      </c>
      <c r="F104" s="23" t="s">
        <v>298</v>
      </c>
      <c r="G104" s="24">
        <v>43278</v>
      </c>
      <c r="H104" s="35" t="s">
        <v>639</v>
      </c>
      <c r="I104" s="35" t="s">
        <v>227</v>
      </c>
      <c r="J104" s="35" t="s">
        <v>640</v>
      </c>
      <c r="K104" s="35" t="s">
        <v>65</v>
      </c>
      <c r="L104" s="54">
        <v>-224802.3</v>
      </c>
      <c r="M104" s="36" t="s">
        <v>442</v>
      </c>
      <c r="N104" s="35" t="s">
        <v>229</v>
      </c>
      <c r="O104" s="15" t="s">
        <v>292</v>
      </c>
      <c r="P104" s="15" t="s">
        <v>98</v>
      </c>
      <c r="Q104" s="16" t="s">
        <v>1065</v>
      </c>
      <c r="R104" s="16" t="s">
        <v>1158</v>
      </c>
      <c r="S104" s="35" t="s">
        <v>639</v>
      </c>
      <c r="T104" s="35" t="s">
        <v>227</v>
      </c>
      <c r="U104" s="35" t="s">
        <v>228</v>
      </c>
      <c r="V104" s="35" t="s">
        <v>65</v>
      </c>
      <c r="W104" s="54">
        <v>224802.3</v>
      </c>
      <c r="X104" s="36" t="s">
        <v>124</v>
      </c>
      <c r="Y104" s="35" t="s">
        <v>229</v>
      </c>
      <c r="Z104" s="15" t="s">
        <v>292</v>
      </c>
      <c r="AA104" s="17" t="s">
        <v>98</v>
      </c>
      <c r="AB104" s="16" t="s">
        <v>1065</v>
      </c>
      <c r="AC104" s="16" t="s">
        <v>1116</v>
      </c>
    </row>
    <row r="105" spans="1:29" ht="15.75">
      <c r="A105" s="15" t="str">
        <f t="shared" si="3"/>
        <v>TF-072</v>
      </c>
      <c r="B105" s="15" t="str">
        <f t="shared" si="4"/>
        <v>0010014910</v>
      </c>
      <c r="C105" s="15" t="str">
        <f t="shared" si="5"/>
        <v>0010014900</v>
      </c>
      <c r="D105" s="23">
        <v>104</v>
      </c>
      <c r="E105" s="23" t="s">
        <v>294</v>
      </c>
      <c r="F105" s="23" t="s">
        <v>298</v>
      </c>
      <c r="G105" s="24">
        <v>43278</v>
      </c>
      <c r="H105" s="35" t="s">
        <v>641</v>
      </c>
      <c r="I105" s="35" t="s">
        <v>227</v>
      </c>
      <c r="J105" s="35" t="s">
        <v>642</v>
      </c>
      <c r="K105" s="35" t="s">
        <v>65</v>
      </c>
      <c r="L105" s="54">
        <v>-3190.19</v>
      </c>
      <c r="M105" s="36" t="s">
        <v>94</v>
      </c>
      <c r="N105" s="35" t="s">
        <v>229</v>
      </c>
      <c r="O105" s="15" t="s">
        <v>292</v>
      </c>
      <c r="P105" s="15" t="s">
        <v>98</v>
      </c>
      <c r="Q105" s="16" t="s">
        <v>1065</v>
      </c>
      <c r="R105" s="16" t="s">
        <v>1159</v>
      </c>
      <c r="S105" s="35" t="s">
        <v>641</v>
      </c>
      <c r="T105" s="35" t="s">
        <v>227</v>
      </c>
      <c r="U105" s="35" t="s">
        <v>228</v>
      </c>
      <c r="V105" s="35" t="s">
        <v>65</v>
      </c>
      <c r="W105" s="54">
        <v>3190.19</v>
      </c>
      <c r="X105" s="36" t="s">
        <v>124</v>
      </c>
      <c r="Y105" s="35" t="s">
        <v>229</v>
      </c>
      <c r="Z105" s="15" t="s">
        <v>292</v>
      </c>
      <c r="AA105" s="17" t="s">
        <v>98</v>
      </c>
      <c r="AB105" s="16" t="s">
        <v>1065</v>
      </c>
      <c r="AC105" s="16" t="s">
        <v>1116</v>
      </c>
    </row>
    <row r="106" spans="1:29" ht="15.75">
      <c r="A106" s="15" t="str">
        <f t="shared" si="3"/>
        <v>TF-073</v>
      </c>
      <c r="B106" s="15" t="str">
        <f t="shared" si="4"/>
        <v>0010014920</v>
      </c>
      <c r="C106" s="15" t="str">
        <f t="shared" si="5"/>
        <v>0010014900</v>
      </c>
      <c r="D106" s="23">
        <v>105</v>
      </c>
      <c r="E106" s="23" t="s">
        <v>294</v>
      </c>
      <c r="F106" s="23" t="s">
        <v>298</v>
      </c>
      <c r="G106" s="24">
        <v>43278</v>
      </c>
      <c r="H106" s="35" t="s">
        <v>643</v>
      </c>
      <c r="I106" s="35" t="s">
        <v>227</v>
      </c>
      <c r="J106" s="35" t="s">
        <v>644</v>
      </c>
      <c r="K106" s="35" t="s">
        <v>65</v>
      </c>
      <c r="L106" s="54">
        <v>-89762.17</v>
      </c>
      <c r="M106" s="36" t="s">
        <v>94</v>
      </c>
      <c r="N106" s="35" t="s">
        <v>229</v>
      </c>
      <c r="O106" s="15" t="s">
        <v>292</v>
      </c>
      <c r="P106" s="15" t="s">
        <v>98</v>
      </c>
      <c r="Q106" s="16" t="s">
        <v>1065</v>
      </c>
      <c r="R106" s="16" t="s">
        <v>1160</v>
      </c>
      <c r="S106" s="35" t="s">
        <v>643</v>
      </c>
      <c r="T106" s="35" t="s">
        <v>227</v>
      </c>
      <c r="U106" s="35" t="s">
        <v>228</v>
      </c>
      <c r="V106" s="35" t="s">
        <v>65</v>
      </c>
      <c r="W106" s="54">
        <v>89762.17</v>
      </c>
      <c r="X106" s="36" t="s">
        <v>94</v>
      </c>
      <c r="Y106" s="35" t="s">
        <v>229</v>
      </c>
      <c r="Z106" s="15" t="s">
        <v>292</v>
      </c>
      <c r="AA106" s="17" t="s">
        <v>98</v>
      </c>
      <c r="AB106" s="16" t="s">
        <v>1065</v>
      </c>
      <c r="AC106" s="16" t="s">
        <v>1116</v>
      </c>
    </row>
    <row r="107" spans="1:29" ht="15.75">
      <c r="A107" s="15" t="str">
        <f t="shared" si="3"/>
        <v>TF-074</v>
      </c>
      <c r="B107" s="15" t="str">
        <f t="shared" si="4"/>
        <v>0010016720</v>
      </c>
      <c r="C107" s="15" t="str">
        <f t="shared" si="5"/>
        <v>0010014900</v>
      </c>
      <c r="D107" s="23">
        <v>106</v>
      </c>
      <c r="E107" s="23" t="s">
        <v>294</v>
      </c>
      <c r="F107" s="23" t="s">
        <v>298</v>
      </c>
      <c r="G107" s="24">
        <v>43278</v>
      </c>
      <c r="H107" s="35" t="s">
        <v>645</v>
      </c>
      <c r="I107" s="35" t="s">
        <v>227</v>
      </c>
      <c r="J107" s="35" t="s">
        <v>646</v>
      </c>
      <c r="K107" s="35" t="s">
        <v>65</v>
      </c>
      <c r="L107" s="54">
        <v>-2176</v>
      </c>
      <c r="M107" s="36" t="s">
        <v>94</v>
      </c>
      <c r="N107" s="35" t="s">
        <v>229</v>
      </c>
      <c r="O107" s="15" t="s">
        <v>292</v>
      </c>
      <c r="P107" s="15" t="s">
        <v>98</v>
      </c>
      <c r="Q107" s="16" t="s">
        <v>1065</v>
      </c>
      <c r="R107" s="16" t="s">
        <v>1161</v>
      </c>
      <c r="S107" s="35" t="s">
        <v>645</v>
      </c>
      <c r="T107" s="35" t="s">
        <v>227</v>
      </c>
      <c r="U107" s="35" t="s">
        <v>228</v>
      </c>
      <c r="V107" s="35" t="s">
        <v>65</v>
      </c>
      <c r="W107" s="54">
        <v>2176</v>
      </c>
      <c r="X107" s="36" t="s">
        <v>124</v>
      </c>
      <c r="Y107" s="35" t="s">
        <v>229</v>
      </c>
      <c r="Z107" s="15" t="s">
        <v>292</v>
      </c>
      <c r="AA107" s="17" t="s">
        <v>98</v>
      </c>
      <c r="AB107" s="16" t="s">
        <v>1065</v>
      </c>
      <c r="AC107" s="16" t="s">
        <v>1116</v>
      </c>
    </row>
    <row r="108" spans="1:29" ht="15.75">
      <c r="A108" s="15" t="str">
        <f t="shared" si="3"/>
        <v>TF-075</v>
      </c>
      <c r="B108" s="15" t="str">
        <f t="shared" si="4"/>
        <v>0010033210</v>
      </c>
      <c r="C108" s="15" t="str">
        <f t="shared" si="5"/>
        <v>0010014900</v>
      </c>
      <c r="D108" s="23">
        <v>107</v>
      </c>
      <c r="E108" s="23" t="s">
        <v>294</v>
      </c>
      <c r="F108" s="23" t="s">
        <v>298</v>
      </c>
      <c r="G108" s="24">
        <v>43278</v>
      </c>
      <c r="H108" s="35" t="s">
        <v>647</v>
      </c>
      <c r="I108" s="35" t="s">
        <v>227</v>
      </c>
      <c r="J108" s="35" t="s">
        <v>648</v>
      </c>
      <c r="K108" s="35" t="s">
        <v>65</v>
      </c>
      <c r="L108" s="54">
        <v>-6255</v>
      </c>
      <c r="M108" s="36" t="s">
        <v>94</v>
      </c>
      <c r="N108" s="35" t="s">
        <v>229</v>
      </c>
      <c r="O108" s="15" t="s">
        <v>1162</v>
      </c>
      <c r="P108" s="15" t="s">
        <v>98</v>
      </c>
      <c r="Q108" s="16" t="s">
        <v>1065</v>
      </c>
      <c r="R108" s="16" t="s">
        <v>1163</v>
      </c>
      <c r="S108" s="35" t="s">
        <v>647</v>
      </c>
      <c r="T108" s="35" t="s">
        <v>227</v>
      </c>
      <c r="U108" s="35" t="s">
        <v>228</v>
      </c>
      <c r="V108" s="35" t="s">
        <v>65</v>
      </c>
      <c r="W108" s="54">
        <v>6255</v>
      </c>
      <c r="X108" s="36" t="s">
        <v>124</v>
      </c>
      <c r="Y108" s="35" t="s">
        <v>229</v>
      </c>
      <c r="Z108" s="15" t="s">
        <v>292</v>
      </c>
      <c r="AA108" s="17" t="s">
        <v>98</v>
      </c>
      <c r="AB108" s="16" t="s">
        <v>1065</v>
      </c>
      <c r="AC108" s="16" t="s">
        <v>1116</v>
      </c>
    </row>
    <row r="109" spans="1:29" ht="15.75">
      <c r="A109" s="15" t="str">
        <f t="shared" si="3"/>
        <v>TF-076</v>
      </c>
      <c r="B109" s="15" t="str">
        <f t="shared" si="4"/>
        <v>0010038110</v>
      </c>
      <c r="C109" s="15" t="str">
        <f t="shared" si="5"/>
        <v>0010014900</v>
      </c>
      <c r="D109" s="23">
        <v>108</v>
      </c>
      <c r="E109" s="23" t="s">
        <v>294</v>
      </c>
      <c r="F109" s="23" t="s">
        <v>298</v>
      </c>
      <c r="G109" s="24">
        <v>43278</v>
      </c>
      <c r="H109" s="35" t="s">
        <v>649</v>
      </c>
      <c r="I109" s="35" t="s">
        <v>227</v>
      </c>
      <c r="J109" s="35" t="s">
        <v>650</v>
      </c>
      <c r="K109" s="35" t="s">
        <v>65</v>
      </c>
      <c r="L109" s="54">
        <v>-150</v>
      </c>
      <c r="M109" s="36" t="s">
        <v>94</v>
      </c>
      <c r="N109" s="35" t="s">
        <v>229</v>
      </c>
      <c r="O109" s="15" t="s">
        <v>1164</v>
      </c>
      <c r="P109" s="15" t="s">
        <v>98</v>
      </c>
      <c r="Q109" s="16" t="s">
        <v>1065</v>
      </c>
      <c r="R109" s="16" t="s">
        <v>1165</v>
      </c>
      <c r="S109" s="35" t="s">
        <v>649</v>
      </c>
      <c r="T109" s="35" t="s">
        <v>227</v>
      </c>
      <c r="U109" s="35" t="s">
        <v>228</v>
      </c>
      <c r="V109" s="35" t="s">
        <v>65</v>
      </c>
      <c r="W109" s="54">
        <v>150</v>
      </c>
      <c r="X109" s="36" t="s">
        <v>124</v>
      </c>
      <c r="Y109" s="35" t="s">
        <v>229</v>
      </c>
      <c r="Z109" s="15" t="s">
        <v>292</v>
      </c>
      <c r="AA109" s="17" t="s">
        <v>98</v>
      </c>
      <c r="AB109" s="16" t="s">
        <v>1065</v>
      </c>
      <c r="AC109" s="16" t="s">
        <v>1116</v>
      </c>
    </row>
    <row r="110" spans="1:29" ht="15.75">
      <c r="A110" s="15" t="str">
        <f t="shared" si="3"/>
        <v>TF-077</v>
      </c>
      <c r="B110" s="15" t="str">
        <f t="shared" si="4"/>
        <v>0006114544</v>
      </c>
      <c r="C110" s="15" t="str">
        <f t="shared" si="5"/>
        <v>0006111640</v>
      </c>
      <c r="D110" s="23">
        <v>109</v>
      </c>
      <c r="E110" s="23" t="s">
        <v>294</v>
      </c>
      <c r="F110" s="23" t="s">
        <v>298</v>
      </c>
      <c r="G110" s="24">
        <v>43278</v>
      </c>
      <c r="H110" s="35" t="s">
        <v>651</v>
      </c>
      <c r="I110" s="35" t="s">
        <v>156</v>
      </c>
      <c r="J110" s="35" t="s">
        <v>652</v>
      </c>
      <c r="K110" s="35" t="s">
        <v>65</v>
      </c>
      <c r="L110" s="54">
        <v>-1406.24</v>
      </c>
      <c r="M110" s="36" t="s">
        <v>124</v>
      </c>
      <c r="N110" s="35" t="s">
        <v>653</v>
      </c>
      <c r="O110" s="15" t="s">
        <v>292</v>
      </c>
      <c r="P110" s="15" t="s">
        <v>98</v>
      </c>
      <c r="Q110" s="16" t="s">
        <v>971</v>
      </c>
      <c r="R110" s="16" t="s">
        <v>1166</v>
      </c>
      <c r="S110" s="35" t="s">
        <v>651</v>
      </c>
      <c r="T110" s="35" t="s">
        <v>156</v>
      </c>
      <c r="U110" s="35" t="s">
        <v>654</v>
      </c>
      <c r="V110" s="35" t="s">
        <v>65</v>
      </c>
      <c r="W110" s="54">
        <v>1406.24</v>
      </c>
      <c r="X110" s="36" t="s">
        <v>124</v>
      </c>
      <c r="Y110" s="35" t="s">
        <v>653</v>
      </c>
      <c r="Z110" s="15" t="s">
        <v>292</v>
      </c>
      <c r="AA110" s="17" t="s">
        <v>98</v>
      </c>
      <c r="AB110" s="16" t="s">
        <v>971</v>
      </c>
      <c r="AC110" s="16" t="s">
        <v>1167</v>
      </c>
    </row>
    <row r="111" spans="1:29" ht="15.75">
      <c r="A111" s="15" t="str">
        <f t="shared" si="3"/>
        <v>TF-078</v>
      </c>
      <c r="B111" s="15" t="str">
        <f t="shared" si="4"/>
        <v>0035138020</v>
      </c>
      <c r="C111" s="15" t="str">
        <f t="shared" si="5"/>
        <v>0005038099</v>
      </c>
      <c r="D111" s="23">
        <v>110</v>
      </c>
      <c r="E111" s="23" t="s">
        <v>294</v>
      </c>
      <c r="F111" s="23" t="s">
        <v>298</v>
      </c>
      <c r="G111" s="24">
        <v>43278</v>
      </c>
      <c r="H111" s="86" t="s">
        <v>655</v>
      </c>
      <c r="I111" s="86" t="s">
        <v>656</v>
      </c>
      <c r="J111" s="86" t="s">
        <v>657</v>
      </c>
      <c r="K111" s="86" t="s">
        <v>65</v>
      </c>
      <c r="L111" s="54">
        <v>-0.35</v>
      </c>
      <c r="M111" s="87" t="s">
        <v>94</v>
      </c>
      <c r="N111" s="86" t="s">
        <v>658</v>
      </c>
      <c r="O111" s="15" t="s">
        <v>1168</v>
      </c>
      <c r="P111" s="15" t="s">
        <v>983</v>
      </c>
      <c r="Q111" s="16" t="s">
        <v>1169</v>
      </c>
      <c r="R111" s="16" t="s">
        <v>1170</v>
      </c>
      <c r="S111" s="86" t="s">
        <v>655</v>
      </c>
      <c r="T111" s="86" t="s">
        <v>371</v>
      </c>
      <c r="U111" s="86" t="s">
        <v>659</v>
      </c>
      <c r="V111" s="86">
        <v>10000</v>
      </c>
      <c r="W111" s="54">
        <v>0.35</v>
      </c>
      <c r="X111" s="87" t="s">
        <v>448</v>
      </c>
      <c r="Y111" s="35" t="s">
        <v>278</v>
      </c>
      <c r="Z111" s="15" t="s">
        <v>1168</v>
      </c>
      <c r="AA111" s="17" t="s">
        <v>98</v>
      </c>
      <c r="AB111" s="16" t="s">
        <v>1088</v>
      </c>
      <c r="AC111" s="16" t="s">
        <v>1171</v>
      </c>
    </row>
    <row r="112" spans="1:29" ht="15.75">
      <c r="A112" s="15" t="str">
        <f t="shared" si="3"/>
        <v>TP-011</v>
      </c>
      <c r="B112" s="15" t="str">
        <f t="shared" si="4"/>
        <v>0043512940</v>
      </c>
      <c r="C112" s="15" t="str">
        <f t="shared" si="5"/>
        <v>0043512940</v>
      </c>
      <c r="D112" s="23">
        <v>111</v>
      </c>
      <c r="E112" s="23" t="s">
        <v>294</v>
      </c>
      <c r="F112" s="23" t="s">
        <v>299</v>
      </c>
      <c r="G112" s="24">
        <v>43278</v>
      </c>
      <c r="H112" s="32" t="s">
        <v>660</v>
      </c>
      <c r="I112" s="32" t="s">
        <v>581</v>
      </c>
      <c r="J112" s="32" t="s">
        <v>582</v>
      </c>
      <c r="K112" s="32" t="s">
        <v>105</v>
      </c>
      <c r="L112" s="64">
        <v>-390000</v>
      </c>
      <c r="M112" s="33" t="s">
        <v>66</v>
      </c>
      <c r="N112" s="32" t="s">
        <v>106</v>
      </c>
      <c r="O112" s="15" t="s">
        <v>292</v>
      </c>
      <c r="P112" s="15" t="s">
        <v>98</v>
      </c>
      <c r="Q112" s="16" t="s">
        <v>1128</v>
      </c>
      <c r="R112" s="16" t="s">
        <v>1129</v>
      </c>
      <c r="S112" s="32" t="s">
        <v>660</v>
      </c>
      <c r="T112" s="32" t="s">
        <v>581</v>
      </c>
      <c r="U112" s="32" t="s">
        <v>582</v>
      </c>
      <c r="V112" s="32" t="s">
        <v>105</v>
      </c>
      <c r="W112" s="64">
        <v>390000</v>
      </c>
      <c r="X112" s="33" t="s">
        <v>124</v>
      </c>
      <c r="Y112" s="32" t="s">
        <v>106</v>
      </c>
      <c r="Z112" s="15" t="s">
        <v>292</v>
      </c>
      <c r="AA112" s="17" t="s">
        <v>98</v>
      </c>
      <c r="AB112" s="16" t="s">
        <v>1128</v>
      </c>
      <c r="AC112" s="16" t="s">
        <v>1129</v>
      </c>
    </row>
    <row r="113" spans="1:29" ht="15.75">
      <c r="A113" s="15" t="str">
        <f t="shared" si="3"/>
        <v>TP-012</v>
      </c>
      <c r="B113" s="15" t="str">
        <f t="shared" si="4"/>
        <v>0003916670</v>
      </c>
      <c r="C113" s="15" t="str">
        <f t="shared" si="5"/>
        <v>0003916670</v>
      </c>
      <c r="D113" s="23">
        <v>112</v>
      </c>
      <c r="E113" s="23" t="s">
        <v>294</v>
      </c>
      <c r="F113" s="23" t="s">
        <v>299</v>
      </c>
      <c r="G113" s="24">
        <v>43278</v>
      </c>
      <c r="H113" s="35" t="s">
        <v>661</v>
      </c>
      <c r="I113" s="35" t="s">
        <v>662</v>
      </c>
      <c r="J113" s="35" t="s">
        <v>663</v>
      </c>
      <c r="K113" s="35" t="s">
        <v>65</v>
      </c>
      <c r="L113" s="54">
        <v>-20.45</v>
      </c>
      <c r="M113" s="36" t="s">
        <v>66</v>
      </c>
      <c r="N113" s="35" t="s">
        <v>664</v>
      </c>
      <c r="O113" s="15" t="s">
        <v>292</v>
      </c>
      <c r="P113" s="15" t="s">
        <v>98</v>
      </c>
      <c r="Q113" s="16" t="s">
        <v>1172</v>
      </c>
      <c r="R113" s="16" t="s">
        <v>1173</v>
      </c>
      <c r="S113" s="35" t="s">
        <v>661</v>
      </c>
      <c r="T113" s="35" t="s">
        <v>662</v>
      </c>
      <c r="U113" s="35" t="s">
        <v>663</v>
      </c>
      <c r="V113" s="35" t="s">
        <v>65</v>
      </c>
      <c r="W113" s="54">
        <v>20.45</v>
      </c>
      <c r="X113" s="36" t="s">
        <v>124</v>
      </c>
      <c r="Y113" s="35" t="s">
        <v>664</v>
      </c>
      <c r="Z113" s="15" t="s">
        <v>292</v>
      </c>
      <c r="AA113" s="17" t="s">
        <v>98</v>
      </c>
      <c r="AB113" s="16" t="s">
        <v>1172</v>
      </c>
      <c r="AC113" s="16" t="s">
        <v>1173</v>
      </c>
    </row>
    <row r="114" spans="1:29" ht="15.75">
      <c r="A114" s="15" t="str">
        <f t="shared" si="3"/>
        <v>AU-018</v>
      </c>
      <c r="B114" s="15" t="str">
        <f t="shared" si="4"/>
        <v>00385</v>
      </c>
      <c r="C114" s="15" t="str">
        <f t="shared" si="5"/>
        <v>0038537720</v>
      </c>
      <c r="D114" s="23">
        <v>113</v>
      </c>
      <c r="E114" s="23" t="s">
        <v>294</v>
      </c>
      <c r="F114" s="23" t="s">
        <v>295</v>
      </c>
      <c r="G114" s="24">
        <v>43279</v>
      </c>
      <c r="H114" s="35" t="s">
        <v>665</v>
      </c>
      <c r="I114" s="35" t="s">
        <v>666</v>
      </c>
      <c r="J114" s="35"/>
      <c r="K114" s="35" t="s">
        <v>65</v>
      </c>
      <c r="L114" s="88">
        <v>-650000</v>
      </c>
      <c r="M114" s="36" t="s">
        <v>94</v>
      </c>
      <c r="N114" s="35" t="s">
        <v>278</v>
      </c>
      <c r="O114" s="15" t="s">
        <v>667</v>
      </c>
      <c r="Q114" s="16" t="s">
        <v>1174</v>
      </c>
      <c r="R114" s="16" t="s">
        <v>1175</v>
      </c>
      <c r="S114" s="35" t="s">
        <v>665</v>
      </c>
      <c r="T114" s="35" t="s">
        <v>666</v>
      </c>
      <c r="U114" s="35" t="s">
        <v>668</v>
      </c>
      <c r="V114" s="35" t="s">
        <v>65</v>
      </c>
      <c r="W114" s="88">
        <v>650000</v>
      </c>
      <c r="X114" s="36" t="s">
        <v>442</v>
      </c>
      <c r="Y114" s="35" t="s">
        <v>669</v>
      </c>
      <c r="Z114" s="15" t="s">
        <v>667</v>
      </c>
      <c r="AA114" s="17" t="s">
        <v>98</v>
      </c>
      <c r="AB114" s="16" t="s">
        <v>1174</v>
      </c>
      <c r="AC114" s="16" t="s">
        <v>1176</v>
      </c>
    </row>
    <row r="115" spans="1:29" ht="15.75">
      <c r="A115" s="15" t="str">
        <f t="shared" si="3"/>
        <v>AU-019</v>
      </c>
      <c r="B115" s="15" t="str">
        <f t="shared" si="4"/>
        <v>00385</v>
      </c>
      <c r="C115" s="15" t="str">
        <f t="shared" si="5"/>
        <v>0038551110</v>
      </c>
      <c r="D115" s="23">
        <v>114</v>
      </c>
      <c r="E115" s="23" t="s">
        <v>294</v>
      </c>
      <c r="F115" s="23" t="s">
        <v>295</v>
      </c>
      <c r="G115" s="24">
        <v>43279</v>
      </c>
      <c r="H115" s="35" t="s">
        <v>670</v>
      </c>
      <c r="I115" s="35" t="s">
        <v>666</v>
      </c>
      <c r="J115" s="35"/>
      <c r="K115" s="35" t="s">
        <v>65</v>
      </c>
      <c r="L115" s="83">
        <v>-90000</v>
      </c>
      <c r="M115" s="36" t="s">
        <v>94</v>
      </c>
      <c r="N115" s="35" t="s">
        <v>278</v>
      </c>
      <c r="O115" s="15" t="s">
        <v>671</v>
      </c>
      <c r="Q115" s="16" t="s">
        <v>1174</v>
      </c>
      <c r="R115" s="16" t="s">
        <v>1177</v>
      </c>
      <c r="S115" s="35" t="s">
        <v>670</v>
      </c>
      <c r="T115" s="35" t="s">
        <v>666</v>
      </c>
      <c r="U115" s="35" t="s">
        <v>672</v>
      </c>
      <c r="V115" s="35" t="s">
        <v>65</v>
      </c>
      <c r="W115" s="83">
        <v>90000</v>
      </c>
      <c r="X115" s="36" t="s">
        <v>94</v>
      </c>
      <c r="Y115" s="35" t="s">
        <v>669</v>
      </c>
      <c r="Z115" s="15" t="s">
        <v>671</v>
      </c>
      <c r="AA115" s="17" t="s">
        <v>98</v>
      </c>
      <c r="AB115" s="16" t="s">
        <v>1174</v>
      </c>
      <c r="AC115" s="16" t="s">
        <v>1178</v>
      </c>
    </row>
    <row r="116" spans="1:29" ht="15.75">
      <c r="A116" s="15" t="str">
        <f t="shared" si="3"/>
        <v>AU-020</v>
      </c>
      <c r="B116" s="15" t="str">
        <f t="shared" si="4"/>
        <v>00057</v>
      </c>
      <c r="C116" s="15" t="str">
        <f t="shared" si="5"/>
        <v>0005758610</v>
      </c>
      <c r="D116" s="23">
        <v>115</v>
      </c>
      <c r="E116" s="23" t="s">
        <v>294</v>
      </c>
      <c r="F116" s="23" t="s">
        <v>295</v>
      </c>
      <c r="G116" s="24">
        <v>43279</v>
      </c>
      <c r="H116" s="32" t="s">
        <v>673</v>
      </c>
      <c r="I116" s="32" t="s">
        <v>76</v>
      </c>
      <c r="J116" s="32"/>
      <c r="K116" s="32" t="s">
        <v>65</v>
      </c>
      <c r="L116" s="84">
        <v>-1988853.04</v>
      </c>
      <c r="M116" s="33" t="s">
        <v>94</v>
      </c>
      <c r="N116" s="32" t="s">
        <v>278</v>
      </c>
      <c r="O116" s="15" t="s">
        <v>674</v>
      </c>
      <c r="Q116" s="16" t="s">
        <v>966</v>
      </c>
      <c r="R116" s="16" t="s">
        <v>1179</v>
      </c>
      <c r="S116" s="32" t="s">
        <v>673</v>
      </c>
      <c r="T116" s="32" t="s">
        <v>76</v>
      </c>
      <c r="U116" s="32" t="s">
        <v>675</v>
      </c>
      <c r="V116" s="32" t="s">
        <v>153</v>
      </c>
      <c r="W116" s="84">
        <v>1988853.04</v>
      </c>
      <c r="X116" s="33" t="s">
        <v>94</v>
      </c>
      <c r="Y116" s="32" t="s">
        <v>154</v>
      </c>
      <c r="Z116" s="15" t="s">
        <v>674</v>
      </c>
      <c r="AA116" s="17" t="s">
        <v>98</v>
      </c>
      <c r="AB116" s="16" t="s">
        <v>966</v>
      </c>
      <c r="AC116" s="16" t="s">
        <v>1180</v>
      </c>
    </row>
    <row r="117" spans="1:29" ht="15.75">
      <c r="A117" s="15" t="str">
        <f t="shared" si="3"/>
        <v>AU-021</v>
      </c>
      <c r="B117" s="15" t="str">
        <f t="shared" si="4"/>
        <v>00300</v>
      </c>
      <c r="C117" s="15" t="str">
        <f t="shared" si="5"/>
        <v>0030039310</v>
      </c>
      <c r="D117" s="23">
        <v>116</v>
      </c>
      <c r="E117" s="23" t="s">
        <v>294</v>
      </c>
      <c r="F117" s="23" t="s">
        <v>295</v>
      </c>
      <c r="G117" s="24">
        <v>43279</v>
      </c>
      <c r="H117" s="35" t="s">
        <v>676</v>
      </c>
      <c r="I117" s="35" t="s">
        <v>677</v>
      </c>
      <c r="J117" s="35"/>
      <c r="K117" s="35" t="s">
        <v>65</v>
      </c>
      <c r="L117" s="83">
        <v>-911200.79</v>
      </c>
      <c r="M117" s="36" t="s">
        <v>66</v>
      </c>
      <c r="N117" s="35" t="s">
        <v>278</v>
      </c>
      <c r="O117" s="15" t="s">
        <v>678</v>
      </c>
      <c r="Q117" s="16" t="s">
        <v>1181</v>
      </c>
      <c r="R117" s="16" t="s">
        <v>1182</v>
      </c>
      <c r="S117" s="35" t="s">
        <v>676</v>
      </c>
      <c r="T117" s="35" t="s">
        <v>677</v>
      </c>
      <c r="U117" s="35" t="s">
        <v>679</v>
      </c>
      <c r="V117" s="35" t="s">
        <v>680</v>
      </c>
      <c r="W117" s="83">
        <v>911200.79</v>
      </c>
      <c r="X117" s="36" t="s">
        <v>66</v>
      </c>
      <c r="Y117" s="35" t="s">
        <v>681</v>
      </c>
      <c r="Z117" s="15" t="s">
        <v>678</v>
      </c>
      <c r="AA117" s="17" t="s">
        <v>98</v>
      </c>
      <c r="AB117" s="16" t="s">
        <v>1181</v>
      </c>
      <c r="AC117" s="16" t="s">
        <v>1183</v>
      </c>
    </row>
    <row r="118" spans="1:29" ht="15.75">
      <c r="A118" s="15" t="str">
        <f t="shared" si="3"/>
        <v>PS-009</v>
      </c>
      <c r="B118" s="15" t="str">
        <f t="shared" si="4"/>
        <v>0005757810</v>
      </c>
      <c r="C118" s="15" t="str">
        <f t="shared" si="5"/>
        <v>0030039810</v>
      </c>
      <c r="D118" s="23">
        <v>117</v>
      </c>
      <c r="E118" s="23" t="s">
        <v>294</v>
      </c>
      <c r="F118" s="23" t="s">
        <v>471</v>
      </c>
      <c r="G118" s="24">
        <v>43279</v>
      </c>
      <c r="H118" s="35" t="s">
        <v>682</v>
      </c>
      <c r="I118" s="35" t="s">
        <v>76</v>
      </c>
      <c r="J118" s="35" t="s">
        <v>473</v>
      </c>
      <c r="K118" s="35" t="s">
        <v>153</v>
      </c>
      <c r="L118" s="54">
        <v>-322000</v>
      </c>
      <c r="M118" s="36" t="s">
        <v>94</v>
      </c>
      <c r="N118" s="35" t="s">
        <v>154</v>
      </c>
      <c r="O118" s="15" t="s">
        <v>982</v>
      </c>
      <c r="P118" s="15" t="s">
        <v>983</v>
      </c>
      <c r="Q118" s="16" t="s">
        <v>966</v>
      </c>
      <c r="R118" s="16" t="s">
        <v>1063</v>
      </c>
      <c r="S118" s="35" t="s">
        <v>682</v>
      </c>
      <c r="T118" s="35" t="s">
        <v>677</v>
      </c>
      <c r="U118" s="35" t="s">
        <v>683</v>
      </c>
      <c r="V118" s="35" t="s">
        <v>684</v>
      </c>
      <c r="W118" s="54">
        <v>322000</v>
      </c>
      <c r="X118" s="36" t="s">
        <v>124</v>
      </c>
      <c r="Y118" s="35" t="s">
        <v>685</v>
      </c>
      <c r="Z118" s="15" t="s">
        <v>1184</v>
      </c>
      <c r="AA118" s="17" t="s">
        <v>98</v>
      </c>
      <c r="AB118" s="16" t="s">
        <v>1181</v>
      </c>
      <c r="AC118" s="16" t="s">
        <v>1185</v>
      </c>
    </row>
    <row r="119" spans="1:29" ht="15.75">
      <c r="A119" s="15" t="str">
        <f t="shared" si="3"/>
        <v>PS-010</v>
      </c>
      <c r="B119" s="15" t="str">
        <f t="shared" si="4"/>
        <v>0005757810</v>
      </c>
      <c r="C119" s="15" t="str">
        <f t="shared" si="5"/>
        <v>0055013280</v>
      </c>
      <c r="D119" s="23">
        <v>118</v>
      </c>
      <c r="E119" s="23" t="s">
        <v>294</v>
      </c>
      <c r="F119" s="23" t="s">
        <v>471</v>
      </c>
      <c r="G119" s="24">
        <v>43279</v>
      </c>
      <c r="H119" s="35" t="s">
        <v>686</v>
      </c>
      <c r="I119" s="35" t="s">
        <v>76</v>
      </c>
      <c r="J119" s="35" t="s">
        <v>473</v>
      </c>
      <c r="K119" s="35" t="s">
        <v>153</v>
      </c>
      <c r="L119" s="54">
        <v>-246679.22</v>
      </c>
      <c r="M119" s="36" t="s">
        <v>124</v>
      </c>
      <c r="N119" s="35" t="s">
        <v>154</v>
      </c>
      <c r="O119" s="15" t="s">
        <v>982</v>
      </c>
      <c r="P119" s="15" t="s">
        <v>983</v>
      </c>
      <c r="Q119" s="16" t="s">
        <v>966</v>
      </c>
      <c r="R119" s="16" t="s">
        <v>1063</v>
      </c>
      <c r="S119" s="35" t="s">
        <v>686</v>
      </c>
      <c r="T119" s="35" t="s">
        <v>687</v>
      </c>
      <c r="U119" s="35" t="s">
        <v>688</v>
      </c>
      <c r="V119" s="35" t="s">
        <v>689</v>
      </c>
      <c r="W119" s="54">
        <v>246679.22</v>
      </c>
      <c r="X119" s="36" t="s">
        <v>124</v>
      </c>
      <c r="Y119" s="35" t="s">
        <v>690</v>
      </c>
      <c r="Z119" s="15" t="s">
        <v>292</v>
      </c>
      <c r="AA119" s="17" t="s">
        <v>98</v>
      </c>
      <c r="AB119" s="16" t="s">
        <v>1186</v>
      </c>
      <c r="AC119" s="16" t="s">
        <v>1187</v>
      </c>
    </row>
    <row r="120" spans="1:29" ht="15.75">
      <c r="A120" s="15" t="str">
        <f t="shared" si="3"/>
        <v>PS-011</v>
      </c>
      <c r="B120" s="15" t="str">
        <f t="shared" si="4"/>
        <v>0005757810</v>
      </c>
      <c r="C120" s="15" t="str">
        <f t="shared" si="5"/>
        <v>0056013300</v>
      </c>
      <c r="D120" s="23">
        <v>119</v>
      </c>
      <c r="E120" s="23" t="s">
        <v>294</v>
      </c>
      <c r="F120" s="23" t="s">
        <v>471</v>
      </c>
      <c r="G120" s="24">
        <v>43279</v>
      </c>
      <c r="H120" s="35" t="s">
        <v>691</v>
      </c>
      <c r="I120" s="35" t="s">
        <v>76</v>
      </c>
      <c r="J120" s="35" t="s">
        <v>473</v>
      </c>
      <c r="K120" s="35" t="s">
        <v>153</v>
      </c>
      <c r="L120" s="54">
        <v>-257524.24</v>
      </c>
      <c r="M120" s="36" t="s">
        <v>124</v>
      </c>
      <c r="N120" s="35" t="s">
        <v>154</v>
      </c>
      <c r="O120" s="15" t="s">
        <v>982</v>
      </c>
      <c r="P120" s="15" t="s">
        <v>983</v>
      </c>
      <c r="Q120" s="16" t="s">
        <v>966</v>
      </c>
      <c r="R120" s="16" t="s">
        <v>1063</v>
      </c>
      <c r="S120" s="35" t="s">
        <v>691</v>
      </c>
      <c r="T120" s="35" t="s">
        <v>692</v>
      </c>
      <c r="U120" s="35" t="s">
        <v>693</v>
      </c>
      <c r="V120" s="35" t="s">
        <v>58</v>
      </c>
      <c r="W120" s="54">
        <v>257524.24</v>
      </c>
      <c r="X120" s="36" t="s">
        <v>124</v>
      </c>
      <c r="Y120" s="35" t="s">
        <v>694</v>
      </c>
      <c r="Z120" s="15" t="s">
        <v>292</v>
      </c>
      <c r="AA120" s="17" t="s">
        <v>98</v>
      </c>
      <c r="AB120" s="16" t="s">
        <v>1188</v>
      </c>
      <c r="AC120" s="16" t="s">
        <v>1189</v>
      </c>
    </row>
    <row r="121" spans="1:29" ht="15.75">
      <c r="A121" s="15" t="str">
        <f t="shared" si="3"/>
        <v>TF-079</v>
      </c>
      <c r="B121" s="15" t="str">
        <f t="shared" si="4"/>
        <v>0006130354</v>
      </c>
      <c r="C121" s="15" t="str">
        <f t="shared" si="5"/>
        <v>0006130321</v>
      </c>
      <c r="D121" s="23">
        <v>120</v>
      </c>
      <c r="E121" s="23" t="s">
        <v>294</v>
      </c>
      <c r="F121" s="23" t="s">
        <v>298</v>
      </c>
      <c r="G121" s="24">
        <v>43279</v>
      </c>
      <c r="H121" s="32" t="s">
        <v>695</v>
      </c>
      <c r="I121" s="32" t="s">
        <v>156</v>
      </c>
      <c r="J121" s="32" t="s">
        <v>696</v>
      </c>
      <c r="K121" s="32" t="s">
        <v>65</v>
      </c>
      <c r="L121" s="64">
        <v>-1367.7</v>
      </c>
      <c r="M121" s="33" t="s">
        <v>94</v>
      </c>
      <c r="N121" s="32" t="s">
        <v>159</v>
      </c>
      <c r="O121" s="15" t="s">
        <v>1190</v>
      </c>
      <c r="P121" s="15" t="s">
        <v>342</v>
      </c>
      <c r="Q121" s="16" t="s">
        <v>971</v>
      </c>
      <c r="R121" s="16" t="s">
        <v>1191</v>
      </c>
      <c r="S121" s="32" t="s">
        <v>695</v>
      </c>
      <c r="T121" s="32" t="s">
        <v>156</v>
      </c>
      <c r="U121" s="32" t="s">
        <v>697</v>
      </c>
      <c r="V121" s="32" t="s">
        <v>65</v>
      </c>
      <c r="W121" s="64">
        <v>1367.7</v>
      </c>
      <c r="X121" s="33" t="s">
        <v>94</v>
      </c>
      <c r="Y121" s="32" t="s">
        <v>159</v>
      </c>
      <c r="Z121" s="15">
        <v>3880</v>
      </c>
      <c r="AA121" s="17">
        <v>3</v>
      </c>
      <c r="AB121" s="16" t="s">
        <v>971</v>
      </c>
      <c r="AC121" s="16" t="s">
        <v>698</v>
      </c>
    </row>
    <row r="122" spans="1:29" ht="15.75">
      <c r="A122" s="15" t="str">
        <f t="shared" si="3"/>
        <v>TF-080</v>
      </c>
      <c r="B122" s="15" t="str">
        <f t="shared" si="4"/>
        <v>0003815149</v>
      </c>
      <c r="C122" s="15" t="str">
        <f t="shared" si="5"/>
        <v>0003830438</v>
      </c>
      <c r="D122" s="23">
        <v>121</v>
      </c>
      <c r="E122" s="23" t="s">
        <v>294</v>
      </c>
      <c r="F122" s="23" t="s">
        <v>298</v>
      </c>
      <c r="G122" s="24">
        <v>43279</v>
      </c>
      <c r="H122" s="35" t="s">
        <v>699</v>
      </c>
      <c r="I122" s="35" t="s">
        <v>481</v>
      </c>
      <c r="J122" s="35" t="s">
        <v>700</v>
      </c>
      <c r="K122" s="35" t="s">
        <v>701</v>
      </c>
      <c r="L122" s="83">
        <v>-196274.75</v>
      </c>
      <c r="M122" s="36" t="s">
        <v>94</v>
      </c>
      <c r="N122" s="35" t="s">
        <v>702</v>
      </c>
      <c r="O122" s="15" t="s">
        <v>292</v>
      </c>
      <c r="P122" s="15" t="s">
        <v>98</v>
      </c>
      <c r="Q122" s="16" t="s">
        <v>1070</v>
      </c>
      <c r="R122" s="16" t="s">
        <v>1192</v>
      </c>
      <c r="S122" s="35" t="s">
        <v>699</v>
      </c>
      <c r="T122" s="35" t="s">
        <v>481</v>
      </c>
      <c r="U122" s="35" t="s">
        <v>485</v>
      </c>
      <c r="V122" s="35" t="s">
        <v>701</v>
      </c>
      <c r="W122" s="83">
        <v>196274.75</v>
      </c>
      <c r="X122" s="36" t="s">
        <v>94</v>
      </c>
      <c r="Y122" s="89" t="s">
        <v>702</v>
      </c>
      <c r="Z122" s="15" t="s">
        <v>1072</v>
      </c>
      <c r="AA122" s="17" t="s">
        <v>983</v>
      </c>
      <c r="AB122" s="16" t="s">
        <v>1070</v>
      </c>
      <c r="AC122" s="16" t="s">
        <v>1073</v>
      </c>
    </row>
    <row r="123" spans="1:29" ht="15.75">
      <c r="A123" s="15" t="str">
        <f t="shared" si="3"/>
        <v>TF-081</v>
      </c>
      <c r="B123" s="15" t="str">
        <f t="shared" si="4"/>
        <v>0006771660</v>
      </c>
      <c r="C123" s="15" t="str">
        <f t="shared" si="5"/>
        <v>0006771675</v>
      </c>
      <c r="D123" s="23">
        <v>122</v>
      </c>
      <c r="E123" s="23" t="s">
        <v>294</v>
      </c>
      <c r="F123" s="23" t="s">
        <v>298</v>
      </c>
      <c r="G123" s="24">
        <v>43279</v>
      </c>
      <c r="H123" s="32" t="s">
        <v>703</v>
      </c>
      <c r="I123" s="32" t="s">
        <v>463</v>
      </c>
      <c r="J123" s="32" t="s">
        <v>465</v>
      </c>
      <c r="K123" s="32" t="s">
        <v>65</v>
      </c>
      <c r="L123" s="84">
        <v>-318000</v>
      </c>
      <c r="M123" s="33" t="s">
        <v>94</v>
      </c>
      <c r="N123" s="32" t="s">
        <v>466</v>
      </c>
      <c r="O123" s="15" t="s">
        <v>464</v>
      </c>
      <c r="P123" s="15" t="s">
        <v>98</v>
      </c>
      <c r="Q123" s="16" t="s">
        <v>1058</v>
      </c>
      <c r="R123" s="16" t="s">
        <v>1060</v>
      </c>
      <c r="S123" s="32" t="s">
        <v>703</v>
      </c>
      <c r="T123" s="32" t="s">
        <v>463</v>
      </c>
      <c r="U123" s="32" t="s">
        <v>704</v>
      </c>
      <c r="V123" s="32" t="s">
        <v>65</v>
      </c>
      <c r="W123" s="84">
        <v>318000</v>
      </c>
      <c r="X123" s="33" t="s">
        <v>94</v>
      </c>
      <c r="Y123" s="32" t="s">
        <v>705</v>
      </c>
      <c r="Z123" s="15" t="s">
        <v>464</v>
      </c>
      <c r="AA123" s="17" t="s">
        <v>98</v>
      </c>
      <c r="AB123" s="16" t="s">
        <v>1058</v>
      </c>
      <c r="AC123" s="16" t="s">
        <v>1193</v>
      </c>
    </row>
    <row r="124" spans="1:29" ht="15.75">
      <c r="A124" s="15" t="str">
        <f t="shared" si="3"/>
        <v>TF-082</v>
      </c>
      <c r="B124" s="15" t="str">
        <f t="shared" si="4"/>
        <v>0030012510</v>
      </c>
      <c r="C124" s="15" t="str">
        <f t="shared" si="5"/>
        <v>0030012470</v>
      </c>
      <c r="D124" s="23">
        <v>123</v>
      </c>
      <c r="E124" s="23" t="s">
        <v>294</v>
      </c>
      <c r="F124" s="23" t="s">
        <v>298</v>
      </c>
      <c r="G124" s="24">
        <v>43279</v>
      </c>
      <c r="H124" s="35" t="s">
        <v>706</v>
      </c>
      <c r="I124" s="35" t="s">
        <v>677</v>
      </c>
      <c r="J124" s="35" t="s">
        <v>707</v>
      </c>
      <c r="K124" s="35" t="s">
        <v>708</v>
      </c>
      <c r="L124" s="83">
        <v>-58791.28</v>
      </c>
      <c r="M124" s="36" t="s">
        <v>124</v>
      </c>
      <c r="N124" s="35" t="s">
        <v>709</v>
      </c>
      <c r="O124" s="15" t="s">
        <v>292</v>
      </c>
      <c r="P124" s="15" t="s">
        <v>98</v>
      </c>
      <c r="Q124" s="16" t="s">
        <v>1181</v>
      </c>
      <c r="R124" s="16" t="s">
        <v>1194</v>
      </c>
      <c r="S124" s="35" t="s">
        <v>706</v>
      </c>
      <c r="T124" s="35" t="s">
        <v>677</v>
      </c>
      <c r="U124" s="35" t="s">
        <v>710</v>
      </c>
      <c r="V124" s="35" t="s">
        <v>711</v>
      </c>
      <c r="W124" s="83">
        <v>58791.28</v>
      </c>
      <c r="X124" s="36" t="s">
        <v>124</v>
      </c>
      <c r="Y124" s="35" t="s">
        <v>712</v>
      </c>
      <c r="Z124" s="15" t="s">
        <v>292</v>
      </c>
      <c r="AA124" s="17" t="s">
        <v>98</v>
      </c>
      <c r="AB124" s="16" t="s">
        <v>1181</v>
      </c>
      <c r="AC124" s="16" t="s">
        <v>1195</v>
      </c>
    </row>
    <row r="125" spans="1:29" ht="15.75">
      <c r="A125" s="15" t="str">
        <f t="shared" si="3"/>
        <v>TF-083</v>
      </c>
      <c r="B125" s="15" t="str">
        <f t="shared" si="4"/>
        <v>0030012510</v>
      </c>
      <c r="C125" s="15" t="str">
        <f t="shared" si="5"/>
        <v>0030012480</v>
      </c>
      <c r="D125" s="23">
        <v>124</v>
      </c>
      <c r="E125" s="23" t="s">
        <v>294</v>
      </c>
      <c r="F125" s="23" t="s">
        <v>298</v>
      </c>
      <c r="G125" s="24">
        <v>43279</v>
      </c>
      <c r="H125" s="35" t="s">
        <v>713</v>
      </c>
      <c r="I125" s="35" t="s">
        <v>677</v>
      </c>
      <c r="J125" s="35" t="s">
        <v>707</v>
      </c>
      <c r="K125" s="35" t="s">
        <v>708</v>
      </c>
      <c r="L125" s="83">
        <v>-17928.71</v>
      </c>
      <c r="M125" s="36" t="s">
        <v>124</v>
      </c>
      <c r="N125" s="35" t="s">
        <v>709</v>
      </c>
      <c r="O125" s="15" t="s">
        <v>292</v>
      </c>
      <c r="P125" s="15" t="s">
        <v>98</v>
      </c>
      <c r="Q125" s="16" t="s">
        <v>1181</v>
      </c>
      <c r="R125" s="16" t="s">
        <v>1194</v>
      </c>
      <c r="S125" s="35" t="s">
        <v>713</v>
      </c>
      <c r="T125" s="35" t="s">
        <v>677</v>
      </c>
      <c r="U125" s="35" t="s">
        <v>714</v>
      </c>
      <c r="V125" s="35" t="s">
        <v>715</v>
      </c>
      <c r="W125" s="83">
        <v>17928.71</v>
      </c>
      <c r="X125" s="36" t="s">
        <v>124</v>
      </c>
      <c r="Y125" s="35" t="s">
        <v>716</v>
      </c>
      <c r="Z125" s="15" t="s">
        <v>292</v>
      </c>
      <c r="AA125" s="17" t="s">
        <v>98</v>
      </c>
      <c r="AB125" s="16" t="s">
        <v>1181</v>
      </c>
      <c r="AC125" s="16" t="s">
        <v>1196</v>
      </c>
    </row>
    <row r="126" spans="1:29" ht="15.75">
      <c r="A126" s="15" t="str">
        <f t="shared" si="3"/>
        <v>TF-084</v>
      </c>
      <c r="B126" s="15" t="str">
        <f t="shared" si="4"/>
        <v>0030012450</v>
      </c>
      <c r="C126" s="15" t="str">
        <f t="shared" si="5"/>
        <v>0030012520</v>
      </c>
      <c r="D126" s="23">
        <v>125</v>
      </c>
      <c r="E126" s="23" t="s">
        <v>294</v>
      </c>
      <c r="F126" s="23" t="s">
        <v>298</v>
      </c>
      <c r="G126" s="24">
        <v>43279</v>
      </c>
      <c r="H126" s="35" t="s">
        <v>717</v>
      </c>
      <c r="I126" s="35" t="s">
        <v>677</v>
      </c>
      <c r="J126" s="35" t="s">
        <v>718</v>
      </c>
      <c r="K126" s="35" t="s">
        <v>65</v>
      </c>
      <c r="L126" s="83">
        <v>-13600.58</v>
      </c>
      <c r="M126" s="36" t="s">
        <v>66</v>
      </c>
      <c r="N126" s="35" t="s">
        <v>719</v>
      </c>
      <c r="O126" s="15" t="s">
        <v>292</v>
      </c>
      <c r="P126" s="15" t="s">
        <v>98</v>
      </c>
      <c r="Q126" s="16" t="s">
        <v>1181</v>
      </c>
      <c r="R126" s="16" t="s">
        <v>1197</v>
      </c>
      <c r="S126" s="35" t="s">
        <v>717</v>
      </c>
      <c r="T126" s="35" t="s">
        <v>677</v>
      </c>
      <c r="U126" s="35" t="s">
        <v>720</v>
      </c>
      <c r="V126" s="35" t="s">
        <v>721</v>
      </c>
      <c r="W126" s="83">
        <v>13600.58</v>
      </c>
      <c r="X126" s="36" t="s">
        <v>66</v>
      </c>
      <c r="Y126" s="35" t="s">
        <v>722</v>
      </c>
      <c r="Z126" s="15" t="s">
        <v>292</v>
      </c>
      <c r="AA126" s="17" t="s">
        <v>98</v>
      </c>
      <c r="AB126" s="16" t="s">
        <v>1181</v>
      </c>
      <c r="AC126" s="16" t="s">
        <v>1198</v>
      </c>
    </row>
    <row r="127" spans="1:29" ht="15">
      <c r="A127" s="15" t="str">
        <f t="shared" si="3"/>
        <v>AU-022</v>
      </c>
      <c r="B127" s="15" t="str">
        <f t="shared" si="4"/>
        <v>00502</v>
      </c>
      <c r="C127" s="15" t="str">
        <f t="shared" si="5"/>
        <v>0050217022</v>
      </c>
      <c r="D127" s="23">
        <v>126</v>
      </c>
      <c r="E127" s="23" t="s">
        <v>294</v>
      </c>
      <c r="F127" s="23" t="s">
        <v>295</v>
      </c>
      <c r="G127" s="24">
        <v>43280</v>
      </c>
      <c r="H127" s="90" t="s">
        <v>723</v>
      </c>
      <c r="I127" s="90" t="s">
        <v>393</v>
      </c>
      <c r="J127" s="90"/>
      <c r="K127" s="90" t="s">
        <v>65</v>
      </c>
      <c r="L127" s="91">
        <v>-15129218.41</v>
      </c>
      <c r="M127" s="92" t="s">
        <v>94</v>
      </c>
      <c r="N127" s="90" t="s">
        <v>278</v>
      </c>
      <c r="O127" s="15" t="s">
        <v>292</v>
      </c>
      <c r="Q127" s="16" t="s">
        <v>1007</v>
      </c>
      <c r="R127" s="16" t="s">
        <v>961</v>
      </c>
      <c r="S127" s="90" t="s">
        <v>723</v>
      </c>
      <c r="T127" s="90" t="s">
        <v>393</v>
      </c>
      <c r="U127" s="90" t="s">
        <v>395</v>
      </c>
      <c r="V127" s="90" t="s">
        <v>65</v>
      </c>
      <c r="W127" s="91">
        <v>15129218.41</v>
      </c>
      <c r="X127" s="92" t="s">
        <v>94</v>
      </c>
      <c r="Y127" s="90" t="s">
        <v>396</v>
      </c>
      <c r="Z127" s="15" t="s">
        <v>292</v>
      </c>
      <c r="AA127" s="17" t="s">
        <v>98</v>
      </c>
      <c r="AB127" s="16" t="s">
        <v>1007</v>
      </c>
      <c r="AC127" s="16" t="s">
        <v>1008</v>
      </c>
    </row>
    <row r="128" spans="1:29" ht="15">
      <c r="A128" s="15" t="str">
        <f t="shared" si="3"/>
        <v>AU-023</v>
      </c>
      <c r="B128" s="15" t="str">
        <f t="shared" si="4"/>
        <v>00032</v>
      </c>
      <c r="C128" s="15" t="str">
        <f t="shared" si="5"/>
        <v>0003232610</v>
      </c>
      <c r="D128" s="23">
        <v>127</v>
      </c>
      <c r="E128" s="23" t="s">
        <v>294</v>
      </c>
      <c r="F128" s="23" t="s">
        <v>295</v>
      </c>
      <c r="G128" s="24">
        <v>43280</v>
      </c>
      <c r="H128" s="90" t="s">
        <v>724</v>
      </c>
      <c r="I128" s="90" t="s">
        <v>223</v>
      </c>
      <c r="J128" s="90"/>
      <c r="K128" s="90" t="s">
        <v>65</v>
      </c>
      <c r="L128" s="91">
        <v>-48118.8</v>
      </c>
      <c r="M128" s="92" t="s">
        <v>94</v>
      </c>
      <c r="N128" s="90" t="s">
        <v>278</v>
      </c>
      <c r="O128" s="15" t="s">
        <v>725</v>
      </c>
      <c r="Q128" s="16" t="s">
        <v>1199</v>
      </c>
      <c r="R128" s="16" t="s">
        <v>1200</v>
      </c>
      <c r="S128" s="90" t="s">
        <v>724</v>
      </c>
      <c r="T128" s="90" t="s">
        <v>223</v>
      </c>
      <c r="U128" s="90" t="s">
        <v>726</v>
      </c>
      <c r="V128" s="90" t="s">
        <v>65</v>
      </c>
      <c r="W128" s="91">
        <v>48118.8</v>
      </c>
      <c r="X128" s="92" t="s">
        <v>94</v>
      </c>
      <c r="Y128" s="90" t="s">
        <v>727</v>
      </c>
      <c r="Z128" s="15" t="s">
        <v>725</v>
      </c>
      <c r="AA128" s="17" t="s">
        <v>98</v>
      </c>
      <c r="AB128" s="16" t="s">
        <v>1199</v>
      </c>
      <c r="AC128" s="16" t="s">
        <v>1201</v>
      </c>
    </row>
    <row r="129" spans="1:29" ht="15">
      <c r="A129" s="15" t="str">
        <f t="shared" si="3"/>
        <v>AU-024</v>
      </c>
      <c r="B129" s="15" t="str">
        <f t="shared" si="4"/>
        <v>00032</v>
      </c>
      <c r="C129" s="15" t="str">
        <f t="shared" si="5"/>
        <v>0003231310</v>
      </c>
      <c r="D129" s="23">
        <v>128</v>
      </c>
      <c r="E129" s="23" t="s">
        <v>294</v>
      </c>
      <c r="F129" s="23" t="s">
        <v>295</v>
      </c>
      <c r="G129" s="24">
        <v>43280</v>
      </c>
      <c r="H129" s="90" t="s">
        <v>728</v>
      </c>
      <c r="I129" s="90" t="s">
        <v>223</v>
      </c>
      <c r="J129" s="90"/>
      <c r="K129" s="90" t="s">
        <v>65</v>
      </c>
      <c r="L129" s="91">
        <v>-128321</v>
      </c>
      <c r="M129" s="92" t="s">
        <v>94</v>
      </c>
      <c r="N129" s="90" t="s">
        <v>278</v>
      </c>
      <c r="O129" s="15" t="s">
        <v>729</v>
      </c>
      <c r="Q129" s="16" t="s">
        <v>1199</v>
      </c>
      <c r="R129" s="16" t="s">
        <v>1202</v>
      </c>
      <c r="S129" s="90" t="s">
        <v>728</v>
      </c>
      <c r="T129" s="90" t="s">
        <v>223</v>
      </c>
      <c r="U129" s="90" t="s">
        <v>730</v>
      </c>
      <c r="V129" s="90" t="s">
        <v>65</v>
      </c>
      <c r="W129" s="91">
        <v>128321</v>
      </c>
      <c r="X129" s="92" t="s">
        <v>94</v>
      </c>
      <c r="Y129" s="90" t="s">
        <v>727</v>
      </c>
      <c r="Z129" s="15" t="s">
        <v>729</v>
      </c>
      <c r="AA129" s="17" t="s">
        <v>98</v>
      </c>
      <c r="AB129" s="16" t="s">
        <v>1199</v>
      </c>
      <c r="AC129" s="16" t="s">
        <v>1203</v>
      </c>
    </row>
    <row r="130" spans="1:29" ht="15">
      <c r="A130" s="15" t="str">
        <f aca="true" t="shared" si="6" ref="A130:A193">H130</f>
        <v>AU-025</v>
      </c>
      <c r="B130" s="15" t="str">
        <f aca="true" t="shared" si="7" ref="B130:B193">I130&amp;J130</f>
        <v>00032</v>
      </c>
      <c r="C130" s="15" t="str">
        <f aca="true" t="shared" si="8" ref="C130:C193">T130&amp;U130</f>
        <v>0003238410</v>
      </c>
      <c r="D130" s="23">
        <v>129</v>
      </c>
      <c r="E130" s="23" t="s">
        <v>294</v>
      </c>
      <c r="F130" s="23" t="s">
        <v>295</v>
      </c>
      <c r="G130" s="24">
        <v>43280</v>
      </c>
      <c r="H130" s="90" t="s">
        <v>731</v>
      </c>
      <c r="I130" s="90" t="s">
        <v>223</v>
      </c>
      <c r="J130" s="90"/>
      <c r="K130" s="90" t="s">
        <v>65</v>
      </c>
      <c r="L130" s="91">
        <v>-568169.31</v>
      </c>
      <c r="M130" s="92" t="s">
        <v>124</v>
      </c>
      <c r="N130" s="90" t="s">
        <v>278</v>
      </c>
      <c r="O130" s="15" t="s">
        <v>732</v>
      </c>
      <c r="Q130" s="16" t="s">
        <v>1199</v>
      </c>
      <c r="R130" s="16" t="s">
        <v>1204</v>
      </c>
      <c r="S130" s="90" t="s">
        <v>731</v>
      </c>
      <c r="T130" s="90" t="s">
        <v>223</v>
      </c>
      <c r="U130" s="90" t="s">
        <v>733</v>
      </c>
      <c r="V130" s="90" t="s">
        <v>65</v>
      </c>
      <c r="W130" s="91">
        <v>568169.31</v>
      </c>
      <c r="X130" s="92" t="s">
        <v>124</v>
      </c>
      <c r="Y130" s="90" t="s">
        <v>727</v>
      </c>
      <c r="Z130" s="15" t="s">
        <v>732</v>
      </c>
      <c r="AA130" s="17" t="s">
        <v>98</v>
      </c>
      <c r="AB130" s="16" t="s">
        <v>1199</v>
      </c>
      <c r="AC130" s="16" t="s">
        <v>1205</v>
      </c>
    </row>
    <row r="131" spans="1:29" ht="15">
      <c r="A131" s="15" t="str">
        <f t="shared" si="6"/>
        <v>TF-085</v>
      </c>
      <c r="B131" s="15" t="str">
        <f t="shared" si="7"/>
        <v>0010014990</v>
      </c>
      <c r="C131" s="15" t="str">
        <f t="shared" si="8"/>
        <v>0010014900</v>
      </c>
      <c r="D131" s="23">
        <v>130</v>
      </c>
      <c r="E131" s="23" t="s">
        <v>294</v>
      </c>
      <c r="F131" s="23" t="s">
        <v>298</v>
      </c>
      <c r="G131" s="24">
        <v>43280</v>
      </c>
      <c r="H131" s="90" t="s">
        <v>734</v>
      </c>
      <c r="I131" s="90" t="s">
        <v>227</v>
      </c>
      <c r="J131" s="90" t="s">
        <v>735</v>
      </c>
      <c r="K131" s="90" t="s">
        <v>65</v>
      </c>
      <c r="L131" s="91">
        <v>-1221710.77</v>
      </c>
      <c r="M131" s="92" t="s">
        <v>94</v>
      </c>
      <c r="N131" s="90" t="s">
        <v>229</v>
      </c>
      <c r="O131" s="15" t="s">
        <v>292</v>
      </c>
      <c r="P131" s="15" t="s">
        <v>98</v>
      </c>
      <c r="Q131" s="16" t="s">
        <v>1065</v>
      </c>
      <c r="R131" s="16" t="s">
        <v>1206</v>
      </c>
      <c r="S131" s="90" t="s">
        <v>734</v>
      </c>
      <c r="T131" s="90" t="s">
        <v>227</v>
      </c>
      <c r="U131" s="90" t="s">
        <v>228</v>
      </c>
      <c r="V131" s="90" t="s">
        <v>65</v>
      </c>
      <c r="W131" s="91">
        <v>1221710.77</v>
      </c>
      <c r="X131" s="92" t="s">
        <v>124</v>
      </c>
      <c r="Y131" s="90" t="s">
        <v>229</v>
      </c>
      <c r="Z131" s="15" t="s">
        <v>292</v>
      </c>
      <c r="AA131" s="17" t="s">
        <v>98</v>
      </c>
      <c r="AB131" s="16" t="s">
        <v>1065</v>
      </c>
      <c r="AC131" s="16" t="s">
        <v>1116</v>
      </c>
    </row>
    <row r="132" spans="1:29" ht="15">
      <c r="A132" s="15" t="str">
        <f t="shared" si="6"/>
        <v>TF-086</v>
      </c>
      <c r="B132" s="15" t="str">
        <f t="shared" si="7"/>
        <v>0010047410</v>
      </c>
      <c r="C132" s="15" t="str">
        <f t="shared" si="8"/>
        <v>0010014900</v>
      </c>
      <c r="D132" s="23">
        <v>131</v>
      </c>
      <c r="E132" s="23" t="s">
        <v>294</v>
      </c>
      <c r="F132" s="23" t="s">
        <v>298</v>
      </c>
      <c r="G132" s="24">
        <v>43280</v>
      </c>
      <c r="H132" s="90" t="s">
        <v>736</v>
      </c>
      <c r="I132" s="90" t="s">
        <v>227</v>
      </c>
      <c r="J132" s="90" t="s">
        <v>737</v>
      </c>
      <c r="K132" s="90" t="s">
        <v>65</v>
      </c>
      <c r="L132" s="91">
        <v>-57168.52</v>
      </c>
      <c r="M132" s="92" t="s">
        <v>94</v>
      </c>
      <c r="N132" s="90" t="s">
        <v>229</v>
      </c>
      <c r="O132" s="15" t="s">
        <v>982</v>
      </c>
      <c r="P132" s="15" t="s">
        <v>983</v>
      </c>
      <c r="Q132" s="16" t="s">
        <v>1065</v>
      </c>
      <c r="R132" s="16" t="s">
        <v>1207</v>
      </c>
      <c r="S132" s="90" t="s">
        <v>736</v>
      </c>
      <c r="T132" s="90" t="s">
        <v>227</v>
      </c>
      <c r="U132" s="90" t="s">
        <v>228</v>
      </c>
      <c r="V132" s="90" t="s">
        <v>65</v>
      </c>
      <c r="W132" s="91">
        <v>57168.52</v>
      </c>
      <c r="X132" s="92" t="s">
        <v>124</v>
      </c>
      <c r="Y132" s="90" t="s">
        <v>229</v>
      </c>
      <c r="Z132" s="15" t="s">
        <v>292</v>
      </c>
      <c r="AA132" s="17" t="s">
        <v>98</v>
      </c>
      <c r="AB132" s="16" t="s">
        <v>1065</v>
      </c>
      <c r="AC132" s="16" t="s">
        <v>1116</v>
      </c>
    </row>
    <row r="133" spans="1:29" ht="15">
      <c r="A133" s="15" t="str">
        <f t="shared" si="6"/>
        <v>TF-087</v>
      </c>
      <c r="B133" s="15" t="str">
        <f t="shared" si="7"/>
        <v>0050217022</v>
      </c>
      <c r="C133" s="15" t="str">
        <f t="shared" si="8"/>
        <v>0050212736</v>
      </c>
      <c r="D133" s="23">
        <v>132</v>
      </c>
      <c r="E133" s="23" t="s">
        <v>294</v>
      </c>
      <c r="F133" s="23" t="s">
        <v>298</v>
      </c>
      <c r="G133" s="24">
        <v>43280</v>
      </c>
      <c r="H133" s="90" t="s">
        <v>738</v>
      </c>
      <c r="I133" s="90" t="s">
        <v>393</v>
      </c>
      <c r="J133" s="90" t="s">
        <v>395</v>
      </c>
      <c r="K133" s="90" t="s">
        <v>65</v>
      </c>
      <c r="L133" s="91">
        <v>-6506900.499999989</v>
      </c>
      <c r="M133" s="92" t="s">
        <v>94</v>
      </c>
      <c r="N133" s="90" t="s">
        <v>396</v>
      </c>
      <c r="O133" s="15" t="s">
        <v>292</v>
      </c>
      <c r="P133" s="15" t="s">
        <v>98</v>
      </c>
      <c r="Q133" s="16" t="s">
        <v>1007</v>
      </c>
      <c r="R133" s="16" t="s">
        <v>1008</v>
      </c>
      <c r="S133" s="90" t="s">
        <v>738</v>
      </c>
      <c r="T133" s="90" t="s">
        <v>393</v>
      </c>
      <c r="U133" s="90" t="s">
        <v>413</v>
      </c>
      <c r="V133" s="90" t="s">
        <v>65</v>
      </c>
      <c r="W133" s="91">
        <v>6506900.49999999</v>
      </c>
      <c r="X133" s="92" t="s">
        <v>94</v>
      </c>
      <c r="Y133" s="90" t="s">
        <v>396</v>
      </c>
      <c r="Z133" s="15" t="s">
        <v>292</v>
      </c>
      <c r="AA133" s="17" t="s">
        <v>98</v>
      </c>
      <c r="AB133" s="16" t="s">
        <v>1007</v>
      </c>
      <c r="AC133" s="16" t="s">
        <v>1025</v>
      </c>
    </row>
    <row r="134" spans="1:29" ht="15">
      <c r="A134" s="15" t="str">
        <f t="shared" si="6"/>
        <v>TF-088</v>
      </c>
      <c r="B134" s="15" t="str">
        <f t="shared" si="7"/>
        <v>0050211860</v>
      </c>
      <c r="C134" s="15" t="str">
        <f t="shared" si="8"/>
        <v>0050212736</v>
      </c>
      <c r="D134" s="23">
        <v>133</v>
      </c>
      <c r="E134" s="23" t="s">
        <v>294</v>
      </c>
      <c r="F134" s="23" t="s">
        <v>298</v>
      </c>
      <c r="G134" s="24">
        <v>43280</v>
      </c>
      <c r="H134" s="90" t="s">
        <v>739</v>
      </c>
      <c r="I134" s="90" t="s">
        <v>393</v>
      </c>
      <c r="J134" s="90" t="s">
        <v>740</v>
      </c>
      <c r="K134" s="90" t="s">
        <v>65</v>
      </c>
      <c r="L134" s="91">
        <v>-698.67</v>
      </c>
      <c r="M134" s="92" t="s">
        <v>94</v>
      </c>
      <c r="N134" s="90" t="s">
        <v>396</v>
      </c>
      <c r="O134" s="15" t="s">
        <v>292</v>
      </c>
      <c r="P134" s="15" t="s">
        <v>98</v>
      </c>
      <c r="Q134" s="16" t="s">
        <v>1007</v>
      </c>
      <c r="R134" s="16" t="s">
        <v>1208</v>
      </c>
      <c r="S134" s="90" t="s">
        <v>739</v>
      </c>
      <c r="T134" s="90" t="s">
        <v>393</v>
      </c>
      <c r="U134" s="90" t="s">
        <v>413</v>
      </c>
      <c r="V134" s="90" t="s">
        <v>65</v>
      </c>
      <c r="W134" s="91">
        <v>698.67</v>
      </c>
      <c r="X134" s="92" t="s">
        <v>94</v>
      </c>
      <c r="Y134" s="90" t="s">
        <v>396</v>
      </c>
      <c r="Z134" s="15" t="s">
        <v>292</v>
      </c>
      <c r="AA134" s="17" t="s">
        <v>98</v>
      </c>
      <c r="AB134" s="16" t="s">
        <v>1007</v>
      </c>
      <c r="AC134" s="16" t="s">
        <v>1025</v>
      </c>
    </row>
    <row r="135" spans="1:29" ht="15">
      <c r="A135" s="15" t="str">
        <f t="shared" si="6"/>
        <v>TF-089</v>
      </c>
      <c r="B135" s="15" t="str">
        <f t="shared" si="7"/>
        <v>0050215830</v>
      </c>
      <c r="C135" s="15" t="str">
        <f t="shared" si="8"/>
        <v>0050212736</v>
      </c>
      <c r="D135" s="23">
        <v>134</v>
      </c>
      <c r="E135" s="23" t="s">
        <v>294</v>
      </c>
      <c r="F135" s="23" t="s">
        <v>298</v>
      </c>
      <c r="G135" s="24">
        <v>43280</v>
      </c>
      <c r="H135" s="90" t="s">
        <v>741</v>
      </c>
      <c r="I135" s="90" t="s">
        <v>393</v>
      </c>
      <c r="J135" s="90" t="s">
        <v>742</v>
      </c>
      <c r="K135" s="90" t="s">
        <v>65</v>
      </c>
      <c r="L135" s="91">
        <v>-35200.66</v>
      </c>
      <c r="M135" s="92" t="s">
        <v>94</v>
      </c>
      <c r="N135" s="90" t="s">
        <v>396</v>
      </c>
      <c r="O135" s="15" t="s">
        <v>292</v>
      </c>
      <c r="P135" s="15" t="s">
        <v>98</v>
      </c>
      <c r="Q135" s="16" t="s">
        <v>1007</v>
      </c>
      <c r="R135" s="16" t="s">
        <v>1209</v>
      </c>
      <c r="S135" s="90" t="s">
        <v>741</v>
      </c>
      <c r="T135" s="90" t="s">
        <v>393</v>
      </c>
      <c r="U135" s="90" t="s">
        <v>413</v>
      </c>
      <c r="V135" s="90" t="s">
        <v>65</v>
      </c>
      <c r="W135" s="91">
        <v>35200.66</v>
      </c>
      <c r="X135" s="92" t="s">
        <v>94</v>
      </c>
      <c r="Y135" s="90" t="s">
        <v>396</v>
      </c>
      <c r="Z135" s="15" t="s">
        <v>292</v>
      </c>
      <c r="AA135" s="17" t="s">
        <v>98</v>
      </c>
      <c r="AB135" s="16" t="s">
        <v>1007</v>
      </c>
      <c r="AC135" s="16" t="s">
        <v>1025</v>
      </c>
    </row>
    <row r="136" spans="1:29" ht="15">
      <c r="A136" s="15" t="str">
        <f t="shared" si="6"/>
        <v>TF-090</v>
      </c>
      <c r="B136" s="15" t="str">
        <f t="shared" si="7"/>
        <v>0050216690</v>
      </c>
      <c r="C136" s="15" t="str">
        <f t="shared" si="8"/>
        <v>0050212736</v>
      </c>
      <c r="D136" s="23">
        <v>135</v>
      </c>
      <c r="E136" s="23" t="s">
        <v>294</v>
      </c>
      <c r="F136" s="23" t="s">
        <v>298</v>
      </c>
      <c r="G136" s="24">
        <v>43280</v>
      </c>
      <c r="H136" s="90" t="s">
        <v>743</v>
      </c>
      <c r="I136" s="90" t="s">
        <v>393</v>
      </c>
      <c r="J136" s="90" t="s">
        <v>412</v>
      </c>
      <c r="K136" s="90" t="s">
        <v>65</v>
      </c>
      <c r="L136" s="91">
        <v>-104888.65</v>
      </c>
      <c r="M136" s="92" t="s">
        <v>94</v>
      </c>
      <c r="N136" s="90" t="s">
        <v>396</v>
      </c>
      <c r="O136" s="15" t="s">
        <v>292</v>
      </c>
      <c r="P136" s="15" t="s">
        <v>98</v>
      </c>
      <c r="Q136" s="16" t="s">
        <v>1007</v>
      </c>
      <c r="R136" s="16" t="s">
        <v>1024</v>
      </c>
      <c r="S136" s="90" t="s">
        <v>743</v>
      </c>
      <c r="T136" s="90" t="s">
        <v>393</v>
      </c>
      <c r="U136" s="90" t="s">
        <v>413</v>
      </c>
      <c r="V136" s="90" t="s">
        <v>65</v>
      </c>
      <c r="W136" s="91">
        <v>104888.65000000037</v>
      </c>
      <c r="X136" s="92" t="s">
        <v>94</v>
      </c>
      <c r="Y136" s="90" t="s">
        <v>396</v>
      </c>
      <c r="Z136" s="15" t="s">
        <v>292</v>
      </c>
      <c r="AA136" s="17" t="s">
        <v>98</v>
      </c>
      <c r="AB136" s="16" t="s">
        <v>1007</v>
      </c>
      <c r="AC136" s="16" t="s">
        <v>1025</v>
      </c>
    </row>
    <row r="137" spans="1:29" ht="15">
      <c r="A137" s="15" t="str">
        <f t="shared" si="6"/>
        <v>TF-091r</v>
      </c>
      <c r="B137" s="15" t="str">
        <f t="shared" si="7"/>
        <v>0049712850</v>
      </c>
      <c r="C137" s="15" t="str">
        <f t="shared" si="8"/>
        <v>0050315050</v>
      </c>
      <c r="D137" s="23">
        <v>136</v>
      </c>
      <c r="E137" s="23" t="s">
        <v>294</v>
      </c>
      <c r="F137" s="23" t="s">
        <v>298</v>
      </c>
      <c r="G137" s="24">
        <v>43280</v>
      </c>
      <c r="H137" s="90" t="s">
        <v>744</v>
      </c>
      <c r="I137" s="90" t="s">
        <v>121</v>
      </c>
      <c r="J137" s="90" t="s">
        <v>132</v>
      </c>
      <c r="K137" s="90" t="s">
        <v>105</v>
      </c>
      <c r="L137" s="91">
        <v>-500000</v>
      </c>
      <c r="M137" s="92" t="s">
        <v>94</v>
      </c>
      <c r="N137" s="90" t="s">
        <v>106</v>
      </c>
      <c r="O137" s="15" t="s">
        <v>292</v>
      </c>
      <c r="P137" s="15" t="s">
        <v>98</v>
      </c>
      <c r="Q137" s="16" t="s">
        <v>998</v>
      </c>
      <c r="R137" s="16" t="s">
        <v>1210</v>
      </c>
      <c r="S137" s="90" t="s">
        <v>744</v>
      </c>
      <c r="T137" s="90" t="s">
        <v>104</v>
      </c>
      <c r="U137" s="90" t="s">
        <v>134</v>
      </c>
      <c r="V137" s="90" t="s">
        <v>105</v>
      </c>
      <c r="W137" s="91">
        <v>500000</v>
      </c>
      <c r="X137" s="92" t="s">
        <v>94</v>
      </c>
      <c r="Y137" s="90" t="s">
        <v>106</v>
      </c>
      <c r="Z137" s="15" t="s">
        <v>292</v>
      </c>
      <c r="AA137" s="17" t="s">
        <v>98</v>
      </c>
      <c r="AB137" s="16" t="s">
        <v>1211</v>
      </c>
      <c r="AC137" s="16" t="s">
        <v>1212</v>
      </c>
    </row>
    <row r="138" spans="1:29" ht="15">
      <c r="A138" s="15" t="str">
        <f t="shared" si="6"/>
        <v>TF-092r</v>
      </c>
      <c r="B138" s="15" t="str">
        <f t="shared" si="7"/>
        <v>0050013120</v>
      </c>
      <c r="C138" s="15" t="str">
        <f t="shared" si="8"/>
        <v>0050315050</v>
      </c>
      <c r="D138" s="23">
        <v>137</v>
      </c>
      <c r="E138" s="23" t="s">
        <v>294</v>
      </c>
      <c r="F138" s="23" t="s">
        <v>298</v>
      </c>
      <c r="G138" s="24">
        <v>43280</v>
      </c>
      <c r="H138" s="90" t="s">
        <v>745</v>
      </c>
      <c r="I138" s="90" t="s">
        <v>137</v>
      </c>
      <c r="J138" s="90" t="s">
        <v>138</v>
      </c>
      <c r="K138" s="90" t="s">
        <v>105</v>
      </c>
      <c r="L138" s="91">
        <v>-500000</v>
      </c>
      <c r="M138" s="92" t="s">
        <v>94</v>
      </c>
      <c r="N138" s="90" t="s">
        <v>106</v>
      </c>
      <c r="O138" s="15" t="s">
        <v>292</v>
      </c>
      <c r="P138" s="15" t="s">
        <v>98</v>
      </c>
      <c r="Q138" s="16" t="s">
        <v>1049</v>
      </c>
      <c r="R138" s="16" t="s">
        <v>1213</v>
      </c>
      <c r="S138" s="90" t="s">
        <v>745</v>
      </c>
      <c r="T138" s="90" t="s">
        <v>104</v>
      </c>
      <c r="U138" s="90" t="s">
        <v>134</v>
      </c>
      <c r="V138" s="90" t="s">
        <v>105</v>
      </c>
      <c r="W138" s="91">
        <v>500000</v>
      </c>
      <c r="X138" s="92" t="s">
        <v>94</v>
      </c>
      <c r="Y138" s="90" t="s">
        <v>106</v>
      </c>
      <c r="Z138" s="15" t="s">
        <v>292</v>
      </c>
      <c r="AA138" s="17" t="s">
        <v>98</v>
      </c>
      <c r="AB138" s="16" t="s">
        <v>1211</v>
      </c>
      <c r="AC138" s="16" t="s">
        <v>1212</v>
      </c>
    </row>
    <row r="139" spans="1:29" ht="15">
      <c r="A139" s="15" t="str">
        <f t="shared" si="6"/>
        <v>TF-093r</v>
      </c>
      <c r="B139" s="15" t="str">
        <f t="shared" si="7"/>
        <v>0040513260</v>
      </c>
      <c r="C139" s="15" t="str">
        <f t="shared" si="8"/>
        <v>0050315050</v>
      </c>
      <c r="D139" s="23">
        <v>138</v>
      </c>
      <c r="E139" s="23" t="s">
        <v>294</v>
      </c>
      <c r="F139" s="23" t="s">
        <v>298</v>
      </c>
      <c r="G139" s="24">
        <v>43280</v>
      </c>
      <c r="H139" s="90" t="s">
        <v>746</v>
      </c>
      <c r="I139" s="90" t="s">
        <v>135</v>
      </c>
      <c r="J139" s="90" t="s">
        <v>142</v>
      </c>
      <c r="K139" s="90" t="s">
        <v>105</v>
      </c>
      <c r="L139" s="91">
        <v>-3000000</v>
      </c>
      <c r="M139" s="92" t="s">
        <v>94</v>
      </c>
      <c r="N139" s="90" t="s">
        <v>106</v>
      </c>
      <c r="O139" s="15" t="s">
        <v>292</v>
      </c>
      <c r="P139" s="15" t="s">
        <v>98</v>
      </c>
      <c r="Q139" s="16" t="s">
        <v>1214</v>
      </c>
      <c r="R139" s="16" t="s">
        <v>1215</v>
      </c>
      <c r="S139" s="90" t="s">
        <v>746</v>
      </c>
      <c r="T139" s="90" t="s">
        <v>104</v>
      </c>
      <c r="U139" s="90" t="s">
        <v>134</v>
      </c>
      <c r="V139" s="90" t="s">
        <v>105</v>
      </c>
      <c r="W139" s="91">
        <v>3000000</v>
      </c>
      <c r="X139" s="92" t="s">
        <v>94</v>
      </c>
      <c r="Y139" s="90" t="s">
        <v>106</v>
      </c>
      <c r="Z139" s="15" t="s">
        <v>292</v>
      </c>
      <c r="AA139" s="17" t="s">
        <v>98</v>
      </c>
      <c r="AB139" s="16" t="s">
        <v>1211</v>
      </c>
      <c r="AC139" s="16" t="s">
        <v>1212</v>
      </c>
    </row>
    <row r="140" spans="1:29" ht="15">
      <c r="A140" s="15" t="str">
        <f t="shared" si="6"/>
        <v>TF-094r</v>
      </c>
      <c r="B140" s="15" t="str">
        <f t="shared" si="7"/>
        <v>0049812700</v>
      </c>
      <c r="C140" s="15" t="str">
        <f t="shared" si="8"/>
        <v>0050315050</v>
      </c>
      <c r="D140" s="23">
        <v>139</v>
      </c>
      <c r="E140" s="23" t="s">
        <v>294</v>
      </c>
      <c r="F140" s="23" t="s">
        <v>298</v>
      </c>
      <c r="G140" s="24">
        <v>43280</v>
      </c>
      <c r="H140" s="90" t="s">
        <v>747</v>
      </c>
      <c r="I140" s="90" t="s">
        <v>144</v>
      </c>
      <c r="J140" s="90" t="s">
        <v>145</v>
      </c>
      <c r="K140" s="90" t="s">
        <v>105</v>
      </c>
      <c r="L140" s="91">
        <v>-1020000</v>
      </c>
      <c r="M140" s="92" t="s">
        <v>442</v>
      </c>
      <c r="N140" s="90" t="s">
        <v>106</v>
      </c>
      <c r="O140" s="15" t="s">
        <v>292</v>
      </c>
      <c r="P140" s="15" t="s">
        <v>98</v>
      </c>
      <c r="Q140" s="16" t="s">
        <v>1216</v>
      </c>
      <c r="R140" s="16" t="s">
        <v>1217</v>
      </c>
      <c r="S140" s="90" t="s">
        <v>747</v>
      </c>
      <c r="T140" s="90" t="s">
        <v>104</v>
      </c>
      <c r="U140" s="90" t="s">
        <v>134</v>
      </c>
      <c r="V140" s="90" t="s">
        <v>105</v>
      </c>
      <c r="W140" s="91">
        <v>1020000</v>
      </c>
      <c r="X140" s="92" t="s">
        <v>94</v>
      </c>
      <c r="Y140" s="90" t="s">
        <v>106</v>
      </c>
      <c r="Z140" s="15" t="s">
        <v>292</v>
      </c>
      <c r="AA140" s="17" t="s">
        <v>98</v>
      </c>
      <c r="AB140" s="16" t="s">
        <v>1211</v>
      </c>
      <c r="AC140" s="16" t="s">
        <v>1212</v>
      </c>
    </row>
    <row r="141" spans="1:29" ht="15">
      <c r="A141" s="15" t="str">
        <f t="shared" si="6"/>
        <v>TF-095r</v>
      </c>
      <c r="B141" s="15" t="str">
        <f t="shared" si="7"/>
        <v>0040515102</v>
      </c>
      <c r="C141" s="15" t="str">
        <f t="shared" si="8"/>
        <v>0050315050</v>
      </c>
      <c r="D141" s="23">
        <v>140</v>
      </c>
      <c r="E141" s="23" t="s">
        <v>294</v>
      </c>
      <c r="F141" s="23" t="s">
        <v>298</v>
      </c>
      <c r="G141" s="24">
        <v>43280</v>
      </c>
      <c r="H141" s="90" t="s">
        <v>748</v>
      </c>
      <c r="I141" s="90" t="s">
        <v>135</v>
      </c>
      <c r="J141" s="90" t="s">
        <v>148</v>
      </c>
      <c r="K141" s="90" t="s">
        <v>105</v>
      </c>
      <c r="L141" s="91">
        <v>-1500000</v>
      </c>
      <c r="M141" s="92" t="s">
        <v>94</v>
      </c>
      <c r="N141" s="90" t="s">
        <v>106</v>
      </c>
      <c r="O141" s="15" t="s">
        <v>292</v>
      </c>
      <c r="P141" s="15" t="s">
        <v>98</v>
      </c>
      <c r="Q141" s="16" t="s">
        <v>1214</v>
      </c>
      <c r="R141" s="16" t="s">
        <v>1218</v>
      </c>
      <c r="S141" s="90" t="s">
        <v>748</v>
      </c>
      <c r="T141" s="90" t="s">
        <v>104</v>
      </c>
      <c r="U141" s="90" t="s">
        <v>134</v>
      </c>
      <c r="V141" s="90" t="s">
        <v>105</v>
      </c>
      <c r="W141" s="91">
        <v>1500000</v>
      </c>
      <c r="X141" s="92" t="s">
        <v>94</v>
      </c>
      <c r="Y141" s="90" t="s">
        <v>106</v>
      </c>
      <c r="Z141" s="15" t="s">
        <v>292</v>
      </c>
      <c r="AA141" s="17" t="s">
        <v>98</v>
      </c>
      <c r="AB141" s="16" t="s">
        <v>1211</v>
      </c>
      <c r="AC141" s="16" t="s">
        <v>1212</v>
      </c>
    </row>
    <row r="142" spans="1:29" ht="15">
      <c r="A142" s="15" t="str">
        <f t="shared" si="6"/>
        <v>TF-096r</v>
      </c>
      <c r="B142" s="15" t="str">
        <f t="shared" si="7"/>
        <v>0050011720</v>
      </c>
      <c r="C142" s="15" t="str">
        <f t="shared" si="8"/>
        <v>0050315050</v>
      </c>
      <c r="D142" s="23">
        <v>141</v>
      </c>
      <c r="E142" s="23" t="s">
        <v>294</v>
      </c>
      <c r="F142" s="23" t="s">
        <v>298</v>
      </c>
      <c r="G142" s="24">
        <v>43280</v>
      </c>
      <c r="H142" s="90" t="s">
        <v>749</v>
      </c>
      <c r="I142" s="90" t="s">
        <v>137</v>
      </c>
      <c r="J142" s="90" t="s">
        <v>150</v>
      </c>
      <c r="K142" s="90" t="s">
        <v>105</v>
      </c>
      <c r="L142" s="91">
        <v>-100000000</v>
      </c>
      <c r="M142" s="92" t="s">
        <v>94</v>
      </c>
      <c r="N142" s="90" t="s">
        <v>106</v>
      </c>
      <c r="O142" s="15" t="s">
        <v>292</v>
      </c>
      <c r="P142" s="15" t="s">
        <v>98</v>
      </c>
      <c r="Q142" s="16" t="s">
        <v>1049</v>
      </c>
      <c r="R142" s="16" t="s">
        <v>1219</v>
      </c>
      <c r="S142" s="90" t="s">
        <v>749</v>
      </c>
      <c r="T142" s="90" t="s">
        <v>104</v>
      </c>
      <c r="U142" s="90" t="s">
        <v>134</v>
      </c>
      <c r="V142" s="90" t="s">
        <v>105</v>
      </c>
      <c r="W142" s="91">
        <v>100000000</v>
      </c>
      <c r="X142" s="92" t="s">
        <v>94</v>
      </c>
      <c r="Y142" s="90" t="s">
        <v>106</v>
      </c>
      <c r="Z142" s="15" t="s">
        <v>292</v>
      </c>
      <c r="AA142" s="17" t="s">
        <v>98</v>
      </c>
      <c r="AB142" s="16" t="s">
        <v>1211</v>
      </c>
      <c r="AC142" s="16" t="s">
        <v>1212</v>
      </c>
    </row>
    <row r="143" spans="1:29" ht="15">
      <c r="A143" s="15" t="str">
        <f t="shared" si="6"/>
        <v>TF-097r</v>
      </c>
      <c r="B143" s="15" t="str">
        <f t="shared" si="7"/>
        <v>0050013150</v>
      </c>
      <c r="C143" s="15" t="str">
        <f t="shared" si="8"/>
        <v>0050315050</v>
      </c>
      <c r="D143" s="23">
        <v>142</v>
      </c>
      <c r="E143" s="23" t="s">
        <v>294</v>
      </c>
      <c r="F143" s="23" t="s">
        <v>298</v>
      </c>
      <c r="G143" s="24">
        <v>43280</v>
      </c>
      <c r="H143" s="90" t="s">
        <v>750</v>
      </c>
      <c r="I143" s="90" t="s">
        <v>137</v>
      </c>
      <c r="J143" s="90" t="s">
        <v>751</v>
      </c>
      <c r="K143" s="90" t="s">
        <v>105</v>
      </c>
      <c r="L143" s="91">
        <v>-20000000</v>
      </c>
      <c r="M143" s="92" t="s">
        <v>94</v>
      </c>
      <c r="N143" s="90" t="s">
        <v>106</v>
      </c>
      <c r="O143" s="15" t="s">
        <v>292</v>
      </c>
      <c r="P143" s="15" t="s">
        <v>98</v>
      </c>
      <c r="Q143" s="16" t="s">
        <v>1049</v>
      </c>
      <c r="R143" s="16" t="s">
        <v>1220</v>
      </c>
      <c r="S143" s="90" t="s">
        <v>750</v>
      </c>
      <c r="T143" s="90" t="s">
        <v>104</v>
      </c>
      <c r="U143" s="90" t="s">
        <v>134</v>
      </c>
      <c r="V143" s="90" t="s">
        <v>105</v>
      </c>
      <c r="W143" s="91">
        <v>20000000</v>
      </c>
      <c r="X143" s="92" t="s">
        <v>94</v>
      </c>
      <c r="Y143" s="90" t="s">
        <v>106</v>
      </c>
      <c r="Z143" s="15" t="s">
        <v>292</v>
      </c>
      <c r="AA143" s="17" t="s">
        <v>98</v>
      </c>
      <c r="AB143" s="16" t="s">
        <v>1211</v>
      </c>
      <c r="AC143" s="16" t="s">
        <v>1212</v>
      </c>
    </row>
    <row r="144" spans="1:29" ht="15">
      <c r="A144" s="15" t="str">
        <f t="shared" si="6"/>
        <v>TF-098r</v>
      </c>
      <c r="B144" s="15" t="str">
        <f t="shared" si="7"/>
        <v>0049713100</v>
      </c>
      <c r="C144" s="15" t="str">
        <f t="shared" si="8"/>
        <v>0050315050</v>
      </c>
      <c r="D144" s="23">
        <v>143</v>
      </c>
      <c r="E144" s="23" t="s">
        <v>294</v>
      </c>
      <c r="F144" s="23" t="s">
        <v>298</v>
      </c>
      <c r="G144" s="24">
        <v>43280</v>
      </c>
      <c r="H144" s="90" t="s">
        <v>752</v>
      </c>
      <c r="I144" s="90" t="s">
        <v>121</v>
      </c>
      <c r="J144" s="90">
        <v>13100</v>
      </c>
      <c r="K144" s="90" t="s">
        <v>105</v>
      </c>
      <c r="L144" s="91">
        <v>-30000000</v>
      </c>
      <c r="M144" s="92" t="s">
        <v>94</v>
      </c>
      <c r="N144" s="90" t="s">
        <v>106</v>
      </c>
      <c r="O144" s="15" t="s">
        <v>292</v>
      </c>
      <c r="P144" s="15" t="s">
        <v>98</v>
      </c>
      <c r="Q144" s="16" t="s">
        <v>998</v>
      </c>
      <c r="R144" s="16" t="s">
        <v>1221</v>
      </c>
      <c r="S144" s="90" t="s">
        <v>752</v>
      </c>
      <c r="T144" s="90" t="s">
        <v>104</v>
      </c>
      <c r="U144" s="90" t="s">
        <v>134</v>
      </c>
      <c r="V144" s="90" t="s">
        <v>105</v>
      </c>
      <c r="W144" s="91">
        <v>30000000</v>
      </c>
      <c r="X144" s="92" t="s">
        <v>94</v>
      </c>
      <c r="Y144" s="90" t="s">
        <v>106</v>
      </c>
      <c r="Z144" s="15" t="s">
        <v>292</v>
      </c>
      <c r="AA144" s="17" t="s">
        <v>98</v>
      </c>
      <c r="AB144" s="16" t="s">
        <v>1211</v>
      </c>
      <c r="AC144" s="16" t="s">
        <v>1212</v>
      </c>
    </row>
    <row r="145" spans="1:29" ht="15">
      <c r="A145" s="15" t="str">
        <f t="shared" si="6"/>
        <v>TF-099</v>
      </c>
      <c r="B145" s="15" t="str">
        <f t="shared" si="7"/>
        <v>0049711770</v>
      </c>
      <c r="C145" s="15" t="str">
        <f t="shared" si="8"/>
        <v>0049713100</v>
      </c>
      <c r="D145" s="23">
        <v>144</v>
      </c>
      <c r="E145" s="23" t="s">
        <v>294</v>
      </c>
      <c r="F145" s="23" t="s">
        <v>298</v>
      </c>
      <c r="G145" s="24">
        <v>43280</v>
      </c>
      <c r="H145" s="90" t="s">
        <v>753</v>
      </c>
      <c r="I145" s="90" t="s">
        <v>121</v>
      </c>
      <c r="J145" s="90" t="s">
        <v>754</v>
      </c>
      <c r="K145" s="90" t="s">
        <v>105</v>
      </c>
      <c r="L145" s="91">
        <v>-3100000</v>
      </c>
      <c r="M145" s="92" t="s">
        <v>94</v>
      </c>
      <c r="N145" s="90" t="s">
        <v>106</v>
      </c>
      <c r="O145" s="15" t="s">
        <v>292</v>
      </c>
      <c r="P145" s="15" t="s">
        <v>98</v>
      </c>
      <c r="Q145" s="16" t="s">
        <v>998</v>
      </c>
      <c r="R145" s="16" t="s">
        <v>1222</v>
      </c>
      <c r="S145" s="90" t="s">
        <v>753</v>
      </c>
      <c r="T145" s="90" t="s">
        <v>121</v>
      </c>
      <c r="U145" s="90" t="s">
        <v>158</v>
      </c>
      <c r="V145" s="90" t="s">
        <v>105</v>
      </c>
      <c r="W145" s="91">
        <v>3100000</v>
      </c>
      <c r="X145" s="92" t="s">
        <v>94</v>
      </c>
      <c r="Y145" s="90" t="s">
        <v>106</v>
      </c>
      <c r="Z145" s="15" t="s">
        <v>292</v>
      </c>
      <c r="AA145" s="17" t="s">
        <v>98</v>
      </c>
      <c r="AB145" s="16" t="s">
        <v>998</v>
      </c>
      <c r="AC145" s="16" t="s">
        <v>1221</v>
      </c>
    </row>
    <row r="146" spans="1:29" ht="15">
      <c r="A146" s="15" t="str">
        <f t="shared" si="6"/>
        <v>TF-100</v>
      </c>
      <c r="B146" s="15" t="str">
        <f t="shared" si="7"/>
        <v>0049712840</v>
      </c>
      <c r="C146" s="15" t="str">
        <f t="shared" si="8"/>
        <v>0049713100</v>
      </c>
      <c r="D146" s="23">
        <v>145</v>
      </c>
      <c r="E146" s="23" t="s">
        <v>294</v>
      </c>
      <c r="F146" s="23" t="s">
        <v>298</v>
      </c>
      <c r="G146" s="24">
        <v>43280</v>
      </c>
      <c r="H146" s="90" t="s">
        <v>755</v>
      </c>
      <c r="I146" s="90" t="s">
        <v>121</v>
      </c>
      <c r="J146" s="90" t="s">
        <v>756</v>
      </c>
      <c r="K146" s="90" t="s">
        <v>105</v>
      </c>
      <c r="L146" s="91">
        <v>-103000</v>
      </c>
      <c r="M146" s="92" t="s">
        <v>94</v>
      </c>
      <c r="N146" s="90" t="s">
        <v>106</v>
      </c>
      <c r="O146" s="15" t="s">
        <v>292</v>
      </c>
      <c r="P146" s="15" t="s">
        <v>98</v>
      </c>
      <c r="Q146" s="16" t="s">
        <v>998</v>
      </c>
      <c r="R146" s="16" t="s">
        <v>1223</v>
      </c>
      <c r="S146" s="90" t="s">
        <v>755</v>
      </c>
      <c r="T146" s="90" t="s">
        <v>121</v>
      </c>
      <c r="U146" s="90" t="s">
        <v>158</v>
      </c>
      <c r="V146" s="90" t="s">
        <v>105</v>
      </c>
      <c r="W146" s="91">
        <v>103000</v>
      </c>
      <c r="X146" s="92" t="s">
        <v>94</v>
      </c>
      <c r="Y146" s="90" t="s">
        <v>106</v>
      </c>
      <c r="Z146" s="15" t="s">
        <v>292</v>
      </c>
      <c r="AA146" s="17" t="s">
        <v>98</v>
      </c>
      <c r="AB146" s="16" t="s">
        <v>998</v>
      </c>
      <c r="AC146" s="16" t="s">
        <v>1221</v>
      </c>
    </row>
    <row r="147" spans="1:29" ht="15">
      <c r="A147" s="15" t="str">
        <f t="shared" si="6"/>
        <v>TF-101</v>
      </c>
      <c r="B147" s="15" t="str">
        <f t="shared" si="7"/>
        <v>0050115985</v>
      </c>
      <c r="C147" s="15" t="str">
        <f t="shared" si="8"/>
        <v>0050115980</v>
      </c>
      <c r="D147" s="23">
        <v>146</v>
      </c>
      <c r="E147" s="23" t="s">
        <v>294</v>
      </c>
      <c r="F147" s="23" t="s">
        <v>298</v>
      </c>
      <c r="G147" s="24">
        <v>43280</v>
      </c>
      <c r="H147" s="90" t="s">
        <v>757</v>
      </c>
      <c r="I147" s="90" t="s">
        <v>758</v>
      </c>
      <c r="J147" s="90" t="s">
        <v>759</v>
      </c>
      <c r="K147" s="90" t="s">
        <v>105</v>
      </c>
      <c r="L147" s="91">
        <v>-6303641.04</v>
      </c>
      <c r="M147" s="92" t="s">
        <v>94</v>
      </c>
      <c r="N147" s="90" t="s">
        <v>106</v>
      </c>
      <c r="O147" s="15" t="s">
        <v>292</v>
      </c>
      <c r="P147" s="15" t="s">
        <v>98</v>
      </c>
      <c r="Q147" s="16" t="s">
        <v>1224</v>
      </c>
      <c r="R147" s="16" t="s">
        <v>1225</v>
      </c>
      <c r="S147" s="90" t="s">
        <v>757</v>
      </c>
      <c r="T147" s="90" t="s">
        <v>758</v>
      </c>
      <c r="U147" s="90" t="s">
        <v>760</v>
      </c>
      <c r="V147" s="90" t="s">
        <v>105</v>
      </c>
      <c r="W147" s="91">
        <v>6303641.04</v>
      </c>
      <c r="X147" s="92" t="s">
        <v>94</v>
      </c>
      <c r="Y147" s="90" t="s">
        <v>106</v>
      </c>
      <c r="Z147" s="15" t="s">
        <v>292</v>
      </c>
      <c r="AA147" s="17" t="s">
        <v>983</v>
      </c>
      <c r="AB147" s="16" t="s">
        <v>1224</v>
      </c>
      <c r="AC147" s="16" t="s">
        <v>1226</v>
      </c>
    </row>
    <row r="148" spans="1:29" ht="15">
      <c r="A148" s="15" t="str">
        <f t="shared" si="6"/>
        <v>TF-102</v>
      </c>
      <c r="B148" s="15" t="str">
        <f t="shared" si="7"/>
        <v>0050355110</v>
      </c>
      <c r="C148" s="15" t="str">
        <f t="shared" si="8"/>
        <v>0050315050</v>
      </c>
      <c r="D148" s="23">
        <v>147</v>
      </c>
      <c r="E148" s="23" t="s">
        <v>294</v>
      </c>
      <c r="F148" s="23" t="s">
        <v>298</v>
      </c>
      <c r="G148" s="24">
        <v>43280</v>
      </c>
      <c r="H148" s="90" t="s">
        <v>761</v>
      </c>
      <c r="I148" s="90" t="s">
        <v>104</v>
      </c>
      <c r="J148" s="90">
        <v>55110</v>
      </c>
      <c r="K148" s="90" t="s">
        <v>105</v>
      </c>
      <c r="L148" s="91">
        <v>-49302532.15</v>
      </c>
      <c r="M148" s="92" t="s">
        <v>94</v>
      </c>
      <c r="N148" s="90" t="s">
        <v>106</v>
      </c>
      <c r="O148" s="15" t="s">
        <v>1227</v>
      </c>
      <c r="P148" s="15" t="s">
        <v>1020</v>
      </c>
      <c r="Q148" s="16" t="s">
        <v>1211</v>
      </c>
      <c r="R148" s="16" t="s">
        <v>1228</v>
      </c>
      <c r="S148" s="90" t="s">
        <v>761</v>
      </c>
      <c r="T148" s="90" t="s">
        <v>104</v>
      </c>
      <c r="U148" s="90">
        <v>15050</v>
      </c>
      <c r="V148" s="90" t="s">
        <v>105</v>
      </c>
      <c r="W148" s="91">
        <v>49302532.15</v>
      </c>
      <c r="X148" s="92" t="s">
        <v>94</v>
      </c>
      <c r="Y148" s="90" t="s">
        <v>106</v>
      </c>
      <c r="Z148" s="15" t="s">
        <v>292</v>
      </c>
      <c r="AA148" s="17" t="s">
        <v>98</v>
      </c>
      <c r="AB148" s="16" t="s">
        <v>1211</v>
      </c>
      <c r="AC148" s="16" t="s">
        <v>1212</v>
      </c>
    </row>
    <row r="149" spans="1:29" ht="15">
      <c r="A149" s="15" t="str">
        <f t="shared" si="6"/>
        <v>TF-103</v>
      </c>
      <c r="B149" s="15" t="str">
        <f t="shared" si="7"/>
        <v>0050355111</v>
      </c>
      <c r="C149" s="15" t="str">
        <f t="shared" si="8"/>
        <v>0050315050</v>
      </c>
      <c r="D149" s="23">
        <v>148</v>
      </c>
      <c r="E149" s="23" t="s">
        <v>294</v>
      </c>
      <c r="F149" s="23" t="s">
        <v>298</v>
      </c>
      <c r="G149" s="24">
        <v>43280</v>
      </c>
      <c r="H149" s="90" t="s">
        <v>762</v>
      </c>
      <c r="I149" s="90" t="s">
        <v>104</v>
      </c>
      <c r="J149" s="90">
        <v>55111</v>
      </c>
      <c r="K149" s="90" t="s">
        <v>105</v>
      </c>
      <c r="L149" s="91">
        <v>-200850476.68</v>
      </c>
      <c r="M149" s="92" t="s">
        <v>94</v>
      </c>
      <c r="N149" s="90" t="s">
        <v>106</v>
      </c>
      <c r="O149" s="15" t="s">
        <v>1227</v>
      </c>
      <c r="P149" s="15" t="s">
        <v>983</v>
      </c>
      <c r="Q149" s="16" t="s">
        <v>1211</v>
      </c>
      <c r="R149" s="16" t="s">
        <v>1229</v>
      </c>
      <c r="S149" s="90" t="s">
        <v>762</v>
      </c>
      <c r="T149" s="90" t="s">
        <v>104</v>
      </c>
      <c r="U149" s="90">
        <v>15050</v>
      </c>
      <c r="V149" s="90" t="s">
        <v>105</v>
      </c>
      <c r="W149" s="91">
        <v>200850476.68</v>
      </c>
      <c r="X149" s="92" t="s">
        <v>94</v>
      </c>
      <c r="Y149" s="90" t="s">
        <v>106</v>
      </c>
      <c r="Z149" s="15" t="s">
        <v>292</v>
      </c>
      <c r="AA149" s="17" t="s">
        <v>98</v>
      </c>
      <c r="AB149" s="16" t="s">
        <v>1211</v>
      </c>
      <c r="AC149" s="16" t="s">
        <v>1212</v>
      </c>
    </row>
    <row r="150" spans="1:29" ht="15">
      <c r="A150" s="15" t="str">
        <f t="shared" si="6"/>
        <v>TF-104</v>
      </c>
      <c r="B150" s="15" t="str">
        <f t="shared" si="7"/>
        <v>0016011460</v>
      </c>
      <c r="C150" s="15" t="str">
        <f t="shared" si="8"/>
        <v>0016047110</v>
      </c>
      <c r="D150" s="23">
        <v>149</v>
      </c>
      <c r="E150" s="23" t="s">
        <v>294</v>
      </c>
      <c r="F150" s="23" t="s">
        <v>298</v>
      </c>
      <c r="G150" s="24">
        <v>43280</v>
      </c>
      <c r="H150" s="90" t="s">
        <v>763</v>
      </c>
      <c r="I150" s="90" t="s">
        <v>235</v>
      </c>
      <c r="J150" s="90" t="s">
        <v>764</v>
      </c>
      <c r="K150" s="90" t="s">
        <v>65</v>
      </c>
      <c r="L150" s="91">
        <v>-500000</v>
      </c>
      <c r="M150" s="92" t="s">
        <v>98</v>
      </c>
      <c r="N150" s="90" t="s">
        <v>237</v>
      </c>
      <c r="O150" s="15" t="s">
        <v>292</v>
      </c>
      <c r="P150" s="15" t="s">
        <v>98</v>
      </c>
      <c r="Q150" s="16" t="s">
        <v>995</v>
      </c>
      <c r="R150" s="16" t="s">
        <v>1230</v>
      </c>
      <c r="S150" s="90" t="s">
        <v>763</v>
      </c>
      <c r="T150" s="90" t="s">
        <v>235</v>
      </c>
      <c r="U150" s="90" t="s">
        <v>765</v>
      </c>
      <c r="V150" s="90" t="s">
        <v>65</v>
      </c>
      <c r="W150" s="91">
        <v>500000</v>
      </c>
      <c r="X150" s="92" t="s">
        <v>98</v>
      </c>
      <c r="Y150" s="90" t="s">
        <v>237</v>
      </c>
      <c r="Z150" s="15" t="s">
        <v>982</v>
      </c>
      <c r="AA150" s="17" t="s">
        <v>983</v>
      </c>
      <c r="AB150" s="16" t="s">
        <v>995</v>
      </c>
      <c r="AC150" s="16" t="s">
        <v>1231</v>
      </c>
    </row>
    <row r="151" spans="1:29" ht="15">
      <c r="A151" s="15" t="str">
        <f t="shared" si="6"/>
        <v>TF-107</v>
      </c>
      <c r="B151" s="15" t="str">
        <f t="shared" si="7"/>
        <v>0005730340</v>
      </c>
      <c r="C151" s="15" t="str">
        <f t="shared" si="8"/>
        <v>0005710460</v>
      </c>
      <c r="D151" s="23">
        <v>150</v>
      </c>
      <c r="E151" s="23" t="s">
        <v>294</v>
      </c>
      <c r="F151" s="23" t="s">
        <v>298</v>
      </c>
      <c r="G151" s="24">
        <v>43280</v>
      </c>
      <c r="H151" s="90" t="s">
        <v>766</v>
      </c>
      <c r="I151" s="90" t="s">
        <v>76</v>
      </c>
      <c r="J151" s="90" t="s">
        <v>767</v>
      </c>
      <c r="K151" s="90" t="s">
        <v>153</v>
      </c>
      <c r="L151" s="91">
        <v>-5226013.25</v>
      </c>
      <c r="M151" s="92" t="s">
        <v>94</v>
      </c>
      <c r="N151" s="90" t="s">
        <v>154</v>
      </c>
      <c r="O151" s="15" t="s">
        <v>1190</v>
      </c>
      <c r="P151" s="15" t="s">
        <v>1020</v>
      </c>
      <c r="Q151" s="16" t="s">
        <v>966</v>
      </c>
      <c r="R151" s="16" t="s">
        <v>1232</v>
      </c>
      <c r="S151" s="90" t="s">
        <v>766</v>
      </c>
      <c r="T151" s="90" t="s">
        <v>76</v>
      </c>
      <c r="U151" s="90" t="s">
        <v>445</v>
      </c>
      <c r="V151" s="90" t="s">
        <v>153</v>
      </c>
      <c r="W151" s="91">
        <v>5226013.25</v>
      </c>
      <c r="X151" s="92" t="s">
        <v>94</v>
      </c>
      <c r="Y151" s="90" t="s">
        <v>154</v>
      </c>
      <c r="Z151" s="15" t="s">
        <v>292</v>
      </c>
      <c r="AA151" s="17" t="s">
        <v>98</v>
      </c>
      <c r="AB151" s="16" t="s">
        <v>966</v>
      </c>
      <c r="AC151" s="16" t="s">
        <v>1044</v>
      </c>
    </row>
    <row r="152" spans="1:29" ht="15">
      <c r="A152" s="15" t="str">
        <f t="shared" si="6"/>
        <v>TF-108</v>
      </c>
      <c r="B152" s="15" t="str">
        <f t="shared" si="7"/>
        <v>0071917029</v>
      </c>
      <c r="C152" s="15" t="str">
        <f t="shared" si="8"/>
        <v>0071943941</v>
      </c>
      <c r="D152" s="23">
        <v>151</v>
      </c>
      <c r="E152" s="23" t="s">
        <v>294</v>
      </c>
      <c r="F152" s="23" t="s">
        <v>298</v>
      </c>
      <c r="G152" s="24">
        <v>43280</v>
      </c>
      <c r="H152" s="90" t="s">
        <v>768</v>
      </c>
      <c r="I152" s="90" t="s">
        <v>179</v>
      </c>
      <c r="J152" s="90" t="s">
        <v>769</v>
      </c>
      <c r="K152" s="90" t="s">
        <v>58</v>
      </c>
      <c r="L152" s="91">
        <v>-1403709.85</v>
      </c>
      <c r="M152" s="92" t="s">
        <v>94</v>
      </c>
      <c r="N152" s="90" t="s">
        <v>182</v>
      </c>
      <c r="O152" s="15" t="s">
        <v>292</v>
      </c>
      <c r="P152" s="15" t="s">
        <v>98</v>
      </c>
      <c r="Q152" s="16" t="s">
        <v>988</v>
      </c>
      <c r="R152" s="16" t="s">
        <v>1233</v>
      </c>
      <c r="S152" s="90" t="s">
        <v>768</v>
      </c>
      <c r="T152" s="90" t="s">
        <v>179</v>
      </c>
      <c r="U152" s="90" t="s">
        <v>770</v>
      </c>
      <c r="V152" s="90" t="s">
        <v>58</v>
      </c>
      <c r="W152" s="91">
        <v>1403709.85</v>
      </c>
      <c r="X152" s="92" t="s">
        <v>94</v>
      </c>
      <c r="Y152" s="90" t="s">
        <v>182</v>
      </c>
      <c r="Z152" s="15" t="s">
        <v>982</v>
      </c>
      <c r="AA152" s="17" t="s">
        <v>1020</v>
      </c>
      <c r="AB152" s="16" t="s">
        <v>988</v>
      </c>
      <c r="AC152" s="16" t="s">
        <v>1234</v>
      </c>
    </row>
    <row r="153" spans="1:29" ht="15">
      <c r="A153" s="15" t="str">
        <f t="shared" si="6"/>
        <v>TF-109</v>
      </c>
      <c r="B153" s="15" t="str">
        <f t="shared" si="7"/>
        <v>0049813190</v>
      </c>
      <c r="C153" s="15" t="str">
        <f t="shared" si="8"/>
        <v>0049812700</v>
      </c>
      <c r="D153" s="23">
        <v>152</v>
      </c>
      <c r="E153" s="23" t="s">
        <v>294</v>
      </c>
      <c r="F153" s="23" t="s">
        <v>298</v>
      </c>
      <c r="G153" s="24">
        <v>43280</v>
      </c>
      <c r="H153" s="90" t="s">
        <v>771</v>
      </c>
      <c r="I153" s="90" t="s">
        <v>144</v>
      </c>
      <c r="J153" s="90" t="s">
        <v>772</v>
      </c>
      <c r="K153" s="90" t="s">
        <v>105</v>
      </c>
      <c r="L153" s="91">
        <v>-5000</v>
      </c>
      <c r="M153" s="92" t="s">
        <v>94</v>
      </c>
      <c r="N153" s="90" t="s">
        <v>106</v>
      </c>
      <c r="O153" s="15" t="s">
        <v>292</v>
      </c>
      <c r="P153" s="15" t="s">
        <v>98</v>
      </c>
      <c r="Q153" s="16" t="s">
        <v>1216</v>
      </c>
      <c r="R153" s="16" t="s">
        <v>1235</v>
      </c>
      <c r="S153" s="90" t="s">
        <v>771</v>
      </c>
      <c r="T153" s="90" t="s">
        <v>144</v>
      </c>
      <c r="U153" s="90" t="s">
        <v>145</v>
      </c>
      <c r="V153" s="90" t="s">
        <v>105</v>
      </c>
      <c r="W153" s="91">
        <v>5000</v>
      </c>
      <c r="X153" s="92" t="s">
        <v>66</v>
      </c>
      <c r="Y153" s="90" t="s">
        <v>106</v>
      </c>
      <c r="Z153" s="15" t="s">
        <v>292</v>
      </c>
      <c r="AA153" s="17" t="s">
        <v>98</v>
      </c>
      <c r="AB153" s="16" t="s">
        <v>1216</v>
      </c>
      <c r="AC153" s="16" t="s">
        <v>1217</v>
      </c>
    </row>
    <row r="154" spans="1:29" ht="15">
      <c r="A154" s="15" t="str">
        <f t="shared" si="6"/>
        <v>TF-110</v>
      </c>
      <c r="B154" s="15" t="str">
        <f t="shared" si="7"/>
        <v>0011015260</v>
      </c>
      <c r="C154" s="15" t="str">
        <f t="shared" si="8"/>
        <v>0011011030</v>
      </c>
      <c r="D154" s="23">
        <v>153</v>
      </c>
      <c r="E154" s="23" t="s">
        <v>294</v>
      </c>
      <c r="F154" s="23" t="s">
        <v>298</v>
      </c>
      <c r="G154" s="24">
        <v>43280</v>
      </c>
      <c r="H154" s="90" t="s">
        <v>773</v>
      </c>
      <c r="I154" s="90" t="s">
        <v>774</v>
      </c>
      <c r="J154" s="90" t="s">
        <v>775</v>
      </c>
      <c r="K154" s="90" t="s">
        <v>58</v>
      </c>
      <c r="L154" s="91">
        <v>-5517.36</v>
      </c>
      <c r="M154" s="92" t="s">
        <v>94</v>
      </c>
      <c r="N154" s="90" t="s">
        <v>776</v>
      </c>
      <c r="O154" s="15" t="s">
        <v>292</v>
      </c>
      <c r="P154" s="15" t="s">
        <v>98</v>
      </c>
      <c r="Q154" s="16" t="s">
        <v>1236</v>
      </c>
      <c r="R154" s="16" t="s">
        <v>1237</v>
      </c>
      <c r="S154" s="90" t="s">
        <v>773</v>
      </c>
      <c r="T154" s="90" t="s">
        <v>774</v>
      </c>
      <c r="U154" s="90" t="s">
        <v>777</v>
      </c>
      <c r="V154" s="90" t="s">
        <v>58</v>
      </c>
      <c r="W154" s="91">
        <v>5517.36</v>
      </c>
      <c r="X154" s="92" t="s">
        <v>124</v>
      </c>
      <c r="Y154" s="90" t="s">
        <v>778</v>
      </c>
      <c r="Z154" s="15" t="s">
        <v>292</v>
      </c>
      <c r="AA154" s="17" t="s">
        <v>98</v>
      </c>
      <c r="AB154" s="16" t="s">
        <v>1236</v>
      </c>
      <c r="AC154" s="16" t="s">
        <v>1238</v>
      </c>
    </row>
    <row r="155" spans="1:29" ht="15">
      <c r="A155" s="15" t="str">
        <f t="shared" si="6"/>
        <v>TF-111</v>
      </c>
      <c r="B155" s="15" t="str">
        <f t="shared" si="7"/>
        <v>0011010495</v>
      </c>
      <c r="C155" s="15" t="str">
        <f t="shared" si="8"/>
        <v>0011011030</v>
      </c>
      <c r="D155" s="23">
        <v>154</v>
      </c>
      <c r="E155" s="23" t="s">
        <v>294</v>
      </c>
      <c r="F155" s="23" t="s">
        <v>298</v>
      </c>
      <c r="G155" s="24">
        <v>43280</v>
      </c>
      <c r="H155" s="90" t="s">
        <v>779</v>
      </c>
      <c r="I155" s="90" t="s">
        <v>774</v>
      </c>
      <c r="J155" s="90" t="s">
        <v>780</v>
      </c>
      <c r="K155" s="90" t="s">
        <v>58</v>
      </c>
      <c r="L155" s="91">
        <v>-66210.14</v>
      </c>
      <c r="M155" s="92" t="s">
        <v>442</v>
      </c>
      <c r="N155" s="90" t="s">
        <v>781</v>
      </c>
      <c r="O155" s="15" t="s">
        <v>292</v>
      </c>
      <c r="P155" s="15" t="s">
        <v>98</v>
      </c>
      <c r="Q155" s="16" t="s">
        <v>1236</v>
      </c>
      <c r="R155" s="16" t="s">
        <v>1239</v>
      </c>
      <c r="S155" s="90" t="s">
        <v>779</v>
      </c>
      <c r="T155" s="90" t="s">
        <v>774</v>
      </c>
      <c r="U155" s="90" t="s">
        <v>777</v>
      </c>
      <c r="V155" s="90" t="s">
        <v>58</v>
      </c>
      <c r="W155" s="91">
        <v>66210.14</v>
      </c>
      <c r="X155" s="92" t="s">
        <v>66</v>
      </c>
      <c r="Y155" s="90" t="s">
        <v>778</v>
      </c>
      <c r="Z155" s="15" t="s">
        <v>292</v>
      </c>
      <c r="AA155" s="17" t="s">
        <v>98</v>
      </c>
      <c r="AB155" s="16" t="s">
        <v>1236</v>
      </c>
      <c r="AC155" s="16" t="s">
        <v>1238</v>
      </c>
    </row>
    <row r="156" spans="1:29" ht="15">
      <c r="A156" s="15" t="str">
        <f t="shared" si="6"/>
        <v>TF-112</v>
      </c>
      <c r="B156" s="15" t="str">
        <f t="shared" si="7"/>
        <v>0011015250</v>
      </c>
      <c r="C156" s="15" t="str">
        <f t="shared" si="8"/>
        <v>0011011030</v>
      </c>
      <c r="D156" s="23">
        <v>155</v>
      </c>
      <c r="E156" s="23" t="s">
        <v>294</v>
      </c>
      <c r="F156" s="23" t="s">
        <v>298</v>
      </c>
      <c r="G156" s="24">
        <v>43280</v>
      </c>
      <c r="H156" s="90" t="s">
        <v>782</v>
      </c>
      <c r="I156" s="90" t="s">
        <v>774</v>
      </c>
      <c r="J156" s="90" t="s">
        <v>783</v>
      </c>
      <c r="K156" s="90" t="s">
        <v>58</v>
      </c>
      <c r="L156" s="91">
        <v>-105846.99</v>
      </c>
      <c r="M156" s="92" t="s">
        <v>94</v>
      </c>
      <c r="N156" s="90" t="s">
        <v>784</v>
      </c>
      <c r="O156" s="15" t="s">
        <v>292</v>
      </c>
      <c r="P156" s="15" t="s">
        <v>98</v>
      </c>
      <c r="Q156" s="16" t="s">
        <v>1236</v>
      </c>
      <c r="R156" s="16" t="s">
        <v>1240</v>
      </c>
      <c r="S156" s="90" t="s">
        <v>782</v>
      </c>
      <c r="T156" s="90" t="s">
        <v>774</v>
      </c>
      <c r="U156" s="90" t="s">
        <v>777</v>
      </c>
      <c r="V156" s="90" t="s">
        <v>58</v>
      </c>
      <c r="W156" s="91">
        <v>105846.99</v>
      </c>
      <c r="X156" s="92" t="s">
        <v>124</v>
      </c>
      <c r="Y156" s="90" t="s">
        <v>778</v>
      </c>
      <c r="Z156" s="15" t="s">
        <v>292</v>
      </c>
      <c r="AA156" s="17" t="s">
        <v>98</v>
      </c>
      <c r="AB156" s="16" t="s">
        <v>1236</v>
      </c>
      <c r="AC156" s="16" t="s">
        <v>1238</v>
      </c>
    </row>
    <row r="157" spans="1:29" ht="15">
      <c r="A157" s="15" t="str">
        <f t="shared" si="6"/>
        <v>TF-113</v>
      </c>
      <c r="B157" s="15" t="str">
        <f t="shared" si="7"/>
        <v>0070014930</v>
      </c>
      <c r="C157" s="15" t="str">
        <f t="shared" si="8"/>
        <v>0005754410</v>
      </c>
      <c r="D157" s="23">
        <v>156</v>
      </c>
      <c r="E157" s="23" t="s">
        <v>294</v>
      </c>
      <c r="F157" s="23" t="s">
        <v>298</v>
      </c>
      <c r="G157" s="24">
        <v>43280</v>
      </c>
      <c r="H157" s="90" t="s">
        <v>785</v>
      </c>
      <c r="I157" s="90" t="s">
        <v>100</v>
      </c>
      <c r="J157" s="90" t="s">
        <v>188</v>
      </c>
      <c r="K157" s="90" t="s">
        <v>101</v>
      </c>
      <c r="L157" s="91">
        <v>-1670597.79</v>
      </c>
      <c r="M157" s="92" t="s">
        <v>342</v>
      </c>
      <c r="N157" s="90" t="s">
        <v>102</v>
      </c>
      <c r="O157" s="15" t="s">
        <v>292</v>
      </c>
      <c r="P157" s="15" t="s">
        <v>98</v>
      </c>
      <c r="Q157" s="16" t="s">
        <v>993</v>
      </c>
      <c r="R157" s="16" t="s">
        <v>994</v>
      </c>
      <c r="S157" s="90" t="s">
        <v>785</v>
      </c>
      <c r="T157" s="90" t="s">
        <v>76</v>
      </c>
      <c r="U157" s="90" t="s">
        <v>786</v>
      </c>
      <c r="V157" s="90" t="s">
        <v>153</v>
      </c>
      <c r="W157" s="91">
        <v>1670597.79</v>
      </c>
      <c r="X157" s="92" t="s">
        <v>342</v>
      </c>
      <c r="Y157" s="90">
        <v>51000</v>
      </c>
      <c r="Z157" s="15" t="s">
        <v>292</v>
      </c>
      <c r="AA157" s="17" t="s">
        <v>983</v>
      </c>
      <c r="AB157" s="16" t="s">
        <v>966</v>
      </c>
      <c r="AC157" s="16" t="s">
        <v>1241</v>
      </c>
    </row>
    <row r="158" spans="1:29" ht="15">
      <c r="A158" s="15" t="str">
        <f t="shared" si="6"/>
        <v>TF-113</v>
      </c>
      <c r="B158" s="15" t="str">
        <f t="shared" si="7"/>
        <v>0003215150</v>
      </c>
      <c r="C158" s="15" t="str">
        <f t="shared" si="8"/>
        <v>0003254010</v>
      </c>
      <c r="D158" s="23">
        <v>157</v>
      </c>
      <c r="E158" s="23" t="s">
        <v>294</v>
      </c>
      <c r="F158" s="23" t="s">
        <v>298</v>
      </c>
      <c r="G158" s="24">
        <v>43280</v>
      </c>
      <c r="H158" s="90" t="s">
        <v>785</v>
      </c>
      <c r="I158" s="90" t="s">
        <v>223</v>
      </c>
      <c r="J158" s="90" t="s">
        <v>787</v>
      </c>
      <c r="K158" s="90" t="s">
        <v>65</v>
      </c>
      <c r="L158" s="91">
        <v>-65.32</v>
      </c>
      <c r="M158" s="92" t="s">
        <v>94</v>
      </c>
      <c r="N158" s="90" t="s">
        <v>727</v>
      </c>
      <c r="O158" s="15" t="s">
        <v>292</v>
      </c>
      <c r="P158" s="15" t="s">
        <v>98</v>
      </c>
      <c r="Q158" s="16" t="s">
        <v>1199</v>
      </c>
      <c r="R158" s="16" t="s">
        <v>1242</v>
      </c>
      <c r="S158" s="90" t="s">
        <v>785</v>
      </c>
      <c r="T158" s="90" t="s">
        <v>223</v>
      </c>
      <c r="U158" s="90" t="s">
        <v>788</v>
      </c>
      <c r="V158" s="90" t="s">
        <v>65</v>
      </c>
      <c r="W158" s="91">
        <v>65.32</v>
      </c>
      <c r="X158" s="92" t="s">
        <v>94</v>
      </c>
      <c r="Y158" s="90" t="s">
        <v>727</v>
      </c>
      <c r="Z158" s="15" t="s">
        <v>1243</v>
      </c>
      <c r="AA158" s="17" t="s">
        <v>983</v>
      </c>
      <c r="AB158" s="16" t="s">
        <v>1199</v>
      </c>
      <c r="AC158" s="16" t="s">
        <v>1244</v>
      </c>
    </row>
    <row r="159" spans="1:29" ht="15">
      <c r="A159" s="15" t="str">
        <f t="shared" si="6"/>
        <v>TF-114</v>
      </c>
      <c r="B159" s="15" t="str">
        <f t="shared" si="7"/>
        <v>0003216870</v>
      </c>
      <c r="C159" s="15" t="str">
        <f t="shared" si="8"/>
        <v>0003254010</v>
      </c>
      <c r="D159" s="23">
        <v>158</v>
      </c>
      <c r="E159" s="23" t="s">
        <v>294</v>
      </c>
      <c r="F159" s="23" t="s">
        <v>298</v>
      </c>
      <c r="G159" s="24">
        <v>43280</v>
      </c>
      <c r="H159" s="90" t="s">
        <v>789</v>
      </c>
      <c r="I159" s="90" t="s">
        <v>223</v>
      </c>
      <c r="J159" s="90" t="s">
        <v>224</v>
      </c>
      <c r="K159" s="90" t="s">
        <v>65</v>
      </c>
      <c r="L159" s="91">
        <v>-15756.36</v>
      </c>
      <c r="M159" s="92" t="s">
        <v>94</v>
      </c>
      <c r="N159" s="90" t="s">
        <v>727</v>
      </c>
      <c r="O159" s="15" t="s">
        <v>292</v>
      </c>
      <c r="P159" s="15" t="s">
        <v>98</v>
      </c>
      <c r="Q159" s="16" t="s">
        <v>1199</v>
      </c>
      <c r="R159" s="16" t="s">
        <v>1245</v>
      </c>
      <c r="S159" s="90" t="s">
        <v>789</v>
      </c>
      <c r="T159" s="90" t="s">
        <v>223</v>
      </c>
      <c r="U159" s="90" t="s">
        <v>788</v>
      </c>
      <c r="V159" s="90" t="s">
        <v>65</v>
      </c>
      <c r="W159" s="91">
        <v>15756.36</v>
      </c>
      <c r="X159" s="92" t="s">
        <v>94</v>
      </c>
      <c r="Y159" s="90" t="s">
        <v>727</v>
      </c>
      <c r="Z159" s="15" t="s">
        <v>1243</v>
      </c>
      <c r="AA159" s="17" t="s">
        <v>983</v>
      </c>
      <c r="AB159" s="16" t="s">
        <v>1199</v>
      </c>
      <c r="AC159" s="16" t="s">
        <v>1244</v>
      </c>
    </row>
    <row r="160" spans="1:29" ht="15">
      <c r="A160" s="15" t="str">
        <f t="shared" si="6"/>
        <v>TF-115</v>
      </c>
      <c r="B160" s="15" t="str">
        <f t="shared" si="7"/>
        <v>0003232610</v>
      </c>
      <c r="C160" s="15" t="str">
        <f t="shared" si="8"/>
        <v>0003254010</v>
      </c>
      <c r="D160" s="23">
        <v>159</v>
      </c>
      <c r="E160" s="23" t="s">
        <v>294</v>
      </c>
      <c r="F160" s="23" t="s">
        <v>298</v>
      </c>
      <c r="G160" s="24">
        <v>43280</v>
      </c>
      <c r="H160" s="90" t="s">
        <v>790</v>
      </c>
      <c r="I160" s="90" t="s">
        <v>223</v>
      </c>
      <c r="J160" s="90" t="s">
        <v>726</v>
      </c>
      <c r="K160" s="90" t="s">
        <v>65</v>
      </c>
      <c r="L160" s="91">
        <v>-385883.8</v>
      </c>
      <c r="M160" s="92" t="s">
        <v>94</v>
      </c>
      <c r="N160" s="90" t="s">
        <v>727</v>
      </c>
      <c r="O160" s="15" t="s">
        <v>725</v>
      </c>
      <c r="P160" s="15" t="s">
        <v>98</v>
      </c>
      <c r="Q160" s="16" t="s">
        <v>1199</v>
      </c>
      <c r="R160" s="16" t="s">
        <v>1201</v>
      </c>
      <c r="S160" s="90" t="s">
        <v>790</v>
      </c>
      <c r="T160" s="90" t="s">
        <v>223</v>
      </c>
      <c r="U160" s="90" t="s">
        <v>788</v>
      </c>
      <c r="V160" s="90" t="s">
        <v>65</v>
      </c>
      <c r="W160" s="91">
        <v>385883.8</v>
      </c>
      <c r="X160" s="92" t="s">
        <v>94</v>
      </c>
      <c r="Y160" s="90" t="s">
        <v>727</v>
      </c>
      <c r="Z160" s="15" t="s">
        <v>1243</v>
      </c>
      <c r="AA160" s="17" t="s">
        <v>983</v>
      </c>
      <c r="AB160" s="16" t="s">
        <v>1199</v>
      </c>
      <c r="AC160" s="16" t="s">
        <v>1244</v>
      </c>
    </row>
    <row r="161" spans="1:29" ht="15">
      <c r="A161" s="15" t="str">
        <f t="shared" si="6"/>
        <v>TF-116</v>
      </c>
      <c r="B161" s="15" t="str">
        <f t="shared" si="7"/>
        <v>0003231310</v>
      </c>
      <c r="C161" s="15" t="str">
        <f t="shared" si="8"/>
        <v>0003254010</v>
      </c>
      <c r="D161" s="23">
        <v>160</v>
      </c>
      <c r="E161" s="23" t="s">
        <v>294</v>
      </c>
      <c r="F161" s="23" t="s">
        <v>298</v>
      </c>
      <c r="G161" s="24">
        <v>43280</v>
      </c>
      <c r="H161" s="90" t="s">
        <v>791</v>
      </c>
      <c r="I161" s="90" t="s">
        <v>223</v>
      </c>
      <c r="J161" s="90" t="s">
        <v>730</v>
      </c>
      <c r="K161" s="90" t="s">
        <v>65</v>
      </c>
      <c r="L161" s="91">
        <v>-602358.78</v>
      </c>
      <c r="M161" s="92" t="s">
        <v>94</v>
      </c>
      <c r="N161" s="90" t="s">
        <v>727</v>
      </c>
      <c r="O161" s="15" t="s">
        <v>729</v>
      </c>
      <c r="P161" s="15" t="s">
        <v>98</v>
      </c>
      <c r="Q161" s="16" t="s">
        <v>1199</v>
      </c>
      <c r="R161" s="16" t="s">
        <v>1203</v>
      </c>
      <c r="S161" s="90" t="s">
        <v>791</v>
      </c>
      <c r="T161" s="90" t="s">
        <v>223</v>
      </c>
      <c r="U161" s="90" t="s">
        <v>788</v>
      </c>
      <c r="V161" s="90" t="s">
        <v>65</v>
      </c>
      <c r="W161" s="91">
        <v>602358.78</v>
      </c>
      <c r="X161" s="92" t="s">
        <v>94</v>
      </c>
      <c r="Y161" s="90" t="s">
        <v>727</v>
      </c>
      <c r="Z161" s="15" t="s">
        <v>1243</v>
      </c>
      <c r="AA161" s="17" t="s">
        <v>983</v>
      </c>
      <c r="AB161" s="16" t="s">
        <v>1199</v>
      </c>
      <c r="AC161" s="16" t="s">
        <v>1244</v>
      </c>
    </row>
    <row r="162" spans="1:29" ht="15">
      <c r="A162" s="15" t="str">
        <f t="shared" si="6"/>
        <v>TF-117</v>
      </c>
      <c r="B162" s="15" t="str">
        <f t="shared" si="7"/>
        <v>0003216950</v>
      </c>
      <c r="C162" s="15" t="str">
        <f t="shared" si="8"/>
        <v>0003254010</v>
      </c>
      <c r="D162" s="23">
        <v>161</v>
      </c>
      <c r="E162" s="23" t="s">
        <v>294</v>
      </c>
      <c r="F162" s="23" t="s">
        <v>298</v>
      </c>
      <c r="G162" s="24">
        <v>43280</v>
      </c>
      <c r="H162" s="90" t="s">
        <v>792</v>
      </c>
      <c r="I162" s="90" t="s">
        <v>223</v>
      </c>
      <c r="J162" s="90" t="s">
        <v>793</v>
      </c>
      <c r="K162" s="90" t="s">
        <v>65</v>
      </c>
      <c r="L162" s="91">
        <v>-85521.99</v>
      </c>
      <c r="M162" s="92" t="s">
        <v>94</v>
      </c>
      <c r="N162" s="90" t="s">
        <v>727</v>
      </c>
      <c r="O162" s="15" t="s">
        <v>292</v>
      </c>
      <c r="P162" s="15" t="s">
        <v>983</v>
      </c>
      <c r="Q162" s="16" t="s">
        <v>1199</v>
      </c>
      <c r="R162" s="16" t="s">
        <v>1246</v>
      </c>
      <c r="S162" s="90" t="s">
        <v>792</v>
      </c>
      <c r="T162" s="90" t="s">
        <v>223</v>
      </c>
      <c r="U162" s="90" t="s">
        <v>788</v>
      </c>
      <c r="V162" s="90" t="s">
        <v>65</v>
      </c>
      <c r="W162" s="91">
        <v>85521.99</v>
      </c>
      <c r="X162" s="92" t="s">
        <v>94</v>
      </c>
      <c r="Y162" s="90" t="s">
        <v>727</v>
      </c>
      <c r="Z162" s="15" t="s">
        <v>1243</v>
      </c>
      <c r="AA162" s="17" t="s">
        <v>983</v>
      </c>
      <c r="AB162" s="16" t="s">
        <v>1199</v>
      </c>
      <c r="AC162" s="16" t="s">
        <v>1244</v>
      </c>
    </row>
    <row r="163" spans="1:29" ht="15">
      <c r="A163" s="15" t="str">
        <f t="shared" si="6"/>
        <v>TF-118</v>
      </c>
      <c r="B163" s="15" t="str">
        <f t="shared" si="7"/>
        <v>0003238410</v>
      </c>
      <c r="C163" s="15" t="str">
        <f t="shared" si="8"/>
        <v>0003254010</v>
      </c>
      <c r="D163" s="23">
        <v>162</v>
      </c>
      <c r="E163" s="23" t="s">
        <v>294</v>
      </c>
      <c r="F163" s="23" t="s">
        <v>298</v>
      </c>
      <c r="G163" s="24">
        <v>43280</v>
      </c>
      <c r="H163" s="90" t="s">
        <v>794</v>
      </c>
      <c r="I163" s="90" t="s">
        <v>223</v>
      </c>
      <c r="J163" s="90" t="s">
        <v>733</v>
      </c>
      <c r="K163" s="90" t="s">
        <v>65</v>
      </c>
      <c r="L163" s="91">
        <v>-660413.75</v>
      </c>
      <c r="M163" s="92" t="s">
        <v>124</v>
      </c>
      <c r="N163" s="90" t="s">
        <v>727</v>
      </c>
      <c r="O163" s="15" t="s">
        <v>732</v>
      </c>
      <c r="P163" s="15" t="s">
        <v>98</v>
      </c>
      <c r="Q163" s="16" t="s">
        <v>1199</v>
      </c>
      <c r="R163" s="16" t="s">
        <v>1205</v>
      </c>
      <c r="S163" s="90" t="s">
        <v>794</v>
      </c>
      <c r="T163" s="90" t="s">
        <v>223</v>
      </c>
      <c r="U163" s="90" t="s">
        <v>788</v>
      </c>
      <c r="V163" s="90" t="s">
        <v>65</v>
      </c>
      <c r="W163" s="91">
        <v>660413.75</v>
      </c>
      <c r="X163" s="92" t="s">
        <v>94</v>
      </c>
      <c r="Y163" s="90" t="s">
        <v>727</v>
      </c>
      <c r="Z163" s="15" t="s">
        <v>1243</v>
      </c>
      <c r="AA163" s="17" t="s">
        <v>983</v>
      </c>
      <c r="AB163" s="16" t="s">
        <v>1199</v>
      </c>
      <c r="AC163" s="16" t="s">
        <v>1244</v>
      </c>
    </row>
    <row r="164" spans="1:29" ht="15.75">
      <c r="A164" s="15" t="str">
        <f t="shared" si="6"/>
        <v>TP-013</v>
      </c>
      <c r="B164" s="15" t="str">
        <f t="shared" si="7"/>
        <v>0002210250</v>
      </c>
      <c r="C164" s="15" t="str">
        <f t="shared" si="8"/>
        <v>0002210250</v>
      </c>
      <c r="D164" s="23">
        <v>163</v>
      </c>
      <c r="E164" s="23" t="s">
        <v>294</v>
      </c>
      <c r="F164" s="23" t="s">
        <v>299</v>
      </c>
      <c r="G164" s="24">
        <v>43280</v>
      </c>
      <c r="H164" s="22" t="s">
        <v>795</v>
      </c>
      <c r="I164" s="93" t="s">
        <v>552</v>
      </c>
      <c r="J164" s="93" t="s">
        <v>556</v>
      </c>
      <c r="K164" s="94"/>
      <c r="L164" s="95">
        <v>-2829.19</v>
      </c>
      <c r="M164" s="93" t="s">
        <v>66</v>
      </c>
      <c r="N164" s="94"/>
      <c r="O164" s="15" t="s">
        <v>292</v>
      </c>
      <c r="P164" s="15" t="s">
        <v>98</v>
      </c>
      <c r="Q164" s="16" t="s">
        <v>1111</v>
      </c>
      <c r="R164" s="16" t="s">
        <v>1113</v>
      </c>
      <c r="S164" s="22" t="s">
        <v>795</v>
      </c>
      <c r="T164" s="93" t="s">
        <v>552</v>
      </c>
      <c r="U164" s="93" t="s">
        <v>556</v>
      </c>
      <c r="V164" s="25"/>
      <c r="W164" s="96">
        <v>2829.19</v>
      </c>
      <c r="X164" s="93" t="s">
        <v>124</v>
      </c>
      <c r="Y164" s="25"/>
      <c r="Z164" s="15" t="s">
        <v>292</v>
      </c>
      <c r="AA164" s="17" t="s">
        <v>98</v>
      </c>
      <c r="AB164" s="16" t="s">
        <v>1111</v>
      </c>
      <c r="AC164" s="16" t="s">
        <v>1113</v>
      </c>
    </row>
    <row r="165" spans="1:29" ht="15.75">
      <c r="A165" s="15" t="str">
        <f t="shared" si="6"/>
        <v>TP-014</v>
      </c>
      <c r="B165" s="15" t="str">
        <f t="shared" si="7"/>
        <v>0003610730</v>
      </c>
      <c r="C165" s="15" t="str">
        <f t="shared" si="8"/>
        <v>0003610730</v>
      </c>
      <c r="D165" s="23">
        <v>164</v>
      </c>
      <c r="E165" s="23" t="s">
        <v>294</v>
      </c>
      <c r="F165" s="23" t="s">
        <v>299</v>
      </c>
      <c r="G165" s="24">
        <v>43280</v>
      </c>
      <c r="H165" s="22" t="s">
        <v>796</v>
      </c>
      <c r="I165" s="93" t="s">
        <v>797</v>
      </c>
      <c r="J165" s="93" t="s">
        <v>798</v>
      </c>
      <c r="K165" s="94"/>
      <c r="L165" s="95">
        <v>-5175.52</v>
      </c>
      <c r="M165" s="93" t="s">
        <v>66</v>
      </c>
      <c r="N165" s="94"/>
      <c r="O165" s="15" t="s">
        <v>292</v>
      </c>
      <c r="P165" s="15" t="s">
        <v>98</v>
      </c>
      <c r="Q165" s="16" t="s">
        <v>1247</v>
      </c>
      <c r="R165" s="16" t="s">
        <v>1248</v>
      </c>
      <c r="S165" s="22" t="s">
        <v>796</v>
      </c>
      <c r="T165" s="93" t="s">
        <v>797</v>
      </c>
      <c r="U165" s="93" t="s">
        <v>798</v>
      </c>
      <c r="V165" s="25"/>
      <c r="W165" s="96">
        <v>5175.52</v>
      </c>
      <c r="X165" s="93" t="s">
        <v>124</v>
      </c>
      <c r="Y165" s="25"/>
      <c r="Z165" s="15" t="s">
        <v>292</v>
      </c>
      <c r="AA165" s="17" t="s">
        <v>98</v>
      </c>
      <c r="AB165" s="16" t="s">
        <v>1247</v>
      </c>
      <c r="AC165" s="16" t="s">
        <v>1248</v>
      </c>
    </row>
    <row r="166" spans="1:29" ht="15.75">
      <c r="A166" s="15" t="str">
        <f t="shared" si="6"/>
        <v>TP-015</v>
      </c>
      <c r="B166" s="15" t="str">
        <f t="shared" si="7"/>
        <v>0003810360</v>
      </c>
      <c r="C166" s="15" t="str">
        <f t="shared" si="8"/>
        <v>0003810360</v>
      </c>
      <c r="D166" s="23">
        <v>165</v>
      </c>
      <c r="E166" s="23" t="s">
        <v>294</v>
      </c>
      <c r="F166" s="23" t="s">
        <v>299</v>
      </c>
      <c r="G166" s="24">
        <v>43280</v>
      </c>
      <c r="H166" s="22" t="s">
        <v>799</v>
      </c>
      <c r="I166" s="93" t="s">
        <v>481</v>
      </c>
      <c r="J166" s="93" t="s">
        <v>800</v>
      </c>
      <c r="K166" s="94"/>
      <c r="L166" s="95">
        <v>-39442.02</v>
      </c>
      <c r="M166" s="93" t="s">
        <v>66</v>
      </c>
      <c r="N166" s="94"/>
      <c r="O166" s="15" t="s">
        <v>292</v>
      </c>
      <c r="P166" s="15" t="s">
        <v>98</v>
      </c>
      <c r="Q166" s="16" t="s">
        <v>1070</v>
      </c>
      <c r="R166" s="16" t="s">
        <v>1249</v>
      </c>
      <c r="S166" s="22" t="s">
        <v>799</v>
      </c>
      <c r="T166" s="93" t="s">
        <v>481</v>
      </c>
      <c r="U166" s="93" t="s">
        <v>800</v>
      </c>
      <c r="V166" s="25"/>
      <c r="W166" s="96">
        <v>39442.02</v>
      </c>
      <c r="X166" s="93" t="s">
        <v>124</v>
      </c>
      <c r="Y166" s="25"/>
      <c r="Z166" s="15" t="s">
        <v>292</v>
      </c>
      <c r="AA166" s="17" t="s">
        <v>98</v>
      </c>
      <c r="AB166" s="16" t="s">
        <v>1070</v>
      </c>
      <c r="AC166" s="16" t="s">
        <v>1249</v>
      </c>
    </row>
    <row r="167" spans="1:29" ht="15.75">
      <c r="A167" s="15" t="str">
        <f t="shared" si="6"/>
        <v>TP-016</v>
      </c>
      <c r="B167" s="15" t="str">
        <f t="shared" si="7"/>
        <v>0004010380</v>
      </c>
      <c r="C167" s="15" t="str">
        <f t="shared" si="8"/>
        <v>0004010380</v>
      </c>
      <c r="D167" s="23">
        <v>166</v>
      </c>
      <c r="E167" s="23" t="s">
        <v>294</v>
      </c>
      <c r="F167" s="23" t="s">
        <v>299</v>
      </c>
      <c r="G167" s="24">
        <v>43280</v>
      </c>
      <c r="H167" s="22" t="s">
        <v>801</v>
      </c>
      <c r="I167" s="93" t="s">
        <v>802</v>
      </c>
      <c r="J167" s="93" t="s">
        <v>803</v>
      </c>
      <c r="K167" s="94"/>
      <c r="L167" s="95">
        <v>-24290.65</v>
      </c>
      <c r="M167" s="93" t="s">
        <v>66</v>
      </c>
      <c r="N167" s="94"/>
      <c r="O167" s="15" t="s">
        <v>292</v>
      </c>
      <c r="P167" s="15" t="s">
        <v>98</v>
      </c>
      <c r="Q167" s="16" t="s">
        <v>1250</v>
      </c>
      <c r="R167" s="16" t="s">
        <v>1251</v>
      </c>
      <c r="S167" s="22" t="s">
        <v>801</v>
      </c>
      <c r="T167" s="93" t="s">
        <v>802</v>
      </c>
      <c r="U167" s="93" t="s">
        <v>803</v>
      </c>
      <c r="V167" s="25"/>
      <c r="W167" s="96">
        <v>24290.65</v>
      </c>
      <c r="X167" s="93" t="s">
        <v>124</v>
      </c>
      <c r="Y167" s="25"/>
      <c r="Z167" s="15" t="s">
        <v>292</v>
      </c>
      <c r="AA167" s="17" t="s">
        <v>98</v>
      </c>
      <c r="AB167" s="16" t="s">
        <v>1250</v>
      </c>
      <c r="AC167" s="16" t="s">
        <v>1251</v>
      </c>
    </row>
    <row r="168" spans="1:29" ht="15.75">
      <c r="A168" s="15" t="str">
        <f t="shared" si="6"/>
        <v>TP-017</v>
      </c>
      <c r="B168" s="15" t="str">
        <f t="shared" si="7"/>
        <v>0005511660</v>
      </c>
      <c r="C168" s="15" t="str">
        <f t="shared" si="8"/>
        <v>0005511660</v>
      </c>
      <c r="D168" s="23">
        <v>167</v>
      </c>
      <c r="E168" s="23" t="s">
        <v>294</v>
      </c>
      <c r="F168" s="23" t="s">
        <v>299</v>
      </c>
      <c r="G168" s="24">
        <v>43280</v>
      </c>
      <c r="H168" s="22" t="s">
        <v>804</v>
      </c>
      <c r="I168" s="93" t="s">
        <v>476</v>
      </c>
      <c r="J168" s="93" t="s">
        <v>805</v>
      </c>
      <c r="K168" s="94"/>
      <c r="L168" s="95">
        <v>-22392.25</v>
      </c>
      <c r="M168" s="93" t="s">
        <v>66</v>
      </c>
      <c r="O168" s="15" t="s">
        <v>292</v>
      </c>
      <c r="P168" s="15" t="s">
        <v>98</v>
      </c>
      <c r="Q168" s="16" t="s">
        <v>1067</v>
      </c>
      <c r="R168" s="16" t="s">
        <v>1252</v>
      </c>
      <c r="S168" s="22" t="s">
        <v>804</v>
      </c>
      <c r="T168" s="93" t="s">
        <v>476</v>
      </c>
      <c r="U168" s="93" t="s">
        <v>805</v>
      </c>
      <c r="V168" s="25"/>
      <c r="W168" s="96">
        <v>22392.25</v>
      </c>
      <c r="X168" s="93" t="s">
        <v>124</v>
      </c>
      <c r="Y168" s="25"/>
      <c r="Z168" s="15" t="s">
        <v>292</v>
      </c>
      <c r="AA168" s="17" t="s">
        <v>98</v>
      </c>
      <c r="AB168" s="16" t="s">
        <v>1067</v>
      </c>
      <c r="AC168" s="16" t="s">
        <v>1252</v>
      </c>
    </row>
    <row r="169" spans="1:29" ht="15.75">
      <c r="A169" s="15" t="str">
        <f t="shared" si="6"/>
        <v>TP-018</v>
      </c>
      <c r="B169" s="15" t="str">
        <f t="shared" si="7"/>
        <v>0005710520</v>
      </c>
      <c r="C169" s="15" t="str">
        <f t="shared" si="8"/>
        <v>0005710520</v>
      </c>
      <c r="D169" s="23">
        <v>168</v>
      </c>
      <c r="E169" s="23" t="s">
        <v>294</v>
      </c>
      <c r="F169" s="23" t="s">
        <v>299</v>
      </c>
      <c r="G169" s="24">
        <v>43280</v>
      </c>
      <c r="H169" s="22" t="s">
        <v>806</v>
      </c>
      <c r="I169" s="93" t="s">
        <v>76</v>
      </c>
      <c r="J169" s="93" t="s">
        <v>807</v>
      </c>
      <c r="K169" s="94"/>
      <c r="L169" s="95">
        <v>-10826.86</v>
      </c>
      <c r="M169" s="93" t="s">
        <v>66</v>
      </c>
      <c r="O169" s="15" t="s">
        <v>292</v>
      </c>
      <c r="P169" s="15" t="s">
        <v>98</v>
      </c>
      <c r="Q169" s="16" t="s">
        <v>966</v>
      </c>
      <c r="R169" s="16" t="s">
        <v>1253</v>
      </c>
      <c r="S169" s="22" t="s">
        <v>806</v>
      </c>
      <c r="T169" s="93" t="s">
        <v>76</v>
      </c>
      <c r="U169" s="93" t="s">
        <v>807</v>
      </c>
      <c r="V169" s="25"/>
      <c r="W169" s="96">
        <v>10826.86</v>
      </c>
      <c r="X169" s="93" t="s">
        <v>124</v>
      </c>
      <c r="Y169" s="25"/>
      <c r="Z169" s="15" t="s">
        <v>292</v>
      </c>
      <c r="AA169" s="17" t="s">
        <v>98</v>
      </c>
      <c r="AB169" s="16" t="s">
        <v>966</v>
      </c>
      <c r="AC169" s="16" t="s">
        <v>1253</v>
      </c>
    </row>
    <row r="170" spans="1:29" ht="15.75">
      <c r="A170" s="15" t="str">
        <f t="shared" si="6"/>
        <v>TP-019</v>
      </c>
      <c r="B170" s="15" t="str">
        <f t="shared" si="7"/>
        <v>0006111640</v>
      </c>
      <c r="C170" s="15" t="str">
        <f t="shared" si="8"/>
        <v>0006111640</v>
      </c>
      <c r="D170" s="23">
        <v>169</v>
      </c>
      <c r="E170" s="23" t="s">
        <v>294</v>
      </c>
      <c r="F170" s="23" t="s">
        <v>299</v>
      </c>
      <c r="G170" s="24">
        <v>43280</v>
      </c>
      <c r="H170" s="22" t="s">
        <v>808</v>
      </c>
      <c r="I170" s="93" t="s">
        <v>156</v>
      </c>
      <c r="J170" s="93" t="s">
        <v>654</v>
      </c>
      <c r="K170" s="94"/>
      <c r="L170" s="95">
        <v>-590.77</v>
      </c>
      <c r="M170" s="93" t="s">
        <v>66</v>
      </c>
      <c r="O170" s="15" t="s">
        <v>292</v>
      </c>
      <c r="P170" s="15" t="s">
        <v>98</v>
      </c>
      <c r="Q170" s="16" t="s">
        <v>971</v>
      </c>
      <c r="R170" s="16" t="s">
        <v>1167</v>
      </c>
      <c r="S170" s="22" t="s">
        <v>808</v>
      </c>
      <c r="T170" s="93" t="s">
        <v>156</v>
      </c>
      <c r="U170" s="93" t="s">
        <v>654</v>
      </c>
      <c r="V170" s="25"/>
      <c r="W170" s="96">
        <v>590.77</v>
      </c>
      <c r="X170" s="93" t="s">
        <v>124</v>
      </c>
      <c r="Y170" s="25"/>
      <c r="Z170" s="15" t="s">
        <v>292</v>
      </c>
      <c r="AA170" s="17" t="s">
        <v>98</v>
      </c>
      <c r="AB170" s="16" t="s">
        <v>971</v>
      </c>
      <c r="AC170" s="16" t="s">
        <v>1167</v>
      </c>
    </row>
    <row r="171" spans="1:29" ht="15.75">
      <c r="A171" s="15" t="str">
        <f t="shared" si="6"/>
        <v>TP-020</v>
      </c>
      <c r="B171" s="15" t="str">
        <f t="shared" si="7"/>
        <v>0006210580</v>
      </c>
      <c r="C171" s="15" t="str">
        <f t="shared" si="8"/>
        <v>0006210580</v>
      </c>
      <c r="D171" s="23">
        <v>170</v>
      </c>
      <c r="E171" s="23" t="s">
        <v>294</v>
      </c>
      <c r="F171" s="23" t="s">
        <v>299</v>
      </c>
      <c r="G171" s="24">
        <v>43280</v>
      </c>
      <c r="H171" s="22" t="s">
        <v>809</v>
      </c>
      <c r="I171" s="93" t="s">
        <v>810</v>
      </c>
      <c r="J171" s="93" t="s">
        <v>811</v>
      </c>
      <c r="K171" s="94"/>
      <c r="L171" s="95">
        <v>-2229.96</v>
      </c>
      <c r="M171" s="93" t="s">
        <v>66</v>
      </c>
      <c r="O171" s="15" t="s">
        <v>292</v>
      </c>
      <c r="P171" s="15" t="s">
        <v>98</v>
      </c>
      <c r="Q171" s="16" t="s">
        <v>1254</v>
      </c>
      <c r="R171" s="16" t="s">
        <v>1255</v>
      </c>
      <c r="S171" s="22" t="s">
        <v>809</v>
      </c>
      <c r="T171" s="93" t="s">
        <v>810</v>
      </c>
      <c r="U171" s="93" t="s">
        <v>811</v>
      </c>
      <c r="V171" s="25"/>
      <c r="W171" s="96">
        <v>2229.96</v>
      </c>
      <c r="X171" s="93" t="s">
        <v>124</v>
      </c>
      <c r="Y171" s="25"/>
      <c r="Z171" s="15" t="s">
        <v>292</v>
      </c>
      <c r="AA171" s="17" t="s">
        <v>98</v>
      </c>
      <c r="AB171" s="16" t="s">
        <v>1254</v>
      </c>
      <c r="AC171" s="16" t="s">
        <v>1255</v>
      </c>
    </row>
    <row r="172" spans="1:29" ht="15.75">
      <c r="A172" s="15" t="str">
        <f t="shared" si="6"/>
        <v>TP-021</v>
      </c>
      <c r="B172" s="15" t="str">
        <f t="shared" si="7"/>
        <v>0006310590</v>
      </c>
      <c r="C172" s="15" t="str">
        <f t="shared" si="8"/>
        <v>0006310590</v>
      </c>
      <c r="D172" s="23">
        <v>171</v>
      </c>
      <c r="E172" s="23" t="s">
        <v>294</v>
      </c>
      <c r="F172" s="23" t="s">
        <v>299</v>
      </c>
      <c r="G172" s="24">
        <v>43280</v>
      </c>
      <c r="H172" s="22" t="s">
        <v>812</v>
      </c>
      <c r="I172" s="93" t="s">
        <v>528</v>
      </c>
      <c r="J172" s="93" t="s">
        <v>813</v>
      </c>
      <c r="K172" s="94"/>
      <c r="L172" s="95">
        <v>-23966.09</v>
      </c>
      <c r="M172" s="93" t="s">
        <v>66</v>
      </c>
      <c r="O172" s="15" t="s">
        <v>292</v>
      </c>
      <c r="P172" s="15" t="s">
        <v>98</v>
      </c>
      <c r="Q172" s="16" t="s">
        <v>1097</v>
      </c>
      <c r="R172" s="16" t="s">
        <v>1256</v>
      </c>
      <c r="S172" s="22" t="s">
        <v>812</v>
      </c>
      <c r="T172" s="93" t="s">
        <v>528</v>
      </c>
      <c r="U172" s="93" t="s">
        <v>813</v>
      </c>
      <c r="V172" s="25"/>
      <c r="W172" s="96">
        <v>23966.09</v>
      </c>
      <c r="X172" s="93" t="s">
        <v>124</v>
      </c>
      <c r="Y172" s="25"/>
      <c r="Z172" s="15" t="s">
        <v>292</v>
      </c>
      <c r="AA172" s="17" t="s">
        <v>98</v>
      </c>
      <c r="AB172" s="16" t="s">
        <v>1097</v>
      </c>
      <c r="AC172" s="16" t="s">
        <v>1256</v>
      </c>
    </row>
    <row r="173" spans="1:29" ht="15.75">
      <c r="A173" s="15" t="str">
        <f t="shared" si="6"/>
        <v>TP-022</v>
      </c>
      <c r="B173" s="15" t="str">
        <f t="shared" si="7"/>
        <v>0006411180</v>
      </c>
      <c r="C173" s="15" t="str">
        <f t="shared" si="8"/>
        <v>0006411180</v>
      </c>
      <c r="D173" s="23">
        <v>172</v>
      </c>
      <c r="E173" s="23" t="s">
        <v>294</v>
      </c>
      <c r="F173" s="23" t="s">
        <v>299</v>
      </c>
      <c r="G173" s="24">
        <v>43280</v>
      </c>
      <c r="H173" s="22" t="s">
        <v>814</v>
      </c>
      <c r="I173" s="93" t="s">
        <v>521</v>
      </c>
      <c r="J173" s="93" t="s">
        <v>522</v>
      </c>
      <c r="K173" s="94"/>
      <c r="L173" s="95">
        <v>-6608.09</v>
      </c>
      <c r="M173" s="93" t="s">
        <v>66</v>
      </c>
      <c r="O173" s="15" t="s">
        <v>292</v>
      </c>
      <c r="P173" s="15" t="s">
        <v>98</v>
      </c>
      <c r="Q173" s="16" t="s">
        <v>1092</v>
      </c>
      <c r="R173" s="16" t="s">
        <v>1093</v>
      </c>
      <c r="S173" s="22" t="s">
        <v>814</v>
      </c>
      <c r="T173" s="93" t="s">
        <v>521</v>
      </c>
      <c r="U173" s="93" t="s">
        <v>522</v>
      </c>
      <c r="V173" s="25"/>
      <c r="W173" s="96">
        <v>6608.09</v>
      </c>
      <c r="X173" s="93" t="s">
        <v>124</v>
      </c>
      <c r="Y173" s="25"/>
      <c r="Z173" s="15" t="s">
        <v>292</v>
      </c>
      <c r="AA173" s="17" t="s">
        <v>98</v>
      </c>
      <c r="AB173" s="16" t="s">
        <v>1092</v>
      </c>
      <c r="AC173" s="16" t="s">
        <v>1093</v>
      </c>
    </row>
    <row r="174" spans="1:29" ht="15.75">
      <c r="A174" s="15" t="str">
        <f t="shared" si="6"/>
        <v>TP-023</v>
      </c>
      <c r="B174" s="15" t="str">
        <f t="shared" si="7"/>
        <v>0007410690</v>
      </c>
      <c r="C174" s="15" t="str">
        <f t="shared" si="8"/>
        <v>0007410690</v>
      </c>
      <c r="D174" s="23">
        <v>173</v>
      </c>
      <c r="E174" s="23" t="s">
        <v>294</v>
      </c>
      <c r="F174" s="23" t="s">
        <v>299</v>
      </c>
      <c r="G174" s="24">
        <v>43280</v>
      </c>
      <c r="H174" s="22" t="s">
        <v>815</v>
      </c>
      <c r="I174" s="93" t="s">
        <v>816</v>
      </c>
      <c r="J174" s="93" t="s">
        <v>817</v>
      </c>
      <c r="K174" s="94"/>
      <c r="L174" s="95">
        <v>-7509.48</v>
      </c>
      <c r="M174" s="93" t="s">
        <v>66</v>
      </c>
      <c r="O174" s="15" t="s">
        <v>292</v>
      </c>
      <c r="P174" s="15" t="s">
        <v>98</v>
      </c>
      <c r="Q174" s="16" t="s">
        <v>1257</v>
      </c>
      <c r="R174" s="16" t="s">
        <v>1258</v>
      </c>
      <c r="S174" s="22" t="s">
        <v>815</v>
      </c>
      <c r="T174" s="93" t="s">
        <v>816</v>
      </c>
      <c r="U174" s="93" t="s">
        <v>817</v>
      </c>
      <c r="V174" s="25"/>
      <c r="W174" s="96">
        <v>7509.48</v>
      </c>
      <c r="X174" s="93" t="s">
        <v>124</v>
      </c>
      <c r="Y174" s="25"/>
      <c r="Z174" s="15" t="s">
        <v>292</v>
      </c>
      <c r="AA174" s="17" t="s">
        <v>98</v>
      </c>
      <c r="AB174" s="16" t="s">
        <v>1257</v>
      </c>
      <c r="AC174" s="16" t="s">
        <v>1258</v>
      </c>
    </row>
    <row r="175" spans="1:29" ht="15.75">
      <c r="A175" s="15" t="str">
        <f t="shared" si="6"/>
        <v>TP-024</v>
      </c>
      <c r="B175" s="15" t="str">
        <f t="shared" si="7"/>
        <v>0007515340</v>
      </c>
      <c r="C175" s="15" t="str">
        <f t="shared" si="8"/>
        <v>0007515340</v>
      </c>
      <c r="D175" s="23">
        <v>174</v>
      </c>
      <c r="E175" s="23" t="s">
        <v>294</v>
      </c>
      <c r="F175" s="23" t="s">
        <v>299</v>
      </c>
      <c r="G175" s="24">
        <v>43280</v>
      </c>
      <c r="H175" s="22" t="s">
        <v>818</v>
      </c>
      <c r="I175" s="93" t="s">
        <v>416</v>
      </c>
      <c r="J175" s="93" t="s">
        <v>819</v>
      </c>
      <c r="K175" s="94"/>
      <c r="L175" s="95">
        <v>-1507.11</v>
      </c>
      <c r="M175" s="93" t="s">
        <v>66</v>
      </c>
      <c r="O175" s="15" t="s">
        <v>292</v>
      </c>
      <c r="P175" s="15" t="s">
        <v>98</v>
      </c>
      <c r="Q175" s="16" t="s">
        <v>1026</v>
      </c>
      <c r="R175" s="16" t="s">
        <v>1259</v>
      </c>
      <c r="S175" s="22" t="s">
        <v>818</v>
      </c>
      <c r="T175" s="93" t="s">
        <v>416</v>
      </c>
      <c r="U175" s="93" t="s">
        <v>819</v>
      </c>
      <c r="V175" s="25"/>
      <c r="W175" s="96">
        <v>1507.11</v>
      </c>
      <c r="X175" s="93" t="s">
        <v>124</v>
      </c>
      <c r="Y175" s="25"/>
      <c r="Z175" s="15" t="s">
        <v>292</v>
      </c>
      <c r="AA175" s="17" t="s">
        <v>98</v>
      </c>
      <c r="AB175" s="16" t="s">
        <v>1026</v>
      </c>
      <c r="AC175" s="16" t="s">
        <v>1259</v>
      </c>
    </row>
    <row r="176" spans="1:29" ht="15.75">
      <c r="A176" s="15" t="str">
        <f t="shared" si="6"/>
        <v>TP-025</v>
      </c>
      <c r="B176" s="15" t="str">
        <f t="shared" si="7"/>
        <v>0021051020</v>
      </c>
      <c r="C176" s="15" t="str">
        <f t="shared" si="8"/>
        <v>0021051020</v>
      </c>
      <c r="D176" s="23">
        <v>175</v>
      </c>
      <c r="E176" s="23" t="s">
        <v>294</v>
      </c>
      <c r="F176" s="23" t="s">
        <v>299</v>
      </c>
      <c r="G176" s="24">
        <v>43280</v>
      </c>
      <c r="H176" s="22" t="s">
        <v>820</v>
      </c>
      <c r="I176" s="93" t="s">
        <v>821</v>
      </c>
      <c r="J176" s="93" t="s">
        <v>822</v>
      </c>
      <c r="K176" s="94"/>
      <c r="L176" s="95">
        <v>-1134</v>
      </c>
      <c r="M176" s="93" t="s">
        <v>66</v>
      </c>
      <c r="O176" s="15" t="s">
        <v>1260</v>
      </c>
      <c r="P176" s="15" t="s">
        <v>98</v>
      </c>
      <c r="Q176" s="16" t="s">
        <v>1261</v>
      </c>
      <c r="R176" s="16" t="s">
        <v>1262</v>
      </c>
      <c r="S176" s="22" t="s">
        <v>820</v>
      </c>
      <c r="T176" s="93" t="s">
        <v>821</v>
      </c>
      <c r="U176" s="93" t="s">
        <v>822</v>
      </c>
      <c r="V176" s="25"/>
      <c r="W176" s="96">
        <v>1134</v>
      </c>
      <c r="X176" s="93" t="s">
        <v>124</v>
      </c>
      <c r="Y176" s="25"/>
      <c r="Z176" s="15" t="s">
        <v>1260</v>
      </c>
      <c r="AA176" s="17" t="s">
        <v>98</v>
      </c>
      <c r="AB176" s="16" t="s">
        <v>1261</v>
      </c>
      <c r="AC176" s="16" t="s">
        <v>1262</v>
      </c>
    </row>
    <row r="177" spans="1:29" ht="15.75">
      <c r="A177" s="15" t="str">
        <f t="shared" si="6"/>
        <v>TP-026</v>
      </c>
      <c r="B177" s="15" t="str">
        <f t="shared" si="7"/>
        <v>0021511920</v>
      </c>
      <c r="C177" s="15" t="str">
        <f t="shared" si="8"/>
        <v>0021511920</v>
      </c>
      <c r="D177" s="23">
        <v>176</v>
      </c>
      <c r="E177" s="23" t="s">
        <v>294</v>
      </c>
      <c r="F177" s="23" t="s">
        <v>299</v>
      </c>
      <c r="G177" s="24">
        <v>43280</v>
      </c>
      <c r="H177" s="22" t="s">
        <v>823</v>
      </c>
      <c r="I177" s="93" t="s">
        <v>824</v>
      </c>
      <c r="J177" s="93" t="s">
        <v>825</v>
      </c>
      <c r="K177" s="94"/>
      <c r="L177" s="95">
        <v>-269487.7</v>
      </c>
      <c r="M177" s="93" t="s">
        <v>66</v>
      </c>
      <c r="O177" s="15" t="s">
        <v>292</v>
      </c>
      <c r="P177" s="15" t="s">
        <v>98</v>
      </c>
      <c r="Q177" s="16" t="s">
        <v>1263</v>
      </c>
      <c r="R177" s="16" t="s">
        <v>1264</v>
      </c>
      <c r="S177" s="22" t="s">
        <v>823</v>
      </c>
      <c r="T177" s="93" t="s">
        <v>824</v>
      </c>
      <c r="U177" s="93" t="s">
        <v>825</v>
      </c>
      <c r="V177" s="25"/>
      <c r="W177" s="96">
        <v>269487.7</v>
      </c>
      <c r="X177" s="93" t="s">
        <v>124</v>
      </c>
      <c r="Y177" s="25"/>
      <c r="Z177" s="15" t="s">
        <v>292</v>
      </c>
      <c r="AA177" s="17" t="s">
        <v>98</v>
      </c>
      <c r="AB177" s="16" t="s">
        <v>1263</v>
      </c>
      <c r="AC177" s="16" t="s">
        <v>1264</v>
      </c>
    </row>
    <row r="178" spans="1:29" ht="15.75">
      <c r="A178" s="15" t="str">
        <f t="shared" si="6"/>
        <v>TP-027</v>
      </c>
      <c r="B178" s="15" t="str">
        <f t="shared" si="7"/>
        <v>0030012450</v>
      </c>
      <c r="C178" s="15" t="str">
        <f t="shared" si="8"/>
        <v>0030012450</v>
      </c>
      <c r="D178" s="23">
        <v>177</v>
      </c>
      <c r="E178" s="23" t="s">
        <v>294</v>
      </c>
      <c r="F178" s="23" t="s">
        <v>299</v>
      </c>
      <c r="G178" s="24">
        <v>43280</v>
      </c>
      <c r="H178" s="22" t="s">
        <v>826</v>
      </c>
      <c r="I178" s="93" t="s">
        <v>677</v>
      </c>
      <c r="J178" s="93" t="s">
        <v>718</v>
      </c>
      <c r="K178" s="94"/>
      <c r="L178" s="95">
        <v>-25695.67</v>
      </c>
      <c r="M178" s="93" t="s">
        <v>66</v>
      </c>
      <c r="O178" s="15" t="s">
        <v>292</v>
      </c>
      <c r="P178" s="15" t="s">
        <v>98</v>
      </c>
      <c r="Q178" s="16" t="s">
        <v>1181</v>
      </c>
      <c r="R178" s="16" t="s">
        <v>1197</v>
      </c>
      <c r="S178" s="22" t="s">
        <v>826</v>
      </c>
      <c r="T178" s="93" t="s">
        <v>677</v>
      </c>
      <c r="U178" s="93" t="s">
        <v>718</v>
      </c>
      <c r="V178" s="25"/>
      <c r="W178" s="96">
        <v>25695.67</v>
      </c>
      <c r="X178" s="93" t="s">
        <v>124</v>
      </c>
      <c r="Y178" s="25"/>
      <c r="Z178" s="15" t="s">
        <v>292</v>
      </c>
      <c r="AA178" s="17" t="s">
        <v>98</v>
      </c>
      <c r="AB178" s="16" t="s">
        <v>1181</v>
      </c>
      <c r="AC178" s="16" t="s">
        <v>1197</v>
      </c>
    </row>
    <row r="179" spans="1:29" ht="15.75">
      <c r="A179" s="15" t="str">
        <f t="shared" si="6"/>
        <v>TP-028</v>
      </c>
      <c r="B179" s="15" t="str">
        <f t="shared" si="7"/>
        <v>0030012470</v>
      </c>
      <c r="C179" s="15" t="str">
        <f t="shared" si="8"/>
        <v>0030012470</v>
      </c>
      <c r="D179" s="23">
        <v>178</v>
      </c>
      <c r="E179" s="23" t="s">
        <v>294</v>
      </c>
      <c r="F179" s="23" t="s">
        <v>299</v>
      </c>
      <c r="G179" s="24">
        <v>43280</v>
      </c>
      <c r="H179" s="22" t="s">
        <v>827</v>
      </c>
      <c r="I179" s="93" t="s">
        <v>677</v>
      </c>
      <c r="J179" s="93" t="s">
        <v>710</v>
      </c>
      <c r="K179" s="94"/>
      <c r="L179" s="95">
        <v>-25412.15</v>
      </c>
      <c r="M179" s="93" t="s">
        <v>66</v>
      </c>
      <c r="O179" s="15" t="s">
        <v>292</v>
      </c>
      <c r="P179" s="15" t="s">
        <v>98</v>
      </c>
      <c r="Q179" s="16" t="s">
        <v>1181</v>
      </c>
      <c r="R179" s="16" t="s">
        <v>1195</v>
      </c>
      <c r="S179" s="22" t="s">
        <v>827</v>
      </c>
      <c r="T179" s="93" t="s">
        <v>677</v>
      </c>
      <c r="U179" s="93" t="s">
        <v>710</v>
      </c>
      <c r="V179" s="25"/>
      <c r="W179" s="96">
        <v>25412.15</v>
      </c>
      <c r="X179" s="93" t="s">
        <v>124</v>
      </c>
      <c r="Y179" s="25"/>
      <c r="Z179" s="15" t="s">
        <v>292</v>
      </c>
      <c r="AA179" s="17" t="s">
        <v>98</v>
      </c>
      <c r="AB179" s="16" t="s">
        <v>1181</v>
      </c>
      <c r="AC179" s="16" t="s">
        <v>1195</v>
      </c>
    </row>
    <row r="180" spans="1:29" ht="15.75">
      <c r="A180" s="15" t="str">
        <f t="shared" si="6"/>
        <v>TP-029</v>
      </c>
      <c r="B180" s="15" t="str">
        <f t="shared" si="7"/>
        <v>0030012500</v>
      </c>
      <c r="C180" s="15" t="str">
        <f t="shared" si="8"/>
        <v>0030012500</v>
      </c>
      <c r="D180" s="23">
        <v>179</v>
      </c>
      <c r="E180" s="23" t="s">
        <v>294</v>
      </c>
      <c r="F180" s="23" t="s">
        <v>299</v>
      </c>
      <c r="G180" s="24">
        <v>43280</v>
      </c>
      <c r="H180" s="22" t="s">
        <v>828</v>
      </c>
      <c r="I180" s="93" t="s">
        <v>677</v>
      </c>
      <c r="J180" s="93" t="s">
        <v>829</v>
      </c>
      <c r="K180" s="94"/>
      <c r="L180" s="95">
        <v>-173015.32</v>
      </c>
      <c r="M180" s="93" t="s">
        <v>66</v>
      </c>
      <c r="O180" s="15" t="s">
        <v>292</v>
      </c>
      <c r="P180" s="15" t="s">
        <v>98</v>
      </c>
      <c r="Q180" s="16" t="s">
        <v>1181</v>
      </c>
      <c r="R180" s="16" t="s">
        <v>1265</v>
      </c>
      <c r="S180" s="22" t="s">
        <v>828</v>
      </c>
      <c r="T180" s="93" t="s">
        <v>677</v>
      </c>
      <c r="U180" s="93" t="s">
        <v>829</v>
      </c>
      <c r="V180" s="25"/>
      <c r="W180" s="96">
        <v>173015.32</v>
      </c>
      <c r="X180" s="93" t="s">
        <v>124</v>
      </c>
      <c r="Y180" s="25"/>
      <c r="Z180" s="15" t="s">
        <v>292</v>
      </c>
      <c r="AA180" s="17" t="s">
        <v>98</v>
      </c>
      <c r="AB180" s="16" t="s">
        <v>1181</v>
      </c>
      <c r="AC180" s="16" t="s">
        <v>1265</v>
      </c>
    </row>
    <row r="181" spans="1:29" ht="15.75">
      <c r="A181" s="15" t="str">
        <f t="shared" si="6"/>
        <v>TP-030</v>
      </c>
      <c r="B181" s="15" t="str">
        <f t="shared" si="7"/>
        <v>0030012520</v>
      </c>
      <c r="C181" s="15" t="str">
        <f t="shared" si="8"/>
        <v>0030012520</v>
      </c>
      <c r="D181" s="23">
        <v>180</v>
      </c>
      <c r="E181" s="23" t="s">
        <v>294</v>
      </c>
      <c r="F181" s="23" t="s">
        <v>299</v>
      </c>
      <c r="G181" s="24">
        <v>43280</v>
      </c>
      <c r="H181" s="22" t="s">
        <v>830</v>
      </c>
      <c r="I181" s="93" t="s">
        <v>677</v>
      </c>
      <c r="J181" s="93" t="s">
        <v>720</v>
      </c>
      <c r="K181" s="94"/>
      <c r="L181" s="95">
        <v>-126529.47</v>
      </c>
      <c r="M181" s="93" t="s">
        <v>66</v>
      </c>
      <c r="O181" s="15" t="s">
        <v>292</v>
      </c>
      <c r="P181" s="15" t="s">
        <v>98</v>
      </c>
      <c r="Q181" s="16" t="s">
        <v>1181</v>
      </c>
      <c r="R181" s="16" t="s">
        <v>1198</v>
      </c>
      <c r="S181" s="22" t="s">
        <v>830</v>
      </c>
      <c r="T181" s="93" t="s">
        <v>677</v>
      </c>
      <c r="U181" s="93" t="s">
        <v>720</v>
      </c>
      <c r="V181" s="25"/>
      <c r="W181" s="96">
        <v>126529.47</v>
      </c>
      <c r="X181" s="93" t="s">
        <v>124</v>
      </c>
      <c r="Y181" s="25"/>
      <c r="Z181" s="15" t="s">
        <v>292</v>
      </c>
      <c r="AA181" s="17" t="s">
        <v>98</v>
      </c>
      <c r="AB181" s="16" t="s">
        <v>1181</v>
      </c>
      <c r="AC181" s="16" t="s">
        <v>1198</v>
      </c>
    </row>
    <row r="182" spans="1:29" ht="15.75">
      <c r="A182" s="15" t="str">
        <f t="shared" si="6"/>
        <v>TP-031</v>
      </c>
      <c r="B182" s="15" t="str">
        <f t="shared" si="7"/>
        <v>0030039745</v>
      </c>
      <c r="C182" s="15" t="str">
        <f t="shared" si="8"/>
        <v>0030039745</v>
      </c>
      <c r="D182" s="23">
        <v>181</v>
      </c>
      <c r="E182" s="23" t="s">
        <v>294</v>
      </c>
      <c r="F182" s="23" t="s">
        <v>299</v>
      </c>
      <c r="G182" s="24">
        <v>43280</v>
      </c>
      <c r="H182" s="22" t="s">
        <v>831</v>
      </c>
      <c r="I182" s="93" t="s">
        <v>677</v>
      </c>
      <c r="J182" s="93" t="s">
        <v>832</v>
      </c>
      <c r="K182" s="94"/>
      <c r="L182" s="95">
        <v>-9521.33</v>
      </c>
      <c r="M182" s="93" t="s">
        <v>66</v>
      </c>
      <c r="O182" s="15" t="s">
        <v>1266</v>
      </c>
      <c r="P182" s="15" t="s">
        <v>98</v>
      </c>
      <c r="Q182" s="16" t="s">
        <v>1181</v>
      </c>
      <c r="R182" s="16" t="s">
        <v>1267</v>
      </c>
      <c r="S182" s="22" t="s">
        <v>831</v>
      </c>
      <c r="T182" s="93" t="s">
        <v>677</v>
      </c>
      <c r="U182" s="93" t="s">
        <v>832</v>
      </c>
      <c r="V182" s="25"/>
      <c r="W182" s="96">
        <v>9521.33</v>
      </c>
      <c r="X182" s="93" t="s">
        <v>124</v>
      </c>
      <c r="Y182" s="25"/>
      <c r="Z182" s="15" t="s">
        <v>1266</v>
      </c>
      <c r="AA182" s="17" t="s">
        <v>98</v>
      </c>
      <c r="AB182" s="16" t="s">
        <v>1181</v>
      </c>
      <c r="AC182" s="16" t="s">
        <v>1267</v>
      </c>
    </row>
    <row r="183" spans="1:29" ht="15.75">
      <c r="A183" s="15" t="str">
        <f t="shared" si="6"/>
        <v>TP-032</v>
      </c>
      <c r="B183" s="15" t="str">
        <f t="shared" si="7"/>
        <v>0031512540</v>
      </c>
      <c r="C183" s="15" t="str">
        <f t="shared" si="8"/>
        <v>0031512540</v>
      </c>
      <c r="D183" s="23">
        <v>182</v>
      </c>
      <c r="E183" s="23" t="s">
        <v>294</v>
      </c>
      <c r="F183" s="23" t="s">
        <v>299</v>
      </c>
      <c r="G183" s="24">
        <v>43280</v>
      </c>
      <c r="H183" s="22" t="s">
        <v>833</v>
      </c>
      <c r="I183" s="93" t="s">
        <v>165</v>
      </c>
      <c r="J183" s="93" t="s">
        <v>533</v>
      </c>
      <c r="K183" s="94"/>
      <c r="L183" s="95">
        <v>-550</v>
      </c>
      <c r="M183" s="93" t="s">
        <v>66</v>
      </c>
      <c r="O183" s="15" t="s">
        <v>292</v>
      </c>
      <c r="P183" s="15" t="s">
        <v>98</v>
      </c>
      <c r="Q183" s="16" t="s">
        <v>1012</v>
      </c>
      <c r="R183" s="16" t="s">
        <v>1101</v>
      </c>
      <c r="S183" s="22" t="s">
        <v>833</v>
      </c>
      <c r="T183" s="93" t="s">
        <v>165</v>
      </c>
      <c r="U183" s="93" t="s">
        <v>533</v>
      </c>
      <c r="V183" s="25"/>
      <c r="W183" s="96">
        <v>550</v>
      </c>
      <c r="X183" s="93" t="s">
        <v>124</v>
      </c>
      <c r="Y183" s="25"/>
      <c r="Z183" s="15" t="s">
        <v>292</v>
      </c>
      <c r="AA183" s="17" t="s">
        <v>98</v>
      </c>
      <c r="AB183" s="16" t="s">
        <v>1012</v>
      </c>
      <c r="AC183" s="16" t="s">
        <v>1101</v>
      </c>
    </row>
    <row r="184" spans="1:29" ht="15.75">
      <c r="A184" s="15" t="str">
        <f t="shared" si="6"/>
        <v>TP-033</v>
      </c>
      <c r="B184" s="15" t="str">
        <f t="shared" si="7"/>
        <v>0040034610</v>
      </c>
      <c r="C184" s="15" t="str">
        <f t="shared" si="8"/>
        <v>0040034610</v>
      </c>
      <c r="D184" s="23">
        <v>183</v>
      </c>
      <c r="E184" s="23" t="s">
        <v>294</v>
      </c>
      <c r="F184" s="23" t="s">
        <v>299</v>
      </c>
      <c r="G184" s="24">
        <v>43280</v>
      </c>
      <c r="H184" s="22" t="s">
        <v>834</v>
      </c>
      <c r="I184" s="93" t="s">
        <v>174</v>
      </c>
      <c r="J184" s="93" t="s">
        <v>835</v>
      </c>
      <c r="K184" s="94"/>
      <c r="L184" s="95">
        <v>-11616.5</v>
      </c>
      <c r="M184" s="93" t="s">
        <v>66</v>
      </c>
      <c r="O184" s="15" t="s">
        <v>1268</v>
      </c>
      <c r="P184" s="15" t="s">
        <v>98</v>
      </c>
      <c r="Q184" s="16" t="s">
        <v>1074</v>
      </c>
      <c r="R184" s="16" t="s">
        <v>1269</v>
      </c>
      <c r="S184" s="22" t="s">
        <v>834</v>
      </c>
      <c r="T184" s="93" t="s">
        <v>174</v>
      </c>
      <c r="U184" s="93" t="s">
        <v>835</v>
      </c>
      <c r="V184" s="25"/>
      <c r="W184" s="96">
        <v>11616.5</v>
      </c>
      <c r="X184" s="93" t="s">
        <v>124</v>
      </c>
      <c r="Y184" s="25"/>
      <c r="Z184" s="15" t="s">
        <v>1268</v>
      </c>
      <c r="AA184" s="17" t="s">
        <v>98</v>
      </c>
      <c r="AB184" s="16" t="s">
        <v>1074</v>
      </c>
      <c r="AC184" s="16" t="s">
        <v>1269</v>
      </c>
    </row>
    <row r="185" spans="1:29" ht="15.75">
      <c r="A185" s="15" t="str">
        <f t="shared" si="6"/>
        <v>TP-034</v>
      </c>
      <c r="B185" s="15" t="str">
        <f t="shared" si="7"/>
        <v>0043512940</v>
      </c>
      <c r="C185" s="15" t="str">
        <f t="shared" si="8"/>
        <v>0043512940</v>
      </c>
      <c r="D185" s="23">
        <v>184</v>
      </c>
      <c r="E185" s="23" t="s">
        <v>294</v>
      </c>
      <c r="F185" s="23" t="s">
        <v>299</v>
      </c>
      <c r="G185" s="24">
        <v>43280</v>
      </c>
      <c r="H185" s="22" t="s">
        <v>836</v>
      </c>
      <c r="I185" s="93" t="s">
        <v>581</v>
      </c>
      <c r="J185" s="93" t="s">
        <v>582</v>
      </c>
      <c r="K185" s="94"/>
      <c r="L185" s="95">
        <v>-4735.86</v>
      </c>
      <c r="M185" s="93" t="s">
        <v>66</v>
      </c>
      <c r="O185" s="15" t="s">
        <v>292</v>
      </c>
      <c r="P185" s="15" t="s">
        <v>98</v>
      </c>
      <c r="Q185" s="16" t="s">
        <v>1128</v>
      </c>
      <c r="R185" s="16" t="s">
        <v>1129</v>
      </c>
      <c r="S185" s="22" t="s">
        <v>836</v>
      </c>
      <c r="T185" s="93" t="s">
        <v>581</v>
      </c>
      <c r="U185" s="93" t="s">
        <v>582</v>
      </c>
      <c r="V185" s="25"/>
      <c r="W185" s="96">
        <v>4735.86</v>
      </c>
      <c r="X185" s="93" t="s">
        <v>124</v>
      </c>
      <c r="Y185" s="25"/>
      <c r="Z185" s="15" t="s">
        <v>292</v>
      </c>
      <c r="AA185" s="17" t="s">
        <v>98</v>
      </c>
      <c r="AB185" s="16" t="s">
        <v>1128</v>
      </c>
      <c r="AC185" s="16" t="s">
        <v>1129</v>
      </c>
    </row>
    <row r="186" spans="1:29" ht="15.75">
      <c r="A186" s="15" t="str">
        <f t="shared" si="6"/>
        <v>TP-035</v>
      </c>
      <c r="B186" s="15" t="str">
        <f t="shared" si="7"/>
        <v>0049535710</v>
      </c>
      <c r="C186" s="15" t="str">
        <f t="shared" si="8"/>
        <v>0049535710</v>
      </c>
      <c r="D186" s="23">
        <v>185</v>
      </c>
      <c r="E186" s="23" t="s">
        <v>294</v>
      </c>
      <c r="F186" s="23" t="s">
        <v>299</v>
      </c>
      <c r="G186" s="24">
        <v>43280</v>
      </c>
      <c r="H186" s="22" t="s">
        <v>837</v>
      </c>
      <c r="I186" s="93" t="s">
        <v>197</v>
      </c>
      <c r="J186" s="93" t="s">
        <v>198</v>
      </c>
      <c r="K186" s="94"/>
      <c r="L186" s="95">
        <v>-6800.2</v>
      </c>
      <c r="M186" s="93" t="s">
        <v>66</v>
      </c>
      <c r="O186" s="15" t="s">
        <v>289</v>
      </c>
      <c r="P186" s="15" t="s">
        <v>98</v>
      </c>
      <c r="Q186" s="16" t="s">
        <v>953</v>
      </c>
      <c r="R186" s="16" t="s">
        <v>955</v>
      </c>
      <c r="S186" s="22" t="s">
        <v>837</v>
      </c>
      <c r="T186" s="93" t="s">
        <v>197</v>
      </c>
      <c r="U186" s="93" t="s">
        <v>198</v>
      </c>
      <c r="V186" s="25"/>
      <c r="W186" s="96">
        <v>6800.2</v>
      </c>
      <c r="X186" s="93" t="s">
        <v>124</v>
      </c>
      <c r="Y186" s="25"/>
      <c r="Z186" s="15" t="s">
        <v>289</v>
      </c>
      <c r="AA186" s="17" t="s">
        <v>98</v>
      </c>
      <c r="AB186" s="16" t="s">
        <v>953</v>
      </c>
      <c r="AC186" s="16" t="s">
        <v>955</v>
      </c>
    </row>
    <row r="187" spans="1:29" ht="15.75">
      <c r="A187" s="15" t="str">
        <f t="shared" si="6"/>
        <v>TP-036</v>
      </c>
      <c r="B187" s="15" t="str">
        <f t="shared" si="7"/>
        <v>0049552615</v>
      </c>
      <c r="C187" s="15" t="str">
        <f t="shared" si="8"/>
        <v>0049552615</v>
      </c>
      <c r="D187" s="23">
        <v>186</v>
      </c>
      <c r="E187" s="23" t="s">
        <v>294</v>
      </c>
      <c r="F187" s="23" t="s">
        <v>299</v>
      </c>
      <c r="G187" s="24">
        <v>43280</v>
      </c>
      <c r="H187" s="22" t="s">
        <v>838</v>
      </c>
      <c r="I187" s="93" t="s">
        <v>197</v>
      </c>
      <c r="J187" s="93" t="s">
        <v>206</v>
      </c>
      <c r="K187" s="94"/>
      <c r="L187" s="95">
        <v>-822.38</v>
      </c>
      <c r="M187" s="93" t="s">
        <v>66</v>
      </c>
      <c r="O187" s="15" t="s">
        <v>291</v>
      </c>
      <c r="P187" s="15" t="s">
        <v>98</v>
      </c>
      <c r="Q187" s="16" t="s">
        <v>953</v>
      </c>
      <c r="R187" s="16" t="s">
        <v>959</v>
      </c>
      <c r="S187" s="22" t="s">
        <v>838</v>
      </c>
      <c r="T187" s="93" t="s">
        <v>197</v>
      </c>
      <c r="U187" s="93" t="s">
        <v>206</v>
      </c>
      <c r="V187" s="25"/>
      <c r="W187" s="96">
        <v>822.38</v>
      </c>
      <c r="X187" s="93" t="s">
        <v>124</v>
      </c>
      <c r="Y187" s="25"/>
      <c r="Z187" s="15" t="s">
        <v>291</v>
      </c>
      <c r="AA187" s="17" t="s">
        <v>98</v>
      </c>
      <c r="AB187" s="16" t="s">
        <v>953</v>
      </c>
      <c r="AC187" s="16" t="s">
        <v>959</v>
      </c>
    </row>
    <row r="188" spans="1:29" ht="15.75">
      <c r="A188" s="15" t="str">
        <f t="shared" si="6"/>
        <v>TP-037</v>
      </c>
      <c r="B188" s="15" t="str">
        <f t="shared" si="7"/>
        <v>0056013300</v>
      </c>
      <c r="C188" s="15" t="str">
        <f t="shared" si="8"/>
        <v>0056013300</v>
      </c>
      <c r="D188" s="23">
        <v>187</v>
      </c>
      <c r="E188" s="23" t="s">
        <v>294</v>
      </c>
      <c r="F188" s="23" t="s">
        <v>299</v>
      </c>
      <c r="G188" s="24">
        <v>43280</v>
      </c>
      <c r="H188" s="22" t="s">
        <v>839</v>
      </c>
      <c r="I188" s="93" t="s">
        <v>692</v>
      </c>
      <c r="J188" s="93" t="s">
        <v>693</v>
      </c>
      <c r="K188" s="94"/>
      <c r="L188" s="95">
        <v>-17730.92</v>
      </c>
      <c r="M188" s="93" t="s">
        <v>66</v>
      </c>
      <c r="O188" s="15" t="s">
        <v>292</v>
      </c>
      <c r="P188" s="15" t="s">
        <v>98</v>
      </c>
      <c r="Q188" s="16" t="s">
        <v>1188</v>
      </c>
      <c r="R188" s="16" t="s">
        <v>1189</v>
      </c>
      <c r="S188" s="22" t="s">
        <v>839</v>
      </c>
      <c r="T188" s="93" t="s">
        <v>692</v>
      </c>
      <c r="U188" s="93" t="s">
        <v>693</v>
      </c>
      <c r="V188" s="25"/>
      <c r="W188" s="96">
        <v>17730.92</v>
      </c>
      <c r="X188" s="93" t="s">
        <v>124</v>
      </c>
      <c r="Y188" s="25"/>
      <c r="Z188" s="15" t="s">
        <v>292</v>
      </c>
      <c r="AA188" s="17" t="s">
        <v>98</v>
      </c>
      <c r="AB188" s="16" t="s">
        <v>1188</v>
      </c>
      <c r="AC188" s="16" t="s">
        <v>1189</v>
      </c>
    </row>
    <row r="189" spans="1:29" ht="15.75">
      <c r="A189" s="15" t="str">
        <f t="shared" si="6"/>
        <v>TP-038</v>
      </c>
      <c r="B189" s="15" t="str">
        <f t="shared" si="7"/>
        <v>0061016780</v>
      </c>
      <c r="C189" s="15" t="str">
        <f t="shared" si="8"/>
        <v>0061016780</v>
      </c>
      <c r="D189" s="23">
        <v>188</v>
      </c>
      <c r="E189" s="23" t="s">
        <v>294</v>
      </c>
      <c r="F189" s="23" t="s">
        <v>299</v>
      </c>
      <c r="G189" s="24">
        <v>43280</v>
      </c>
      <c r="H189" s="22" t="s">
        <v>840</v>
      </c>
      <c r="I189" s="93" t="s">
        <v>841</v>
      </c>
      <c r="J189" s="93" t="s">
        <v>842</v>
      </c>
      <c r="K189" s="94"/>
      <c r="L189" s="95">
        <v>-48269.15</v>
      </c>
      <c r="M189" s="93" t="s">
        <v>66</v>
      </c>
      <c r="O189" s="15" t="s">
        <v>292</v>
      </c>
      <c r="P189" s="15" t="s">
        <v>98</v>
      </c>
      <c r="Q189" s="16" t="s">
        <v>1270</v>
      </c>
      <c r="R189" s="16" t="s">
        <v>1271</v>
      </c>
      <c r="S189" s="22" t="s">
        <v>840</v>
      </c>
      <c r="T189" s="93" t="s">
        <v>841</v>
      </c>
      <c r="U189" s="93" t="s">
        <v>842</v>
      </c>
      <c r="V189" s="25"/>
      <c r="W189" s="96">
        <v>48269.15</v>
      </c>
      <c r="X189" s="93" t="s">
        <v>124</v>
      </c>
      <c r="Y189" s="25"/>
      <c r="Z189" s="15" t="s">
        <v>292</v>
      </c>
      <c r="AA189" s="17" t="s">
        <v>98</v>
      </c>
      <c r="AB189" s="16" t="s">
        <v>1270</v>
      </c>
      <c r="AC189" s="16" t="s">
        <v>1271</v>
      </c>
    </row>
    <row r="190" spans="1:29" ht="15.75">
      <c r="A190" s="15" t="str">
        <f t="shared" si="6"/>
        <v>TP-039</v>
      </c>
      <c r="B190" s="15" t="str">
        <f t="shared" si="7"/>
        <v>0061513500</v>
      </c>
      <c r="C190" s="15" t="str">
        <f t="shared" si="8"/>
        <v>0061513500</v>
      </c>
      <c r="D190" s="23">
        <v>189</v>
      </c>
      <c r="E190" s="23" t="s">
        <v>294</v>
      </c>
      <c r="F190" s="23" t="s">
        <v>299</v>
      </c>
      <c r="G190" s="24">
        <v>43280</v>
      </c>
      <c r="H190" s="22" t="s">
        <v>843</v>
      </c>
      <c r="I190" s="93" t="s">
        <v>63</v>
      </c>
      <c r="J190" s="93" t="s">
        <v>64</v>
      </c>
      <c r="K190" s="94"/>
      <c r="L190" s="95">
        <v>-1838575.26</v>
      </c>
      <c r="M190" s="93" t="s">
        <v>66</v>
      </c>
      <c r="O190" s="15" t="s">
        <v>292</v>
      </c>
      <c r="P190" s="15" t="s">
        <v>98</v>
      </c>
      <c r="Q190" s="16" t="s">
        <v>973</v>
      </c>
      <c r="R190" s="16" t="s">
        <v>974</v>
      </c>
      <c r="S190" s="22" t="s">
        <v>843</v>
      </c>
      <c r="T190" s="93" t="s">
        <v>63</v>
      </c>
      <c r="U190" s="93" t="s">
        <v>64</v>
      </c>
      <c r="V190" s="25"/>
      <c r="W190" s="96">
        <v>1838575.26</v>
      </c>
      <c r="X190" s="93" t="s">
        <v>124</v>
      </c>
      <c r="Y190" s="25"/>
      <c r="Z190" s="15" t="s">
        <v>292</v>
      </c>
      <c r="AA190" s="17" t="s">
        <v>98</v>
      </c>
      <c r="AB190" s="16" t="s">
        <v>973</v>
      </c>
      <c r="AC190" s="16" t="s">
        <v>974</v>
      </c>
    </row>
    <row r="191" spans="1:29" ht="15.75">
      <c r="A191" s="15" t="str">
        <f t="shared" si="6"/>
        <v>TP-040</v>
      </c>
      <c r="B191" s="15" t="str">
        <f t="shared" si="7"/>
        <v>0061513830</v>
      </c>
      <c r="C191" s="15" t="str">
        <f t="shared" si="8"/>
        <v>0061513830</v>
      </c>
      <c r="D191" s="23">
        <v>190</v>
      </c>
      <c r="E191" s="23" t="s">
        <v>294</v>
      </c>
      <c r="F191" s="23" t="s">
        <v>299</v>
      </c>
      <c r="G191" s="24">
        <v>43280</v>
      </c>
      <c r="H191" s="22" t="s">
        <v>844</v>
      </c>
      <c r="I191" s="93" t="s">
        <v>63</v>
      </c>
      <c r="J191" s="93" t="s">
        <v>845</v>
      </c>
      <c r="K191" s="94"/>
      <c r="L191" s="95">
        <v>-193806.8</v>
      </c>
      <c r="M191" s="93" t="s">
        <v>66</v>
      </c>
      <c r="O191" s="15" t="s">
        <v>292</v>
      </c>
      <c r="P191" s="15" t="s">
        <v>98</v>
      </c>
      <c r="Q191" s="16" t="s">
        <v>973</v>
      </c>
      <c r="R191" s="16" t="s">
        <v>1272</v>
      </c>
      <c r="S191" s="22" t="s">
        <v>844</v>
      </c>
      <c r="T191" s="93" t="s">
        <v>63</v>
      </c>
      <c r="U191" s="93" t="s">
        <v>845</v>
      </c>
      <c r="V191" s="25"/>
      <c r="W191" s="96">
        <v>193806.8</v>
      </c>
      <c r="X191" s="93" t="s">
        <v>124</v>
      </c>
      <c r="Y191" s="25"/>
      <c r="Z191" s="15" t="s">
        <v>292</v>
      </c>
      <c r="AA191" s="17" t="s">
        <v>98</v>
      </c>
      <c r="AB191" s="16" t="s">
        <v>973</v>
      </c>
      <c r="AC191" s="16" t="s">
        <v>1272</v>
      </c>
    </row>
    <row r="192" spans="1:29" ht="15.75">
      <c r="A192" s="15" t="str">
        <f t="shared" si="6"/>
        <v>TP-041</v>
      </c>
      <c r="B192" s="15" t="str">
        <f t="shared" si="7"/>
        <v>0070011100</v>
      </c>
      <c r="C192" s="15" t="str">
        <f t="shared" si="8"/>
        <v>0070011100</v>
      </c>
      <c r="D192" s="23">
        <v>191</v>
      </c>
      <c r="E192" s="23" t="s">
        <v>294</v>
      </c>
      <c r="F192" s="23" t="s">
        <v>299</v>
      </c>
      <c r="G192" s="24">
        <v>43280</v>
      </c>
      <c r="H192" s="22" t="s">
        <v>846</v>
      </c>
      <c r="I192" s="93" t="s">
        <v>100</v>
      </c>
      <c r="J192" s="93" t="s">
        <v>847</v>
      </c>
      <c r="K192" s="94"/>
      <c r="L192" s="95">
        <v>-4999.95</v>
      </c>
      <c r="M192" s="93" t="s">
        <v>66</v>
      </c>
      <c r="O192" s="15" t="s">
        <v>292</v>
      </c>
      <c r="P192" s="15" t="s">
        <v>98</v>
      </c>
      <c r="Q192" s="16" t="s">
        <v>993</v>
      </c>
      <c r="R192" s="16" t="s">
        <v>1273</v>
      </c>
      <c r="S192" s="22" t="s">
        <v>846</v>
      </c>
      <c r="T192" s="93" t="s">
        <v>100</v>
      </c>
      <c r="U192" s="93" t="s">
        <v>847</v>
      </c>
      <c r="V192" s="25"/>
      <c r="W192" s="96">
        <v>4999.95</v>
      </c>
      <c r="X192" s="93" t="s">
        <v>124</v>
      </c>
      <c r="Y192" s="25"/>
      <c r="Z192" s="15" t="s">
        <v>292</v>
      </c>
      <c r="AA192" s="17" t="s">
        <v>98</v>
      </c>
      <c r="AB192" s="16" t="s">
        <v>993</v>
      </c>
      <c r="AC192" s="16" t="s">
        <v>1273</v>
      </c>
    </row>
    <row r="193" spans="1:29" ht="15.75">
      <c r="A193" s="15" t="str">
        <f t="shared" si="6"/>
        <v>TP-042</v>
      </c>
      <c r="B193" s="15" t="str">
        <f t="shared" si="7"/>
        <v>0070015060</v>
      </c>
      <c r="C193" s="15" t="str">
        <f t="shared" si="8"/>
        <v>0070015060</v>
      </c>
      <c r="D193" s="23">
        <v>192</v>
      </c>
      <c r="E193" s="23" t="s">
        <v>294</v>
      </c>
      <c r="F193" s="23" t="s">
        <v>299</v>
      </c>
      <c r="G193" s="24">
        <v>43280</v>
      </c>
      <c r="H193" s="22" t="s">
        <v>848</v>
      </c>
      <c r="I193" s="93" t="s">
        <v>100</v>
      </c>
      <c r="J193" s="93" t="s">
        <v>849</v>
      </c>
      <c r="K193" s="94"/>
      <c r="L193" s="95">
        <v>-52271.94</v>
      </c>
      <c r="M193" s="93" t="s">
        <v>66</v>
      </c>
      <c r="O193" s="15" t="s">
        <v>292</v>
      </c>
      <c r="P193" s="15" t="s">
        <v>98</v>
      </c>
      <c r="Q193" s="16" t="s">
        <v>993</v>
      </c>
      <c r="R193" s="16" t="s">
        <v>1274</v>
      </c>
      <c r="S193" s="22" t="s">
        <v>848</v>
      </c>
      <c r="T193" s="93" t="s">
        <v>100</v>
      </c>
      <c r="U193" s="93" t="s">
        <v>849</v>
      </c>
      <c r="V193" s="25"/>
      <c r="W193" s="96">
        <v>52271.94</v>
      </c>
      <c r="X193" s="93" t="s">
        <v>124</v>
      </c>
      <c r="Y193" s="25"/>
      <c r="Z193" s="15" t="s">
        <v>292</v>
      </c>
      <c r="AA193" s="17" t="s">
        <v>98</v>
      </c>
      <c r="AB193" s="16" t="s">
        <v>993</v>
      </c>
      <c r="AC193" s="16" t="s">
        <v>1274</v>
      </c>
    </row>
    <row r="194" spans="1:29" ht="15.75">
      <c r="A194" s="15" t="str">
        <f aca="true" t="shared" si="9" ref="A194:A241">H194</f>
        <v>TP-043</v>
      </c>
      <c r="B194" s="15" t="str">
        <f aca="true" t="shared" si="10" ref="B194:B241">I194&amp;J194</f>
        <v>0070015460</v>
      </c>
      <c r="C194" s="15" t="str">
        <f aca="true" t="shared" si="11" ref="C194:C209">T194&amp;U194</f>
        <v>0070015460</v>
      </c>
      <c r="D194" s="23">
        <v>193</v>
      </c>
      <c r="E194" s="23" t="s">
        <v>294</v>
      </c>
      <c r="F194" s="23" t="s">
        <v>299</v>
      </c>
      <c r="G194" s="24">
        <v>43280</v>
      </c>
      <c r="H194" s="22" t="s">
        <v>850</v>
      </c>
      <c r="I194" s="93" t="s">
        <v>100</v>
      </c>
      <c r="J194" s="93" t="s">
        <v>851</v>
      </c>
      <c r="K194" s="94"/>
      <c r="L194" s="95">
        <v>-140376.4</v>
      </c>
      <c r="M194" s="93" t="s">
        <v>66</v>
      </c>
      <c r="O194" s="15" t="s">
        <v>292</v>
      </c>
      <c r="P194" s="15" t="s">
        <v>98</v>
      </c>
      <c r="Q194" s="16" t="s">
        <v>993</v>
      </c>
      <c r="R194" s="16" t="s">
        <v>1275</v>
      </c>
      <c r="S194" s="22" t="s">
        <v>850</v>
      </c>
      <c r="T194" s="93" t="s">
        <v>100</v>
      </c>
      <c r="U194" s="93" t="s">
        <v>851</v>
      </c>
      <c r="V194" s="25"/>
      <c r="W194" s="96">
        <v>140376.4</v>
      </c>
      <c r="X194" s="93" t="s">
        <v>124</v>
      </c>
      <c r="Y194" s="25"/>
      <c r="Z194" s="15" t="s">
        <v>292</v>
      </c>
      <c r="AA194" s="17" t="s">
        <v>98</v>
      </c>
      <c r="AB194" s="16" t="s">
        <v>993</v>
      </c>
      <c r="AC194" s="16" t="s">
        <v>1275</v>
      </c>
    </row>
    <row r="195" spans="1:29" ht="15.75">
      <c r="A195" s="15" t="str">
        <f t="shared" si="9"/>
        <v>TP-044</v>
      </c>
      <c r="B195" s="15" t="str">
        <f t="shared" si="10"/>
        <v>0070037810</v>
      </c>
      <c r="C195" s="15" t="str">
        <f t="shared" si="11"/>
        <v>0070037810</v>
      </c>
      <c r="D195" s="23">
        <v>194</v>
      </c>
      <c r="E195" s="23" t="s">
        <v>294</v>
      </c>
      <c r="F195" s="23" t="s">
        <v>299</v>
      </c>
      <c r="G195" s="24">
        <v>43280</v>
      </c>
      <c r="H195" s="22" t="s">
        <v>852</v>
      </c>
      <c r="I195" s="93" t="s">
        <v>100</v>
      </c>
      <c r="J195" s="93" t="s">
        <v>853</v>
      </c>
      <c r="K195" s="94"/>
      <c r="L195" s="95">
        <v>-42274.85</v>
      </c>
      <c r="M195" s="93" t="s">
        <v>66</v>
      </c>
      <c r="O195" s="15" t="s">
        <v>1276</v>
      </c>
      <c r="P195" s="15" t="s">
        <v>98</v>
      </c>
      <c r="Q195" s="16" t="s">
        <v>993</v>
      </c>
      <c r="R195" s="16" t="s">
        <v>1277</v>
      </c>
      <c r="S195" s="22" t="s">
        <v>852</v>
      </c>
      <c r="T195" s="93" t="s">
        <v>100</v>
      </c>
      <c r="U195" s="93" t="s">
        <v>853</v>
      </c>
      <c r="V195" s="25"/>
      <c r="W195" s="96">
        <v>42274.85</v>
      </c>
      <c r="X195" s="93" t="s">
        <v>124</v>
      </c>
      <c r="Y195" s="25"/>
      <c r="Z195" s="15" t="s">
        <v>1276</v>
      </c>
      <c r="AA195" s="17" t="s">
        <v>98</v>
      </c>
      <c r="AB195" s="16" t="s">
        <v>993</v>
      </c>
      <c r="AC195" s="16" t="s">
        <v>1277</v>
      </c>
    </row>
    <row r="196" spans="1:29" ht="15.75">
      <c r="A196" s="15" t="str">
        <f t="shared" si="9"/>
        <v>TP-045</v>
      </c>
      <c r="B196" s="15" t="str">
        <f t="shared" si="10"/>
        <v>0070513910</v>
      </c>
      <c r="C196" s="15" t="str">
        <f t="shared" si="11"/>
        <v>0070513910</v>
      </c>
      <c r="D196" s="23">
        <v>195</v>
      </c>
      <c r="E196" s="23" t="s">
        <v>294</v>
      </c>
      <c r="F196" s="23" t="s">
        <v>299</v>
      </c>
      <c r="G196" s="24">
        <v>43280</v>
      </c>
      <c r="H196" s="22" t="s">
        <v>854</v>
      </c>
      <c r="I196" s="93" t="s">
        <v>855</v>
      </c>
      <c r="J196" s="93" t="s">
        <v>856</v>
      </c>
      <c r="K196" s="94"/>
      <c r="L196" s="95">
        <v>-4959.1</v>
      </c>
      <c r="M196" s="93" t="s">
        <v>66</v>
      </c>
      <c r="O196" s="15" t="s">
        <v>292</v>
      </c>
      <c r="P196" s="15" t="s">
        <v>98</v>
      </c>
      <c r="Q196" s="16" t="s">
        <v>1278</v>
      </c>
      <c r="R196" s="16" t="s">
        <v>1279</v>
      </c>
      <c r="S196" s="22" t="s">
        <v>854</v>
      </c>
      <c r="T196" s="93" t="s">
        <v>855</v>
      </c>
      <c r="U196" s="93" t="s">
        <v>856</v>
      </c>
      <c r="V196" s="25"/>
      <c r="W196" s="96">
        <v>4959.1</v>
      </c>
      <c r="X196" s="93" t="s">
        <v>124</v>
      </c>
      <c r="Y196" s="25"/>
      <c r="Z196" s="15" t="s">
        <v>292</v>
      </c>
      <c r="AA196" s="17" t="s">
        <v>98</v>
      </c>
      <c r="AB196" s="16" t="s">
        <v>1278</v>
      </c>
      <c r="AC196" s="16" t="s">
        <v>1279</v>
      </c>
    </row>
    <row r="197" spans="1:29" ht="15.75">
      <c r="A197" s="15" t="str">
        <f t="shared" si="9"/>
        <v>TP-046</v>
      </c>
      <c r="B197" s="15" t="str">
        <f t="shared" si="10"/>
        <v>0010014900</v>
      </c>
      <c r="C197" s="15" t="str">
        <f t="shared" si="11"/>
        <v>0010014900</v>
      </c>
      <c r="D197" s="23">
        <v>196</v>
      </c>
      <c r="E197" s="23" t="s">
        <v>294</v>
      </c>
      <c r="F197" s="23" t="s">
        <v>299</v>
      </c>
      <c r="G197" s="24">
        <v>43280</v>
      </c>
      <c r="H197" s="22" t="s">
        <v>857</v>
      </c>
      <c r="I197" s="93" t="s">
        <v>227</v>
      </c>
      <c r="J197" s="93" t="s">
        <v>228</v>
      </c>
      <c r="K197" s="94"/>
      <c r="L197" s="95">
        <v>-2092642.8</v>
      </c>
      <c r="M197" s="93" t="s">
        <v>66</v>
      </c>
      <c r="O197" s="15" t="s">
        <v>292</v>
      </c>
      <c r="P197" s="15" t="s">
        <v>98</v>
      </c>
      <c r="Q197" s="16" t="s">
        <v>1065</v>
      </c>
      <c r="R197" s="16" t="s">
        <v>1116</v>
      </c>
      <c r="S197" s="22" t="s">
        <v>857</v>
      </c>
      <c r="T197" s="93" t="s">
        <v>227</v>
      </c>
      <c r="U197" s="93" t="s">
        <v>228</v>
      </c>
      <c r="V197" s="25"/>
      <c r="W197" s="96">
        <v>2092642.8</v>
      </c>
      <c r="X197" s="93" t="s">
        <v>124</v>
      </c>
      <c r="Y197" s="25"/>
      <c r="Z197" s="15" t="s">
        <v>292</v>
      </c>
      <c r="AA197" s="17" t="s">
        <v>98</v>
      </c>
      <c r="AB197" s="16" t="s">
        <v>1065</v>
      </c>
      <c r="AC197" s="16" t="s">
        <v>1116</v>
      </c>
    </row>
    <row r="198" spans="1:29" ht="15.75">
      <c r="A198" s="15" t="str">
        <f t="shared" si="9"/>
        <v>TP-048</v>
      </c>
      <c r="B198" s="15" t="str">
        <f t="shared" si="10"/>
        <v>0004810450</v>
      </c>
      <c r="C198" s="15" t="str">
        <f t="shared" si="11"/>
        <v>0004810450</v>
      </c>
      <c r="D198" s="23">
        <v>197</v>
      </c>
      <c r="E198" s="23" t="s">
        <v>294</v>
      </c>
      <c r="F198" s="23" t="s">
        <v>299</v>
      </c>
      <c r="G198" s="24">
        <v>43280</v>
      </c>
      <c r="H198" s="22" t="s">
        <v>858</v>
      </c>
      <c r="I198" s="93" t="s">
        <v>859</v>
      </c>
      <c r="J198" s="93" t="s">
        <v>860</v>
      </c>
      <c r="K198" s="94"/>
      <c r="L198" s="95">
        <v>-4263.1</v>
      </c>
      <c r="M198" s="93" t="s">
        <v>124</v>
      </c>
      <c r="O198" s="15" t="s">
        <v>292</v>
      </c>
      <c r="P198" s="15" t="s">
        <v>98</v>
      </c>
      <c r="Q198" s="16" t="s">
        <v>1280</v>
      </c>
      <c r="R198" s="16" t="s">
        <v>1281</v>
      </c>
      <c r="S198" s="22" t="s">
        <v>858</v>
      </c>
      <c r="T198" s="93" t="s">
        <v>859</v>
      </c>
      <c r="U198" s="93" t="s">
        <v>860</v>
      </c>
      <c r="V198" s="25"/>
      <c r="W198" s="96">
        <v>4263.1</v>
      </c>
      <c r="X198" s="93" t="s">
        <v>66</v>
      </c>
      <c r="Y198" s="25"/>
      <c r="Z198" s="15" t="s">
        <v>292</v>
      </c>
      <c r="AA198" s="17" t="s">
        <v>98</v>
      </c>
      <c r="AB198" s="16" t="s">
        <v>1280</v>
      </c>
      <c r="AC198" s="16" t="s">
        <v>1281</v>
      </c>
    </row>
    <row r="199" spans="1:29" ht="15.75">
      <c r="A199" s="15" t="str">
        <f t="shared" si="9"/>
        <v>TP-049</v>
      </c>
      <c r="B199" s="15" t="str">
        <f t="shared" si="10"/>
        <v>0010338920</v>
      </c>
      <c r="C199" s="15" t="str">
        <f t="shared" si="11"/>
        <v>0010338920</v>
      </c>
      <c r="D199" s="23">
        <v>198</v>
      </c>
      <c r="E199" s="23" t="s">
        <v>294</v>
      </c>
      <c r="F199" s="23" t="s">
        <v>299</v>
      </c>
      <c r="G199" s="24">
        <v>43280</v>
      </c>
      <c r="H199" s="22" t="s">
        <v>861</v>
      </c>
      <c r="I199" s="93" t="s">
        <v>398</v>
      </c>
      <c r="J199" s="93" t="s">
        <v>544</v>
      </c>
      <c r="K199" s="94"/>
      <c r="L199" s="95">
        <v>-93192.1</v>
      </c>
      <c r="M199" s="93" t="s">
        <v>124</v>
      </c>
      <c r="O199" s="15" t="s">
        <v>543</v>
      </c>
      <c r="P199" s="15" t="s">
        <v>98</v>
      </c>
      <c r="Q199" s="16" t="s">
        <v>1009</v>
      </c>
      <c r="R199" s="16" t="s">
        <v>1108</v>
      </c>
      <c r="S199" s="22" t="s">
        <v>861</v>
      </c>
      <c r="T199" s="93" t="s">
        <v>398</v>
      </c>
      <c r="U199" s="93" t="s">
        <v>544</v>
      </c>
      <c r="V199" s="25"/>
      <c r="W199" s="96">
        <v>93192.1</v>
      </c>
      <c r="X199" s="93" t="s">
        <v>66</v>
      </c>
      <c r="Y199" s="25"/>
      <c r="Z199" s="15" t="s">
        <v>543</v>
      </c>
      <c r="AA199" s="17" t="s">
        <v>98</v>
      </c>
      <c r="AB199" s="16" t="s">
        <v>1009</v>
      </c>
      <c r="AC199" s="16" t="s">
        <v>1108</v>
      </c>
    </row>
    <row r="200" spans="1:29" ht="15.75">
      <c r="A200" s="15" t="str">
        <f t="shared" si="9"/>
        <v>TP-050</v>
      </c>
      <c r="B200" s="15" t="str">
        <f t="shared" si="10"/>
        <v>0020538560</v>
      </c>
      <c r="C200" s="15" t="str">
        <f t="shared" si="11"/>
        <v>0020538560</v>
      </c>
      <c r="D200" s="23">
        <v>199</v>
      </c>
      <c r="E200" s="23" t="s">
        <v>294</v>
      </c>
      <c r="F200" s="23" t="s">
        <v>299</v>
      </c>
      <c r="G200" s="24">
        <v>43280</v>
      </c>
      <c r="H200" s="22" t="s">
        <v>862</v>
      </c>
      <c r="I200" s="93" t="s">
        <v>863</v>
      </c>
      <c r="J200" s="93" t="s">
        <v>864</v>
      </c>
      <c r="K200" s="94"/>
      <c r="L200" s="95">
        <v>-5012.38</v>
      </c>
      <c r="M200" s="93" t="s">
        <v>124</v>
      </c>
      <c r="O200" s="15" t="s">
        <v>1282</v>
      </c>
      <c r="P200" s="15" t="s">
        <v>98</v>
      </c>
      <c r="Q200" s="16" t="s">
        <v>1283</v>
      </c>
      <c r="R200" s="16" t="s">
        <v>1284</v>
      </c>
      <c r="S200" s="22" t="s">
        <v>862</v>
      </c>
      <c r="T200" s="93" t="s">
        <v>863</v>
      </c>
      <c r="U200" s="93" t="s">
        <v>864</v>
      </c>
      <c r="V200" s="25"/>
      <c r="W200" s="96">
        <v>5012.38</v>
      </c>
      <c r="X200" s="93" t="s">
        <v>66</v>
      </c>
      <c r="Y200" s="25"/>
      <c r="Z200" s="15" t="s">
        <v>1282</v>
      </c>
      <c r="AA200" s="17" t="s">
        <v>98</v>
      </c>
      <c r="AB200" s="16" t="s">
        <v>1283</v>
      </c>
      <c r="AC200" s="16" t="s">
        <v>1284</v>
      </c>
    </row>
    <row r="201" spans="1:29" ht="15.75">
      <c r="A201" s="15" t="str">
        <f t="shared" si="9"/>
        <v>TP-051</v>
      </c>
      <c r="B201" s="15" t="str">
        <f t="shared" si="10"/>
        <v>0030012480</v>
      </c>
      <c r="C201" s="15" t="str">
        <f t="shared" si="11"/>
        <v>0030012480</v>
      </c>
      <c r="D201" s="23">
        <v>200</v>
      </c>
      <c r="E201" s="23" t="s">
        <v>294</v>
      </c>
      <c r="F201" s="23" t="s">
        <v>299</v>
      </c>
      <c r="G201" s="24">
        <v>43280</v>
      </c>
      <c r="H201" s="22" t="s">
        <v>865</v>
      </c>
      <c r="I201" s="93" t="s">
        <v>677</v>
      </c>
      <c r="J201" s="93" t="s">
        <v>714</v>
      </c>
      <c r="K201" s="94"/>
      <c r="L201" s="95">
        <v>-4426.21</v>
      </c>
      <c r="M201" s="93" t="s">
        <v>124</v>
      </c>
      <c r="O201" s="15" t="s">
        <v>292</v>
      </c>
      <c r="P201" s="15" t="s">
        <v>98</v>
      </c>
      <c r="Q201" s="16" t="s">
        <v>1181</v>
      </c>
      <c r="R201" s="16" t="s">
        <v>1196</v>
      </c>
      <c r="S201" s="22" t="s">
        <v>865</v>
      </c>
      <c r="T201" s="93" t="s">
        <v>677</v>
      </c>
      <c r="U201" s="93" t="s">
        <v>714</v>
      </c>
      <c r="V201" s="25"/>
      <c r="W201" s="96">
        <v>4426.21</v>
      </c>
      <c r="X201" s="93" t="s">
        <v>66</v>
      </c>
      <c r="Y201" s="25"/>
      <c r="Z201" s="15" t="s">
        <v>292</v>
      </c>
      <c r="AA201" s="17" t="s">
        <v>98</v>
      </c>
      <c r="AB201" s="16" t="s">
        <v>1181</v>
      </c>
      <c r="AC201" s="16" t="s">
        <v>1196</v>
      </c>
    </row>
    <row r="202" spans="1:29" ht="15.75">
      <c r="A202" s="15" t="str">
        <f t="shared" si="9"/>
        <v>TP-052</v>
      </c>
      <c r="B202" s="15" t="str">
        <f t="shared" si="10"/>
        <v>0030039310</v>
      </c>
      <c r="C202" s="15" t="str">
        <f t="shared" si="11"/>
        <v>0030039310</v>
      </c>
      <c r="D202" s="23">
        <v>201</v>
      </c>
      <c r="E202" s="23" t="s">
        <v>294</v>
      </c>
      <c r="F202" s="23" t="s">
        <v>299</v>
      </c>
      <c r="G202" s="24">
        <v>43280</v>
      </c>
      <c r="H202" s="22" t="s">
        <v>866</v>
      </c>
      <c r="I202" s="93" t="s">
        <v>677</v>
      </c>
      <c r="J202" s="93" t="s">
        <v>679</v>
      </c>
      <c r="K202" s="94"/>
      <c r="L202" s="95">
        <v>-334868.22</v>
      </c>
      <c r="M202" s="93" t="s">
        <v>124</v>
      </c>
      <c r="O202" s="15" t="s">
        <v>678</v>
      </c>
      <c r="P202" s="15" t="s">
        <v>98</v>
      </c>
      <c r="Q202" s="16" t="s">
        <v>1181</v>
      </c>
      <c r="R202" s="16" t="s">
        <v>1183</v>
      </c>
      <c r="S202" s="22" t="s">
        <v>866</v>
      </c>
      <c r="T202" s="93" t="s">
        <v>677</v>
      </c>
      <c r="U202" s="93" t="s">
        <v>679</v>
      </c>
      <c r="V202" s="25"/>
      <c r="W202" s="96">
        <v>334868.22</v>
      </c>
      <c r="X202" s="93" t="s">
        <v>66</v>
      </c>
      <c r="Y202" s="25"/>
      <c r="Z202" s="15" t="s">
        <v>678</v>
      </c>
      <c r="AA202" s="17" t="s">
        <v>98</v>
      </c>
      <c r="AB202" s="16" t="s">
        <v>1181</v>
      </c>
      <c r="AC202" s="16" t="s">
        <v>1183</v>
      </c>
    </row>
    <row r="203" spans="1:29" ht="15.75">
      <c r="A203" s="15" t="str">
        <f t="shared" si="9"/>
        <v>TP-053</v>
      </c>
      <c r="B203" s="15" t="str">
        <f t="shared" si="10"/>
        <v>0030039720</v>
      </c>
      <c r="C203" s="15" t="str">
        <f t="shared" si="11"/>
        <v>0030039720</v>
      </c>
      <c r="D203" s="23">
        <v>202</v>
      </c>
      <c r="E203" s="23" t="s">
        <v>294</v>
      </c>
      <c r="F203" s="23" t="s">
        <v>299</v>
      </c>
      <c r="G203" s="24">
        <v>43280</v>
      </c>
      <c r="H203" s="22" t="s">
        <v>867</v>
      </c>
      <c r="I203" s="93" t="s">
        <v>677</v>
      </c>
      <c r="J203" s="93" t="s">
        <v>868</v>
      </c>
      <c r="K203" s="94"/>
      <c r="L203" s="95">
        <v>-108621.6</v>
      </c>
      <c r="M203" s="93" t="s">
        <v>124</v>
      </c>
      <c r="O203" s="15" t="s">
        <v>1266</v>
      </c>
      <c r="P203" s="15" t="s">
        <v>98</v>
      </c>
      <c r="Q203" s="16" t="s">
        <v>1181</v>
      </c>
      <c r="R203" s="16" t="s">
        <v>1285</v>
      </c>
      <c r="S203" s="22" t="s">
        <v>867</v>
      </c>
      <c r="T203" s="93" t="s">
        <v>677</v>
      </c>
      <c r="U203" s="93" t="s">
        <v>868</v>
      </c>
      <c r="V203" s="25"/>
      <c r="W203" s="96">
        <v>108621.6</v>
      </c>
      <c r="X203" s="93" t="s">
        <v>66</v>
      </c>
      <c r="Y203" s="25"/>
      <c r="Z203" s="15" t="s">
        <v>1266</v>
      </c>
      <c r="AA203" s="17" t="s">
        <v>98</v>
      </c>
      <c r="AB203" s="16" t="s">
        <v>1181</v>
      </c>
      <c r="AC203" s="16" t="s">
        <v>1285</v>
      </c>
    </row>
    <row r="204" spans="1:29" ht="15.75">
      <c r="A204" s="15" t="str">
        <f t="shared" si="9"/>
        <v>TP-054</v>
      </c>
      <c r="B204" s="15" t="str">
        <f t="shared" si="10"/>
        <v>0040015960</v>
      </c>
      <c r="C204" s="15" t="str">
        <f t="shared" si="11"/>
        <v>0040015960</v>
      </c>
      <c r="D204" s="23">
        <v>203</v>
      </c>
      <c r="E204" s="23" t="s">
        <v>294</v>
      </c>
      <c r="F204" s="23" t="s">
        <v>299</v>
      </c>
      <c r="G204" s="24">
        <v>43280</v>
      </c>
      <c r="H204" s="22" t="s">
        <v>869</v>
      </c>
      <c r="I204" s="93" t="s">
        <v>174</v>
      </c>
      <c r="J204" s="93" t="s">
        <v>870</v>
      </c>
      <c r="K204" s="94"/>
      <c r="L204" s="95">
        <v>-87199.98</v>
      </c>
      <c r="M204" s="93" t="s">
        <v>124</v>
      </c>
      <c r="O204" s="15" t="s">
        <v>292</v>
      </c>
      <c r="P204" s="15" t="s">
        <v>98</v>
      </c>
      <c r="Q204" s="16" t="s">
        <v>1074</v>
      </c>
      <c r="R204" s="16" t="s">
        <v>1286</v>
      </c>
      <c r="S204" s="22" t="s">
        <v>869</v>
      </c>
      <c r="T204" s="93" t="s">
        <v>174</v>
      </c>
      <c r="U204" s="93" t="s">
        <v>870</v>
      </c>
      <c r="V204" s="25"/>
      <c r="W204" s="96">
        <v>87199.98</v>
      </c>
      <c r="X204" s="93" t="s">
        <v>66</v>
      </c>
      <c r="Y204" s="25"/>
      <c r="Z204" s="15" t="s">
        <v>292</v>
      </c>
      <c r="AA204" s="17" t="s">
        <v>98</v>
      </c>
      <c r="AB204" s="16" t="s">
        <v>1074</v>
      </c>
      <c r="AC204" s="16" t="s">
        <v>1286</v>
      </c>
    </row>
    <row r="205" spans="1:29" ht="15.75">
      <c r="A205" s="15" t="str">
        <f t="shared" si="9"/>
        <v>TP-055</v>
      </c>
      <c r="B205" s="15" t="str">
        <f t="shared" si="10"/>
        <v>0061813600</v>
      </c>
      <c r="C205" s="15" t="str">
        <f t="shared" si="11"/>
        <v>0061813600</v>
      </c>
      <c r="D205" s="23">
        <v>204</v>
      </c>
      <c r="E205" s="23" t="s">
        <v>294</v>
      </c>
      <c r="F205" s="23" t="s">
        <v>299</v>
      </c>
      <c r="G205" s="24">
        <v>43280</v>
      </c>
      <c r="H205" s="22" t="s">
        <v>871</v>
      </c>
      <c r="I205" s="93" t="s">
        <v>872</v>
      </c>
      <c r="J205" s="93" t="s">
        <v>873</v>
      </c>
      <c r="K205" s="94"/>
      <c r="L205" s="95">
        <v>-245206.79</v>
      </c>
      <c r="M205" s="93" t="s">
        <v>124</v>
      </c>
      <c r="O205" s="15" t="s">
        <v>292</v>
      </c>
      <c r="P205" s="15" t="s">
        <v>98</v>
      </c>
      <c r="Q205" s="16" t="s">
        <v>1287</v>
      </c>
      <c r="R205" s="16" t="s">
        <v>1288</v>
      </c>
      <c r="S205" s="22" t="s">
        <v>871</v>
      </c>
      <c r="T205" s="93" t="s">
        <v>872</v>
      </c>
      <c r="U205" s="93" t="s">
        <v>873</v>
      </c>
      <c r="V205" s="25"/>
      <c r="W205" s="96">
        <v>245206.79</v>
      </c>
      <c r="X205" s="93" t="s">
        <v>66</v>
      </c>
      <c r="Y205" s="25"/>
      <c r="Z205" s="15" t="s">
        <v>292</v>
      </c>
      <c r="AA205" s="17" t="s">
        <v>98</v>
      </c>
      <c r="AB205" s="16" t="s">
        <v>1287</v>
      </c>
      <c r="AC205" s="16" t="s">
        <v>1288</v>
      </c>
    </row>
    <row r="206" spans="1:29" ht="15.75">
      <c r="A206" s="15" t="str">
        <f t="shared" si="9"/>
        <v>TP-056</v>
      </c>
      <c r="B206" s="15" t="str">
        <f t="shared" si="10"/>
        <v>0062013550</v>
      </c>
      <c r="C206" s="15" t="str">
        <f t="shared" si="11"/>
        <v>0062013550</v>
      </c>
      <c r="D206" s="23">
        <v>205</v>
      </c>
      <c r="E206" s="23" t="s">
        <v>294</v>
      </c>
      <c r="F206" s="23" t="s">
        <v>299</v>
      </c>
      <c r="G206" s="24">
        <v>43280</v>
      </c>
      <c r="H206" s="22" t="s">
        <v>874</v>
      </c>
      <c r="I206" s="93" t="s">
        <v>430</v>
      </c>
      <c r="J206" s="93" t="s">
        <v>875</v>
      </c>
      <c r="K206" s="94"/>
      <c r="L206" s="95">
        <v>-466423.17</v>
      </c>
      <c r="M206" s="93" t="s">
        <v>124</v>
      </c>
      <c r="O206" s="15" t="s">
        <v>292</v>
      </c>
      <c r="P206" s="15" t="s">
        <v>98</v>
      </c>
      <c r="Q206" s="16" t="s">
        <v>1035</v>
      </c>
      <c r="R206" s="16" t="s">
        <v>1289</v>
      </c>
      <c r="S206" s="22" t="s">
        <v>874</v>
      </c>
      <c r="T206" s="93" t="s">
        <v>430</v>
      </c>
      <c r="U206" s="93" t="s">
        <v>875</v>
      </c>
      <c r="V206" s="25"/>
      <c r="W206" s="96">
        <v>466423.17</v>
      </c>
      <c r="X206" s="93" t="s">
        <v>66</v>
      </c>
      <c r="Y206" s="25"/>
      <c r="Z206" s="15" t="s">
        <v>292</v>
      </c>
      <c r="AA206" s="17" t="s">
        <v>98</v>
      </c>
      <c r="AB206" s="16" t="s">
        <v>1035</v>
      </c>
      <c r="AC206" s="16" t="s">
        <v>1289</v>
      </c>
    </row>
    <row r="207" spans="1:29" ht="15.75">
      <c r="A207" s="15" t="str">
        <f t="shared" si="9"/>
        <v>TP-057</v>
      </c>
      <c r="B207" s="15" t="str">
        <f t="shared" si="10"/>
        <v>0063513620</v>
      </c>
      <c r="C207" s="15" t="str">
        <f t="shared" si="11"/>
        <v>0063513620</v>
      </c>
      <c r="D207" s="23">
        <v>206</v>
      </c>
      <c r="E207" s="23" t="s">
        <v>294</v>
      </c>
      <c r="F207" s="23" t="s">
        <v>299</v>
      </c>
      <c r="G207" s="24">
        <v>43280</v>
      </c>
      <c r="H207" s="22" t="s">
        <v>876</v>
      </c>
      <c r="I207" s="93" t="s">
        <v>877</v>
      </c>
      <c r="J207" s="93" t="s">
        <v>878</v>
      </c>
      <c r="K207" s="94"/>
      <c r="L207" s="95">
        <v>-76185.09</v>
      </c>
      <c r="M207" s="93" t="s">
        <v>124</v>
      </c>
      <c r="O207" s="15" t="s">
        <v>292</v>
      </c>
      <c r="P207" s="15" t="s">
        <v>98</v>
      </c>
      <c r="Q207" s="16" t="s">
        <v>1290</v>
      </c>
      <c r="R207" s="16" t="s">
        <v>1291</v>
      </c>
      <c r="S207" s="22" t="s">
        <v>876</v>
      </c>
      <c r="T207" s="93" t="s">
        <v>877</v>
      </c>
      <c r="U207" s="93" t="s">
        <v>878</v>
      </c>
      <c r="V207" s="25"/>
      <c r="W207" s="96">
        <v>76185.09</v>
      </c>
      <c r="X207" s="93" t="s">
        <v>66</v>
      </c>
      <c r="Y207" s="25"/>
      <c r="Z207" s="15" t="s">
        <v>292</v>
      </c>
      <c r="AA207" s="17" t="s">
        <v>98</v>
      </c>
      <c r="AB207" s="16" t="s">
        <v>1290</v>
      </c>
      <c r="AC207" s="16" t="s">
        <v>1291</v>
      </c>
    </row>
    <row r="208" spans="1:29" ht="15.75">
      <c r="A208" s="15" t="str">
        <f t="shared" si="9"/>
        <v>TP-058</v>
      </c>
      <c r="B208" s="15" t="str">
        <f t="shared" si="10"/>
        <v>0068513810</v>
      </c>
      <c r="C208" s="15" t="str">
        <f t="shared" si="11"/>
        <v>0068513810</v>
      </c>
      <c r="D208" s="23">
        <v>207</v>
      </c>
      <c r="E208" s="23" t="s">
        <v>294</v>
      </c>
      <c r="F208" s="23" t="s">
        <v>299</v>
      </c>
      <c r="G208" s="24">
        <v>43280</v>
      </c>
      <c r="H208" s="22" t="s">
        <v>879</v>
      </c>
      <c r="I208" s="93" t="s">
        <v>880</v>
      </c>
      <c r="J208" s="93" t="s">
        <v>881</v>
      </c>
      <c r="K208" s="94"/>
      <c r="L208" s="95">
        <v>-32706.71</v>
      </c>
      <c r="M208" s="93" t="s">
        <v>124</v>
      </c>
      <c r="O208" s="15" t="s">
        <v>292</v>
      </c>
      <c r="P208" s="15" t="s">
        <v>98</v>
      </c>
      <c r="Q208" s="16" t="s">
        <v>1292</v>
      </c>
      <c r="R208" s="16" t="s">
        <v>1293</v>
      </c>
      <c r="S208" s="22" t="s">
        <v>879</v>
      </c>
      <c r="T208" s="93" t="s">
        <v>880</v>
      </c>
      <c r="U208" s="93" t="s">
        <v>881</v>
      </c>
      <c r="V208" s="25"/>
      <c r="W208" s="96">
        <v>32706.71</v>
      </c>
      <c r="X208" s="93" t="s">
        <v>66</v>
      </c>
      <c r="Y208" s="25"/>
      <c r="Z208" s="15" t="s">
        <v>292</v>
      </c>
      <c r="AA208" s="17" t="s">
        <v>98</v>
      </c>
      <c r="AB208" s="16" t="s">
        <v>1292</v>
      </c>
      <c r="AC208" s="16" t="s">
        <v>1293</v>
      </c>
    </row>
    <row r="209" spans="1:29" ht="15.75">
      <c r="A209" s="15" t="str">
        <f t="shared" si="9"/>
        <v>TP-059</v>
      </c>
      <c r="B209" s="15" t="str">
        <f t="shared" si="10"/>
        <v>0069513850</v>
      </c>
      <c r="C209" s="15" t="str">
        <f t="shared" si="11"/>
        <v>0069513850</v>
      </c>
      <c r="D209" s="23">
        <v>208</v>
      </c>
      <c r="E209" s="23" t="s">
        <v>294</v>
      </c>
      <c r="F209" s="23" t="s">
        <v>299</v>
      </c>
      <c r="G209" s="24">
        <v>43280</v>
      </c>
      <c r="H209" s="22" t="s">
        <v>882</v>
      </c>
      <c r="I209" s="93" t="s">
        <v>73</v>
      </c>
      <c r="J209" s="93" t="s">
        <v>74</v>
      </c>
      <c r="K209" s="94"/>
      <c r="L209" s="95">
        <v>-91741</v>
      </c>
      <c r="M209" s="93" t="s">
        <v>124</v>
      </c>
      <c r="O209" s="15" t="s">
        <v>292</v>
      </c>
      <c r="P209" s="15" t="s">
        <v>98</v>
      </c>
      <c r="Q209" s="16" t="s">
        <v>977</v>
      </c>
      <c r="R209" s="16" t="s">
        <v>978</v>
      </c>
      <c r="S209" s="22" t="s">
        <v>882</v>
      </c>
      <c r="T209" s="93" t="s">
        <v>73</v>
      </c>
      <c r="U209" s="93" t="s">
        <v>74</v>
      </c>
      <c r="V209" s="25"/>
      <c r="W209" s="96">
        <v>91741</v>
      </c>
      <c r="X209" s="93" t="s">
        <v>66</v>
      </c>
      <c r="Y209" s="25"/>
      <c r="Z209" s="15" t="s">
        <v>292</v>
      </c>
      <c r="AA209" s="17" t="s">
        <v>98</v>
      </c>
      <c r="AB209" s="16" t="s">
        <v>977</v>
      </c>
      <c r="AC209" s="16" t="s">
        <v>978</v>
      </c>
    </row>
    <row r="210" spans="1:29" ht="15.75">
      <c r="A210" s="15" t="str">
        <f t="shared" si="9"/>
        <v>AU-026</v>
      </c>
      <c r="B210" s="15" t="str">
        <f t="shared" si="10"/>
        <v>00100</v>
      </c>
      <c r="C210" s="15" t="str">
        <f>T210&amp;U210</f>
        <v>0010010930</v>
      </c>
      <c r="D210" s="23">
        <v>209</v>
      </c>
      <c r="E210" s="23" t="s">
        <v>294</v>
      </c>
      <c r="F210" s="23" t="s">
        <v>295</v>
      </c>
      <c r="G210" s="24">
        <v>43281</v>
      </c>
      <c r="H210" s="32" t="s">
        <v>883</v>
      </c>
      <c r="I210" s="32" t="s">
        <v>227</v>
      </c>
      <c r="J210" s="32"/>
      <c r="K210" s="42" t="s">
        <v>65</v>
      </c>
      <c r="L210" s="65">
        <v>-4585037</v>
      </c>
      <c r="M210" s="43" t="s">
        <v>94</v>
      </c>
      <c r="N210" s="97" t="s">
        <v>278</v>
      </c>
      <c r="O210" s="15" t="s">
        <v>292</v>
      </c>
      <c r="Q210" s="16" t="s">
        <v>1065</v>
      </c>
      <c r="R210" s="16" t="s">
        <v>394</v>
      </c>
      <c r="S210" s="32" t="s">
        <v>883</v>
      </c>
      <c r="T210" s="32" t="s">
        <v>227</v>
      </c>
      <c r="U210" s="32" t="s">
        <v>884</v>
      </c>
      <c r="V210" s="42" t="s">
        <v>65</v>
      </c>
      <c r="W210" s="65">
        <v>4585037</v>
      </c>
      <c r="X210" s="43" t="s">
        <v>94</v>
      </c>
      <c r="Y210" s="97" t="s">
        <v>229</v>
      </c>
      <c r="Z210" s="15" t="s">
        <v>292</v>
      </c>
      <c r="AA210" s="17" t="s">
        <v>98</v>
      </c>
      <c r="AB210" s="16" t="s">
        <v>1065</v>
      </c>
      <c r="AC210" s="16" t="s">
        <v>1294</v>
      </c>
    </row>
    <row r="211" spans="1:29" ht="15.75">
      <c r="A211" s="15" t="str">
        <f t="shared" si="9"/>
        <v>TF-119</v>
      </c>
      <c r="B211" s="15" t="str">
        <f t="shared" si="10"/>
        <v>0038553210</v>
      </c>
      <c r="C211" s="15" t="str">
        <f aca="true" t="shared" si="12" ref="C211:C231">T211&amp;U211</f>
        <v>0038537740</v>
      </c>
      <c r="D211" s="23">
        <v>210</v>
      </c>
      <c r="E211" s="23" t="s">
        <v>294</v>
      </c>
      <c r="F211" s="23" t="s">
        <v>298</v>
      </c>
      <c r="G211" s="24">
        <v>43281</v>
      </c>
      <c r="H211" s="42" t="s">
        <v>885</v>
      </c>
      <c r="I211" s="42" t="s">
        <v>666</v>
      </c>
      <c r="J211" s="42" t="s">
        <v>886</v>
      </c>
      <c r="K211" s="42" t="s">
        <v>65</v>
      </c>
      <c r="L211" s="65">
        <v>-754448.33</v>
      </c>
      <c r="M211" s="43" t="s">
        <v>94</v>
      </c>
      <c r="N211" s="42" t="s">
        <v>669</v>
      </c>
      <c r="O211" s="15" t="s">
        <v>1295</v>
      </c>
      <c r="P211" s="15" t="s">
        <v>98</v>
      </c>
      <c r="Q211" s="16" t="s">
        <v>1174</v>
      </c>
      <c r="R211" s="16" t="s">
        <v>1296</v>
      </c>
      <c r="S211" s="42" t="s">
        <v>885</v>
      </c>
      <c r="T211" s="42" t="s">
        <v>666</v>
      </c>
      <c r="U211" s="42" t="s">
        <v>887</v>
      </c>
      <c r="V211" s="42" t="s">
        <v>65</v>
      </c>
      <c r="W211" s="65">
        <v>754448.33</v>
      </c>
      <c r="X211" s="43" t="s">
        <v>94</v>
      </c>
      <c r="Y211" s="42" t="s">
        <v>669</v>
      </c>
      <c r="Z211" s="15" t="s">
        <v>667</v>
      </c>
      <c r="AA211" s="17" t="s">
        <v>983</v>
      </c>
      <c r="AB211" s="16" t="s">
        <v>1174</v>
      </c>
      <c r="AC211" s="16" t="s">
        <v>1297</v>
      </c>
    </row>
    <row r="212" spans="1:29" ht="15.75">
      <c r="A212" s="15" t="str">
        <f t="shared" si="9"/>
        <v>TF-120</v>
      </c>
      <c r="B212" s="15" t="str">
        <f t="shared" si="10"/>
        <v>0010010930</v>
      </c>
      <c r="C212" s="15" t="str">
        <f t="shared" si="12"/>
        <v>0010047410</v>
      </c>
      <c r="D212" s="23">
        <v>211</v>
      </c>
      <c r="E212" s="23" t="s">
        <v>294</v>
      </c>
      <c r="F212" s="23" t="s">
        <v>298</v>
      </c>
      <c r="G212" s="24">
        <v>43281</v>
      </c>
      <c r="H212" s="32" t="s">
        <v>888</v>
      </c>
      <c r="I212" s="32" t="s">
        <v>227</v>
      </c>
      <c r="J212" s="32" t="s">
        <v>884</v>
      </c>
      <c r="K212" s="32" t="s">
        <v>65</v>
      </c>
      <c r="L212" s="65">
        <v>-4585037</v>
      </c>
      <c r="M212" s="33" t="s">
        <v>94</v>
      </c>
      <c r="N212" s="97" t="s">
        <v>229</v>
      </c>
      <c r="O212" s="15" t="s">
        <v>292</v>
      </c>
      <c r="P212" s="15" t="s">
        <v>98</v>
      </c>
      <c r="Q212" s="16" t="s">
        <v>1065</v>
      </c>
      <c r="R212" s="16" t="s">
        <v>1294</v>
      </c>
      <c r="S212" s="32" t="s">
        <v>888</v>
      </c>
      <c r="T212" s="32" t="s">
        <v>227</v>
      </c>
      <c r="U212" s="32" t="s">
        <v>737</v>
      </c>
      <c r="V212" s="32" t="s">
        <v>65</v>
      </c>
      <c r="W212" s="65">
        <v>4585037</v>
      </c>
      <c r="X212" s="33" t="s">
        <v>94</v>
      </c>
      <c r="Y212" s="97" t="s">
        <v>229</v>
      </c>
      <c r="Z212" s="15" t="s">
        <v>982</v>
      </c>
      <c r="AA212" s="17" t="s">
        <v>983</v>
      </c>
      <c r="AB212" s="16" t="s">
        <v>1065</v>
      </c>
      <c r="AC212" s="16" t="s">
        <v>1207</v>
      </c>
    </row>
    <row r="213" spans="1:29" ht="15.75">
      <c r="A213" s="15" t="str">
        <f t="shared" si="9"/>
        <v>TF-121</v>
      </c>
      <c r="B213" s="15" t="str">
        <f t="shared" si="10"/>
        <v>0005010470</v>
      </c>
      <c r="C213" s="15" t="str">
        <f t="shared" si="12"/>
        <v>0005048350</v>
      </c>
      <c r="D213" s="23">
        <v>212</v>
      </c>
      <c r="E213" s="23" t="s">
        <v>294</v>
      </c>
      <c r="F213" s="23" t="s">
        <v>298</v>
      </c>
      <c r="G213" s="24">
        <v>43281</v>
      </c>
      <c r="H213" s="32" t="s">
        <v>889</v>
      </c>
      <c r="I213" s="32" t="s">
        <v>371</v>
      </c>
      <c r="J213" s="32" t="s">
        <v>890</v>
      </c>
      <c r="K213" s="32" t="s">
        <v>65</v>
      </c>
      <c r="L213" s="64">
        <v>-691685.98</v>
      </c>
      <c r="M213" s="33" t="s">
        <v>94</v>
      </c>
      <c r="N213" s="32" t="s">
        <v>278</v>
      </c>
      <c r="O213" s="15" t="s">
        <v>292</v>
      </c>
      <c r="P213" s="15" t="s">
        <v>98</v>
      </c>
      <c r="Q213" s="16" t="s">
        <v>1088</v>
      </c>
      <c r="R213" s="16" t="s">
        <v>1298</v>
      </c>
      <c r="S213" s="32" t="s">
        <v>889</v>
      </c>
      <c r="T213" s="32" t="s">
        <v>371</v>
      </c>
      <c r="U213" s="32" t="s">
        <v>891</v>
      </c>
      <c r="V213" s="32" t="s">
        <v>65</v>
      </c>
      <c r="W213" s="64">
        <v>691685.98</v>
      </c>
      <c r="X213" s="33" t="s">
        <v>94</v>
      </c>
      <c r="Y213" s="32" t="s">
        <v>278</v>
      </c>
      <c r="Z213" s="15" t="s">
        <v>982</v>
      </c>
      <c r="AA213" s="17" t="s">
        <v>983</v>
      </c>
      <c r="AB213" s="16" t="s">
        <v>1088</v>
      </c>
      <c r="AC213" s="16" t="s">
        <v>1299</v>
      </c>
    </row>
    <row r="214" spans="1:29" ht="15.75">
      <c r="A214" s="15" t="str">
        <f t="shared" si="9"/>
        <v>TF-122</v>
      </c>
      <c r="B214" s="15" t="str">
        <f t="shared" si="10"/>
        <v>0006771660</v>
      </c>
      <c r="C214" s="15" t="str">
        <f t="shared" si="12"/>
        <v>0006771675</v>
      </c>
      <c r="D214" s="23">
        <v>213</v>
      </c>
      <c r="E214" s="23" t="s">
        <v>294</v>
      </c>
      <c r="F214" s="23" t="s">
        <v>298</v>
      </c>
      <c r="G214" s="24">
        <v>43281</v>
      </c>
      <c r="H214" s="32" t="s">
        <v>892</v>
      </c>
      <c r="I214" s="32" t="s">
        <v>463</v>
      </c>
      <c r="J214" s="32" t="s">
        <v>465</v>
      </c>
      <c r="K214" s="32" t="s">
        <v>65</v>
      </c>
      <c r="L214" s="64">
        <v>-86000</v>
      </c>
      <c r="M214" s="33" t="s">
        <v>94</v>
      </c>
      <c r="N214" s="32" t="s">
        <v>466</v>
      </c>
      <c r="O214" s="15" t="s">
        <v>464</v>
      </c>
      <c r="P214" s="15" t="s">
        <v>98</v>
      </c>
      <c r="Q214" s="16" t="s">
        <v>1058</v>
      </c>
      <c r="R214" s="16" t="s">
        <v>1060</v>
      </c>
      <c r="S214" s="32" t="s">
        <v>892</v>
      </c>
      <c r="T214" s="32" t="s">
        <v>463</v>
      </c>
      <c r="U214" s="32" t="s">
        <v>704</v>
      </c>
      <c r="V214" s="32" t="s">
        <v>65</v>
      </c>
      <c r="W214" s="64">
        <v>86000</v>
      </c>
      <c r="X214" s="33" t="s">
        <v>94</v>
      </c>
      <c r="Y214" s="32" t="s">
        <v>705</v>
      </c>
      <c r="Z214" s="15" t="s">
        <v>464</v>
      </c>
      <c r="AA214" s="17" t="s">
        <v>98</v>
      </c>
      <c r="AB214" s="16" t="s">
        <v>1058</v>
      </c>
      <c r="AC214" s="16" t="s">
        <v>1193</v>
      </c>
    </row>
    <row r="215" spans="1:29" ht="15.75">
      <c r="A215" s="15" t="str">
        <f t="shared" si="9"/>
        <v>TF-123</v>
      </c>
      <c r="B215" s="15" t="str">
        <f t="shared" si="10"/>
        <v>0019046050</v>
      </c>
      <c r="C215" s="15" t="str">
        <f t="shared" si="12"/>
        <v>0019036915</v>
      </c>
      <c r="D215" s="23">
        <v>214</v>
      </c>
      <c r="E215" s="23" t="s">
        <v>294</v>
      </c>
      <c r="F215" s="23" t="s">
        <v>298</v>
      </c>
      <c r="G215" s="24">
        <v>43281</v>
      </c>
      <c r="H215" s="35" t="s">
        <v>893</v>
      </c>
      <c r="I215" s="35" t="s">
        <v>500</v>
      </c>
      <c r="J215" s="35" t="s">
        <v>501</v>
      </c>
      <c r="K215" s="35" t="s">
        <v>502</v>
      </c>
      <c r="L215" s="98">
        <v>-6826.4</v>
      </c>
      <c r="M215" s="36" t="s">
        <v>94</v>
      </c>
      <c r="N215" s="35" t="s">
        <v>503</v>
      </c>
      <c r="O215" s="15" t="s">
        <v>982</v>
      </c>
      <c r="P215" s="15" t="s">
        <v>983</v>
      </c>
      <c r="Q215" s="16" t="s">
        <v>1082</v>
      </c>
      <c r="R215" s="16" t="s">
        <v>1083</v>
      </c>
      <c r="S215" s="35" t="s">
        <v>893</v>
      </c>
      <c r="T215" s="35" t="s">
        <v>500</v>
      </c>
      <c r="U215" s="35" t="s">
        <v>504</v>
      </c>
      <c r="V215" s="35" t="s">
        <v>502</v>
      </c>
      <c r="W215" s="98">
        <v>6826.4</v>
      </c>
      <c r="X215" s="36" t="s">
        <v>94</v>
      </c>
      <c r="Y215" s="35" t="s">
        <v>503</v>
      </c>
      <c r="Z215" s="15" t="s">
        <v>1084</v>
      </c>
      <c r="AA215" s="17" t="s">
        <v>983</v>
      </c>
      <c r="AB215" s="16" t="s">
        <v>1082</v>
      </c>
      <c r="AC215" s="16" t="s">
        <v>1085</v>
      </c>
    </row>
    <row r="216" spans="1:29" ht="15">
      <c r="A216" s="15" t="str">
        <f t="shared" si="9"/>
        <v>TF-124r</v>
      </c>
      <c r="B216" s="15" t="str">
        <f t="shared" si="10"/>
        <v>0050011890</v>
      </c>
      <c r="C216" s="15" t="str">
        <f t="shared" si="12"/>
        <v>0050040720</v>
      </c>
      <c r="D216" s="23">
        <v>215</v>
      </c>
      <c r="E216" s="23" t="s">
        <v>294</v>
      </c>
      <c r="F216" s="23" t="s">
        <v>298</v>
      </c>
      <c r="G216" s="24">
        <v>43281</v>
      </c>
      <c r="H216" s="23" t="s">
        <v>894</v>
      </c>
      <c r="I216" s="99" t="s">
        <v>137</v>
      </c>
      <c r="J216" s="99" t="s">
        <v>453</v>
      </c>
      <c r="K216" s="99" t="s">
        <v>105</v>
      </c>
      <c r="L216" s="100">
        <v>-41281.08</v>
      </c>
      <c r="M216" s="101" t="s">
        <v>94</v>
      </c>
      <c r="N216" s="99" t="s">
        <v>106</v>
      </c>
      <c r="O216" s="15" t="s">
        <v>292</v>
      </c>
      <c r="P216" s="15" t="s">
        <v>98</v>
      </c>
      <c r="Q216" s="16" t="s">
        <v>1049</v>
      </c>
      <c r="R216" s="16" t="s">
        <v>1051</v>
      </c>
      <c r="S216" s="23" t="s">
        <v>894</v>
      </c>
      <c r="T216" s="99" t="s">
        <v>137</v>
      </c>
      <c r="U216" s="99" t="s">
        <v>452</v>
      </c>
      <c r="V216" s="99" t="s">
        <v>105</v>
      </c>
      <c r="W216" s="100">
        <v>41281.08</v>
      </c>
      <c r="X216" s="101" t="s">
        <v>94</v>
      </c>
      <c r="Y216" s="99" t="s">
        <v>106</v>
      </c>
      <c r="Z216" s="15" t="s">
        <v>1048</v>
      </c>
      <c r="AA216" s="17" t="s">
        <v>983</v>
      </c>
      <c r="AB216" s="16" t="s">
        <v>1049</v>
      </c>
      <c r="AC216" s="16" t="s">
        <v>1050</v>
      </c>
    </row>
    <row r="217" spans="1:29" ht="15.75">
      <c r="A217" s="15" t="str">
        <f t="shared" si="9"/>
        <v>TF-125</v>
      </c>
      <c r="B217" s="15" t="str">
        <f t="shared" si="10"/>
        <v>0050212736</v>
      </c>
      <c r="C217" s="15" t="str">
        <f t="shared" si="12"/>
        <v>0050217022</v>
      </c>
      <c r="D217" s="23">
        <v>216</v>
      </c>
      <c r="E217" s="23" t="s">
        <v>294</v>
      </c>
      <c r="F217" s="23" t="s">
        <v>298</v>
      </c>
      <c r="G217" s="24">
        <v>43281</v>
      </c>
      <c r="H217" s="32" t="s">
        <v>895</v>
      </c>
      <c r="I217" s="32" t="s">
        <v>393</v>
      </c>
      <c r="J217" s="32" t="s">
        <v>413</v>
      </c>
      <c r="K217" s="32" t="s">
        <v>65</v>
      </c>
      <c r="L217" s="84">
        <v>-367.05</v>
      </c>
      <c r="M217" s="33" t="s">
        <v>94</v>
      </c>
      <c r="N217" s="32" t="s">
        <v>396</v>
      </c>
      <c r="O217" s="15" t="s">
        <v>292</v>
      </c>
      <c r="P217" s="15" t="s">
        <v>98</v>
      </c>
      <c r="Q217" s="16" t="s">
        <v>1007</v>
      </c>
      <c r="R217" s="16" t="s">
        <v>1025</v>
      </c>
      <c r="S217" s="32" t="s">
        <v>895</v>
      </c>
      <c r="T217" s="32" t="s">
        <v>393</v>
      </c>
      <c r="U217" s="32" t="s">
        <v>395</v>
      </c>
      <c r="V217" s="32" t="s">
        <v>65</v>
      </c>
      <c r="W217" s="84">
        <v>367.05</v>
      </c>
      <c r="X217" s="33" t="s">
        <v>94</v>
      </c>
      <c r="Y217" s="32" t="s">
        <v>396</v>
      </c>
      <c r="Z217" s="15" t="s">
        <v>292</v>
      </c>
      <c r="AA217" s="17" t="s">
        <v>98</v>
      </c>
      <c r="AB217" s="16" t="s">
        <v>1007</v>
      </c>
      <c r="AC217" s="16" t="s">
        <v>1008</v>
      </c>
    </row>
    <row r="218" spans="1:29" ht="15.75">
      <c r="A218" s="15" t="str">
        <f t="shared" si="9"/>
        <v>TF-126</v>
      </c>
      <c r="B218" s="15" t="str">
        <f t="shared" si="10"/>
        <v>0050217780</v>
      </c>
      <c r="C218" s="15" t="str">
        <f t="shared" si="12"/>
        <v>0050217022</v>
      </c>
      <c r="D218" s="23">
        <v>217</v>
      </c>
      <c r="E218" s="23" t="s">
        <v>294</v>
      </c>
      <c r="F218" s="23" t="s">
        <v>298</v>
      </c>
      <c r="G218" s="24">
        <v>43281</v>
      </c>
      <c r="H218" s="32" t="s">
        <v>896</v>
      </c>
      <c r="I218" s="32" t="s">
        <v>393</v>
      </c>
      <c r="J218" s="32" t="s">
        <v>897</v>
      </c>
      <c r="K218" s="32" t="s">
        <v>65</v>
      </c>
      <c r="L218" s="84">
        <v>-6991.07</v>
      </c>
      <c r="M218" s="33" t="s">
        <v>94</v>
      </c>
      <c r="N218" s="32" t="s">
        <v>396</v>
      </c>
      <c r="O218" s="15" t="s">
        <v>292</v>
      </c>
      <c r="P218" s="15" t="s">
        <v>983</v>
      </c>
      <c r="Q218" s="16" t="s">
        <v>1007</v>
      </c>
      <c r="R218" s="16" t="s">
        <v>1300</v>
      </c>
      <c r="S218" s="32" t="s">
        <v>896</v>
      </c>
      <c r="T218" s="32" t="s">
        <v>393</v>
      </c>
      <c r="U218" s="32" t="s">
        <v>395</v>
      </c>
      <c r="V218" s="32" t="s">
        <v>65</v>
      </c>
      <c r="W218" s="84">
        <v>6991.07</v>
      </c>
      <c r="X218" s="33" t="s">
        <v>94</v>
      </c>
      <c r="Y218" s="32" t="s">
        <v>396</v>
      </c>
      <c r="Z218" s="15" t="s">
        <v>292</v>
      </c>
      <c r="AA218" s="17" t="s">
        <v>98</v>
      </c>
      <c r="AB218" s="16" t="s">
        <v>1007</v>
      </c>
      <c r="AC218" s="16" t="s">
        <v>1008</v>
      </c>
    </row>
    <row r="219" spans="1:29" ht="15.75">
      <c r="A219" s="15" t="str">
        <f t="shared" si="9"/>
        <v>TF-127r</v>
      </c>
      <c r="B219" s="15" t="str">
        <f t="shared" si="10"/>
        <v>0040013200</v>
      </c>
      <c r="C219" s="15" t="str">
        <f t="shared" si="12"/>
        <v>0040013085</v>
      </c>
      <c r="D219" s="23">
        <v>218</v>
      </c>
      <c r="E219" s="23" t="s">
        <v>294</v>
      </c>
      <c r="F219" s="23" t="s">
        <v>298</v>
      </c>
      <c r="G219" s="24">
        <v>43281</v>
      </c>
      <c r="H219" s="86" t="s">
        <v>898</v>
      </c>
      <c r="I219" s="86" t="s">
        <v>174</v>
      </c>
      <c r="J219" s="86" t="s">
        <v>490</v>
      </c>
      <c r="K219" s="86" t="s">
        <v>176</v>
      </c>
      <c r="L219" s="54">
        <v>-230000</v>
      </c>
      <c r="M219" s="87" t="s">
        <v>94</v>
      </c>
      <c r="N219" s="86" t="s">
        <v>489</v>
      </c>
      <c r="O219" s="15" t="s">
        <v>292</v>
      </c>
      <c r="P219" s="15" t="s">
        <v>98</v>
      </c>
      <c r="Q219" s="16" t="s">
        <v>1074</v>
      </c>
      <c r="R219" s="16" t="s">
        <v>1076</v>
      </c>
      <c r="S219" s="86" t="s">
        <v>898</v>
      </c>
      <c r="T219" s="86" t="s">
        <v>174</v>
      </c>
      <c r="U219" s="86" t="s">
        <v>488</v>
      </c>
      <c r="V219" s="86" t="s">
        <v>176</v>
      </c>
      <c r="W219" s="54">
        <v>230000</v>
      </c>
      <c r="X219" s="87" t="s">
        <v>94</v>
      </c>
      <c r="Y219" s="86" t="s">
        <v>489</v>
      </c>
      <c r="Z219" s="15" t="s">
        <v>292</v>
      </c>
      <c r="AA219" s="17" t="s">
        <v>98</v>
      </c>
      <c r="AB219" s="16" t="s">
        <v>1074</v>
      </c>
      <c r="AC219" s="16" t="s">
        <v>1075</v>
      </c>
    </row>
    <row r="220" spans="1:29" ht="15.75">
      <c r="A220" s="15" t="str">
        <f t="shared" si="9"/>
        <v>TF-128r</v>
      </c>
      <c r="B220" s="15" t="str">
        <f t="shared" si="10"/>
        <v>0040013200</v>
      </c>
      <c r="C220" s="15" t="str">
        <f t="shared" si="12"/>
        <v>0040043990</v>
      </c>
      <c r="D220" s="23">
        <v>219</v>
      </c>
      <c r="E220" s="23" t="s">
        <v>294</v>
      </c>
      <c r="F220" s="23" t="s">
        <v>298</v>
      </c>
      <c r="G220" s="24">
        <v>43281</v>
      </c>
      <c r="H220" s="86" t="s">
        <v>899</v>
      </c>
      <c r="I220" s="86" t="s">
        <v>174</v>
      </c>
      <c r="J220" s="86" t="s">
        <v>490</v>
      </c>
      <c r="K220" s="86" t="s">
        <v>176</v>
      </c>
      <c r="L220" s="54">
        <v>-100000</v>
      </c>
      <c r="M220" s="87" t="s">
        <v>94</v>
      </c>
      <c r="N220" s="86" t="s">
        <v>489</v>
      </c>
      <c r="O220" s="15" t="s">
        <v>292</v>
      </c>
      <c r="P220" s="15" t="s">
        <v>98</v>
      </c>
      <c r="Q220" s="16" t="s">
        <v>1074</v>
      </c>
      <c r="R220" s="16" t="s">
        <v>1076</v>
      </c>
      <c r="S220" s="86" t="s">
        <v>899</v>
      </c>
      <c r="T220" s="86" t="s">
        <v>174</v>
      </c>
      <c r="U220" s="86" t="s">
        <v>492</v>
      </c>
      <c r="V220" s="86" t="s">
        <v>176</v>
      </c>
      <c r="W220" s="54">
        <v>100000</v>
      </c>
      <c r="X220" s="87" t="s">
        <v>94</v>
      </c>
      <c r="Y220" s="86" t="s">
        <v>489</v>
      </c>
      <c r="Z220" s="15" t="s">
        <v>982</v>
      </c>
      <c r="AA220" s="17" t="s">
        <v>1020</v>
      </c>
      <c r="AB220" s="16" t="s">
        <v>1074</v>
      </c>
      <c r="AC220" s="16" t="s">
        <v>1077</v>
      </c>
    </row>
    <row r="221" spans="1:29" ht="15.75">
      <c r="A221" s="15" t="str">
        <f t="shared" si="9"/>
        <v>TF-129r</v>
      </c>
      <c r="B221" s="15" t="str">
        <f t="shared" si="10"/>
        <v>0040013200</v>
      </c>
      <c r="C221" s="15" t="str">
        <f t="shared" si="12"/>
        <v>0040016910</v>
      </c>
      <c r="D221" s="23">
        <v>220</v>
      </c>
      <c r="E221" s="23" t="s">
        <v>294</v>
      </c>
      <c r="F221" s="23" t="s">
        <v>298</v>
      </c>
      <c r="G221" s="24">
        <v>43281</v>
      </c>
      <c r="H221" s="86" t="s">
        <v>900</v>
      </c>
      <c r="I221" s="86" t="s">
        <v>174</v>
      </c>
      <c r="J221" s="86" t="s">
        <v>490</v>
      </c>
      <c r="K221" s="86" t="s">
        <v>176</v>
      </c>
      <c r="L221" s="54">
        <v>-96030.94</v>
      </c>
      <c r="M221" s="87" t="s">
        <v>94</v>
      </c>
      <c r="N221" s="86" t="s">
        <v>489</v>
      </c>
      <c r="O221" s="15" t="s">
        <v>292</v>
      </c>
      <c r="P221" s="15" t="s">
        <v>98</v>
      </c>
      <c r="Q221" s="16" t="s">
        <v>1074</v>
      </c>
      <c r="R221" s="16" t="s">
        <v>1076</v>
      </c>
      <c r="S221" s="86" t="s">
        <v>900</v>
      </c>
      <c r="T221" s="86" t="s">
        <v>174</v>
      </c>
      <c r="U221" s="86">
        <v>16910</v>
      </c>
      <c r="V221" s="86" t="s">
        <v>176</v>
      </c>
      <c r="W221" s="54">
        <v>96030.94</v>
      </c>
      <c r="X221" s="87" t="s">
        <v>94</v>
      </c>
      <c r="Y221" s="86" t="s">
        <v>489</v>
      </c>
      <c r="Z221" s="15" t="s">
        <v>292</v>
      </c>
      <c r="AA221" s="17" t="s">
        <v>98</v>
      </c>
      <c r="AB221" s="16" t="s">
        <v>1074</v>
      </c>
      <c r="AC221" s="16" t="s">
        <v>1079</v>
      </c>
    </row>
    <row r="222" spans="1:29" ht="15.75">
      <c r="A222" s="15" t="str">
        <f t="shared" si="9"/>
        <v>TF-130</v>
      </c>
      <c r="B222" s="15" t="str">
        <f t="shared" si="10"/>
        <v>0050330414</v>
      </c>
      <c r="C222" s="15" t="str">
        <f t="shared" si="12"/>
        <v>0043041660</v>
      </c>
      <c r="D222" s="23">
        <v>221</v>
      </c>
      <c r="E222" s="23" t="s">
        <v>294</v>
      </c>
      <c r="F222" s="23" t="s">
        <v>298</v>
      </c>
      <c r="G222" s="24">
        <v>43281</v>
      </c>
      <c r="H222" s="32" t="s">
        <v>901</v>
      </c>
      <c r="I222" s="32" t="s">
        <v>104</v>
      </c>
      <c r="J222" s="67" t="s">
        <v>902</v>
      </c>
      <c r="K222" s="32" t="s">
        <v>65</v>
      </c>
      <c r="L222" s="64">
        <v>-820000</v>
      </c>
      <c r="M222" s="33" t="s">
        <v>94</v>
      </c>
      <c r="N222" s="42" t="s">
        <v>106</v>
      </c>
      <c r="O222" s="15" t="s">
        <v>1072</v>
      </c>
      <c r="P222" s="15" t="s">
        <v>983</v>
      </c>
      <c r="Q222" s="16" t="s">
        <v>1211</v>
      </c>
      <c r="R222" s="16" t="s">
        <v>1301</v>
      </c>
      <c r="S222" s="32" t="s">
        <v>901</v>
      </c>
      <c r="T222" s="42" t="s">
        <v>113</v>
      </c>
      <c r="U222" s="102" t="s">
        <v>903</v>
      </c>
      <c r="V222" s="32" t="s">
        <v>65</v>
      </c>
      <c r="W222" s="64">
        <v>820000</v>
      </c>
      <c r="X222" s="33" t="s">
        <v>124</v>
      </c>
      <c r="Y222" s="102" t="s">
        <v>904</v>
      </c>
      <c r="Z222" s="15" t="s">
        <v>1302</v>
      </c>
      <c r="AA222" s="17" t="s">
        <v>98</v>
      </c>
      <c r="AB222" s="16" t="s">
        <v>964</v>
      </c>
      <c r="AC222" s="16" t="s">
        <v>1303</v>
      </c>
    </row>
    <row r="223" spans="1:29" ht="15.75">
      <c r="A223" s="15" t="str">
        <f t="shared" si="9"/>
        <v>TF-131</v>
      </c>
      <c r="B223" s="15" t="str">
        <f t="shared" si="10"/>
        <v>0044046230</v>
      </c>
      <c r="C223" s="15" t="str">
        <f t="shared" si="12"/>
        <v>0043041660</v>
      </c>
      <c r="D223" s="23">
        <v>222</v>
      </c>
      <c r="E223" s="23" t="s">
        <v>294</v>
      </c>
      <c r="F223" s="23" t="s">
        <v>298</v>
      </c>
      <c r="G223" s="24">
        <v>43281</v>
      </c>
      <c r="H223" s="32" t="s">
        <v>905</v>
      </c>
      <c r="I223" s="32" t="s">
        <v>420</v>
      </c>
      <c r="J223" s="32" t="s">
        <v>906</v>
      </c>
      <c r="K223" s="32" t="s">
        <v>65</v>
      </c>
      <c r="L223" s="64">
        <v>-427.9</v>
      </c>
      <c r="M223" s="33" t="s">
        <v>94</v>
      </c>
      <c r="N223" s="32" t="s">
        <v>907</v>
      </c>
      <c r="O223" s="15" t="s">
        <v>982</v>
      </c>
      <c r="P223" s="15" t="s">
        <v>983</v>
      </c>
      <c r="Q223" s="16" t="s">
        <v>1028</v>
      </c>
      <c r="R223" s="16" t="s">
        <v>1304</v>
      </c>
      <c r="S223" s="32" t="s">
        <v>905</v>
      </c>
      <c r="T223" s="42" t="s">
        <v>113</v>
      </c>
      <c r="U223" s="102" t="s">
        <v>903</v>
      </c>
      <c r="V223" s="32" t="s">
        <v>65</v>
      </c>
      <c r="W223" s="64">
        <v>427.9</v>
      </c>
      <c r="X223" s="33" t="s">
        <v>124</v>
      </c>
      <c r="Y223" s="102" t="s">
        <v>904</v>
      </c>
      <c r="Z223" s="15" t="s">
        <v>1302</v>
      </c>
      <c r="AA223" s="17" t="s">
        <v>98</v>
      </c>
      <c r="AB223" s="16" t="s">
        <v>964</v>
      </c>
      <c r="AC223" s="16" t="s">
        <v>1303</v>
      </c>
    </row>
    <row r="224" spans="1:29" ht="15.75">
      <c r="A224" s="15" t="str">
        <f t="shared" si="9"/>
        <v>TF-132</v>
      </c>
      <c r="B224" s="15" t="str">
        <f t="shared" si="10"/>
        <v>0045045280</v>
      </c>
      <c r="C224" s="15" t="str">
        <f t="shared" si="12"/>
        <v>0043041660</v>
      </c>
      <c r="D224" s="23">
        <v>223</v>
      </c>
      <c r="E224" s="23" t="s">
        <v>294</v>
      </c>
      <c r="F224" s="23" t="s">
        <v>298</v>
      </c>
      <c r="G224" s="24">
        <v>43281</v>
      </c>
      <c r="H224" s="32" t="s">
        <v>908</v>
      </c>
      <c r="I224" s="32" t="s">
        <v>909</v>
      </c>
      <c r="J224" s="32" t="s">
        <v>910</v>
      </c>
      <c r="K224" s="32" t="s">
        <v>65</v>
      </c>
      <c r="L224" s="64">
        <v>-13777.02</v>
      </c>
      <c r="M224" s="33" t="s">
        <v>94</v>
      </c>
      <c r="N224" s="32" t="s">
        <v>907</v>
      </c>
      <c r="O224" s="15" t="s">
        <v>982</v>
      </c>
      <c r="P224" s="15" t="s">
        <v>983</v>
      </c>
      <c r="Q224" s="16" t="s">
        <v>1305</v>
      </c>
      <c r="R224" s="16" t="s">
        <v>1306</v>
      </c>
      <c r="S224" s="32" t="s">
        <v>908</v>
      </c>
      <c r="T224" s="42" t="s">
        <v>113</v>
      </c>
      <c r="U224" s="102" t="s">
        <v>903</v>
      </c>
      <c r="V224" s="32" t="s">
        <v>65</v>
      </c>
      <c r="W224" s="64">
        <v>13777.02</v>
      </c>
      <c r="X224" s="33" t="s">
        <v>124</v>
      </c>
      <c r="Y224" s="102" t="s">
        <v>904</v>
      </c>
      <c r="Z224" s="15" t="s">
        <v>1302</v>
      </c>
      <c r="AA224" s="17" t="s">
        <v>98</v>
      </c>
      <c r="AB224" s="16" t="s">
        <v>964</v>
      </c>
      <c r="AC224" s="16" t="s">
        <v>1303</v>
      </c>
    </row>
    <row r="225" spans="1:29" ht="15.75">
      <c r="A225" s="15" t="str">
        <f t="shared" si="9"/>
        <v>TF-133</v>
      </c>
      <c r="B225" s="15" t="str">
        <f t="shared" si="10"/>
        <v>0045046310</v>
      </c>
      <c r="C225" s="15" t="str">
        <f t="shared" si="12"/>
        <v>0043041660</v>
      </c>
      <c r="D225" s="23">
        <v>224</v>
      </c>
      <c r="E225" s="23" t="s">
        <v>294</v>
      </c>
      <c r="F225" s="23" t="s">
        <v>298</v>
      </c>
      <c r="G225" s="24">
        <v>43281</v>
      </c>
      <c r="H225" s="32" t="s">
        <v>911</v>
      </c>
      <c r="I225" s="32" t="s">
        <v>909</v>
      </c>
      <c r="J225" s="32" t="s">
        <v>912</v>
      </c>
      <c r="K225" s="32" t="s">
        <v>65</v>
      </c>
      <c r="L225" s="64">
        <v>-30050.86</v>
      </c>
      <c r="M225" s="33" t="s">
        <v>94</v>
      </c>
      <c r="N225" s="32" t="s">
        <v>907</v>
      </c>
      <c r="O225" s="15" t="s">
        <v>982</v>
      </c>
      <c r="P225" s="15" t="s">
        <v>983</v>
      </c>
      <c r="Q225" s="16" t="s">
        <v>1305</v>
      </c>
      <c r="R225" s="16" t="s">
        <v>1307</v>
      </c>
      <c r="S225" s="32" t="s">
        <v>911</v>
      </c>
      <c r="T225" s="42" t="s">
        <v>113</v>
      </c>
      <c r="U225" s="102" t="s">
        <v>903</v>
      </c>
      <c r="V225" s="32" t="s">
        <v>65</v>
      </c>
      <c r="W225" s="64">
        <v>30050.86</v>
      </c>
      <c r="X225" s="33" t="s">
        <v>124</v>
      </c>
      <c r="Y225" s="102" t="s">
        <v>904</v>
      </c>
      <c r="Z225" s="15" t="s">
        <v>1302</v>
      </c>
      <c r="AA225" s="17" t="s">
        <v>98</v>
      </c>
      <c r="AB225" s="16" t="s">
        <v>964</v>
      </c>
      <c r="AC225" s="16" t="s">
        <v>1303</v>
      </c>
    </row>
    <row r="226" spans="1:29" ht="15.75">
      <c r="A226" s="15" t="str">
        <f t="shared" si="9"/>
        <v>TF-134</v>
      </c>
      <c r="B226" s="15" t="str">
        <f t="shared" si="10"/>
        <v>0049844190</v>
      </c>
      <c r="C226" s="15" t="str">
        <f t="shared" si="12"/>
        <v>0043041660</v>
      </c>
      <c r="D226" s="23">
        <v>225</v>
      </c>
      <c r="E226" s="23" t="s">
        <v>294</v>
      </c>
      <c r="F226" s="23" t="s">
        <v>298</v>
      </c>
      <c r="G226" s="24">
        <v>43281</v>
      </c>
      <c r="H226" s="32" t="s">
        <v>913</v>
      </c>
      <c r="I226" s="32" t="s">
        <v>144</v>
      </c>
      <c r="J226" s="32" t="s">
        <v>914</v>
      </c>
      <c r="K226" s="32" t="s">
        <v>65</v>
      </c>
      <c r="L226" s="64">
        <v>-5173.31</v>
      </c>
      <c r="M226" s="33" t="s">
        <v>94</v>
      </c>
      <c r="N226" s="32" t="s">
        <v>907</v>
      </c>
      <c r="O226" s="15" t="s">
        <v>982</v>
      </c>
      <c r="P226" s="15" t="s">
        <v>983</v>
      </c>
      <c r="Q226" s="16" t="s">
        <v>1216</v>
      </c>
      <c r="R226" s="16" t="s">
        <v>1308</v>
      </c>
      <c r="S226" s="32" t="s">
        <v>913</v>
      </c>
      <c r="T226" s="42" t="s">
        <v>113</v>
      </c>
      <c r="U226" s="102" t="s">
        <v>903</v>
      </c>
      <c r="V226" s="32" t="s">
        <v>65</v>
      </c>
      <c r="W226" s="64">
        <v>5173.31</v>
      </c>
      <c r="X226" s="33" t="s">
        <v>124</v>
      </c>
      <c r="Y226" s="102" t="s">
        <v>904</v>
      </c>
      <c r="Z226" s="15" t="s">
        <v>1302</v>
      </c>
      <c r="AA226" s="17" t="s">
        <v>98</v>
      </c>
      <c r="AB226" s="16" t="s">
        <v>964</v>
      </c>
      <c r="AC226" s="16" t="s">
        <v>1303</v>
      </c>
    </row>
    <row r="227" spans="1:29" ht="15.75">
      <c r="A227" s="15" t="str">
        <f t="shared" si="9"/>
        <v>TF-135</v>
      </c>
      <c r="B227" s="15" t="str">
        <f t="shared" si="10"/>
        <v>0050031810</v>
      </c>
      <c r="C227" s="15" t="str">
        <f t="shared" si="12"/>
        <v>0043041660</v>
      </c>
      <c r="D227" s="23">
        <v>226</v>
      </c>
      <c r="E227" s="23" t="s">
        <v>294</v>
      </c>
      <c r="F227" s="23" t="s">
        <v>298</v>
      </c>
      <c r="G227" s="24">
        <v>43281</v>
      </c>
      <c r="H227" s="32" t="s">
        <v>915</v>
      </c>
      <c r="I227" s="32" t="s">
        <v>137</v>
      </c>
      <c r="J227" s="32" t="s">
        <v>916</v>
      </c>
      <c r="K227" s="32" t="s">
        <v>65</v>
      </c>
      <c r="L227" s="64">
        <v>-33501.87</v>
      </c>
      <c r="M227" s="33" t="s">
        <v>94</v>
      </c>
      <c r="N227" s="32" t="s">
        <v>907</v>
      </c>
      <c r="O227" s="15" t="s">
        <v>1309</v>
      </c>
      <c r="P227" s="15" t="s">
        <v>983</v>
      </c>
      <c r="Q227" s="16" t="s">
        <v>1049</v>
      </c>
      <c r="R227" s="16" t="s">
        <v>1310</v>
      </c>
      <c r="S227" s="32" t="s">
        <v>915</v>
      </c>
      <c r="T227" s="42" t="s">
        <v>113</v>
      </c>
      <c r="U227" s="102" t="s">
        <v>903</v>
      </c>
      <c r="V227" s="32" t="s">
        <v>65</v>
      </c>
      <c r="W227" s="64">
        <v>33501.87</v>
      </c>
      <c r="X227" s="33" t="s">
        <v>124</v>
      </c>
      <c r="Y227" s="102" t="s">
        <v>904</v>
      </c>
      <c r="Z227" s="15" t="s">
        <v>1302</v>
      </c>
      <c r="AA227" s="17" t="s">
        <v>98</v>
      </c>
      <c r="AB227" s="16" t="s">
        <v>964</v>
      </c>
      <c r="AC227" s="16" t="s">
        <v>1303</v>
      </c>
    </row>
    <row r="228" spans="1:29" ht="15.75">
      <c r="A228" s="15" t="str">
        <f t="shared" si="9"/>
        <v>TF-136r</v>
      </c>
      <c r="B228" s="15" t="str">
        <f t="shared" si="10"/>
        <v>0050315050</v>
      </c>
      <c r="C228" s="15" t="str">
        <f t="shared" si="12"/>
        <v>0050355111</v>
      </c>
      <c r="D228" s="23">
        <v>227</v>
      </c>
      <c r="E228" s="23" t="s">
        <v>294</v>
      </c>
      <c r="F228" s="23" t="s">
        <v>298</v>
      </c>
      <c r="G228" s="24">
        <v>43281</v>
      </c>
      <c r="H228" s="32" t="s">
        <v>917</v>
      </c>
      <c r="I228" s="32" t="s">
        <v>104</v>
      </c>
      <c r="J228" s="103">
        <v>15050</v>
      </c>
      <c r="K228" s="42" t="s">
        <v>105</v>
      </c>
      <c r="L228" s="65">
        <v>-4775369.68</v>
      </c>
      <c r="M228" s="43" t="s">
        <v>94</v>
      </c>
      <c r="N228" s="42" t="s">
        <v>106</v>
      </c>
      <c r="O228" s="15" t="s">
        <v>292</v>
      </c>
      <c r="P228" s="15" t="s">
        <v>98</v>
      </c>
      <c r="Q228" s="16" t="s">
        <v>1211</v>
      </c>
      <c r="R228" s="16" t="s">
        <v>1212</v>
      </c>
      <c r="S228" s="32" t="s">
        <v>917</v>
      </c>
      <c r="T228" s="32" t="s">
        <v>104</v>
      </c>
      <c r="U228" s="32" t="s">
        <v>918</v>
      </c>
      <c r="V228" s="42" t="s">
        <v>105</v>
      </c>
      <c r="W228" s="64">
        <v>4775369.68</v>
      </c>
      <c r="X228" s="43" t="s">
        <v>94</v>
      </c>
      <c r="Y228" s="42" t="s">
        <v>106</v>
      </c>
      <c r="Z228" s="15" t="s">
        <v>1227</v>
      </c>
      <c r="AA228" s="17" t="s">
        <v>983</v>
      </c>
      <c r="AB228" s="16" t="s">
        <v>1211</v>
      </c>
      <c r="AC228" s="16" t="s">
        <v>1229</v>
      </c>
    </row>
    <row r="229" spans="1:29" ht="15.75">
      <c r="A229" s="15" t="str">
        <f t="shared" si="9"/>
        <v>TF-137</v>
      </c>
      <c r="B229" s="15" t="str">
        <f t="shared" si="10"/>
        <v>0050046251</v>
      </c>
      <c r="C229" s="15" t="str">
        <f t="shared" si="12"/>
        <v>0050113088</v>
      </c>
      <c r="D229" s="23">
        <v>228</v>
      </c>
      <c r="E229" s="23" t="s">
        <v>294</v>
      </c>
      <c r="F229" s="23" t="s">
        <v>298</v>
      </c>
      <c r="G229" s="24">
        <v>43281</v>
      </c>
      <c r="H229" s="32" t="s">
        <v>919</v>
      </c>
      <c r="I229" s="32" t="s">
        <v>137</v>
      </c>
      <c r="J229" s="32" t="s">
        <v>920</v>
      </c>
      <c r="K229" s="42" t="s">
        <v>105</v>
      </c>
      <c r="L229" s="64">
        <v>-1098849.15</v>
      </c>
      <c r="M229" s="33" t="s">
        <v>94</v>
      </c>
      <c r="N229" s="42" t="s">
        <v>106</v>
      </c>
      <c r="O229" s="15" t="s">
        <v>982</v>
      </c>
      <c r="P229" s="15" t="s">
        <v>1020</v>
      </c>
      <c r="Q229" s="16" t="s">
        <v>1049</v>
      </c>
      <c r="R229" s="16" t="s">
        <v>1311</v>
      </c>
      <c r="S229" s="32" t="s">
        <v>919</v>
      </c>
      <c r="T229" s="32" t="s">
        <v>758</v>
      </c>
      <c r="U229" s="32" t="s">
        <v>921</v>
      </c>
      <c r="V229" s="42" t="s">
        <v>105</v>
      </c>
      <c r="W229" s="64">
        <v>1098849.15</v>
      </c>
      <c r="X229" s="33" t="s">
        <v>94</v>
      </c>
      <c r="Y229" s="42" t="s">
        <v>106</v>
      </c>
      <c r="Z229" s="15" t="s">
        <v>292</v>
      </c>
      <c r="AA229" s="17" t="s">
        <v>98</v>
      </c>
      <c r="AB229" s="16" t="s">
        <v>1224</v>
      </c>
      <c r="AC229" s="16" t="s">
        <v>1312</v>
      </c>
    </row>
    <row r="230" spans="1:29" ht="15.75">
      <c r="A230" s="15" t="str">
        <f t="shared" si="9"/>
        <v>TF-138</v>
      </c>
      <c r="B230" s="15" t="str">
        <f t="shared" si="10"/>
        <v>0040546252</v>
      </c>
      <c r="C230" s="15" t="str">
        <f t="shared" si="12"/>
        <v>0050113088</v>
      </c>
      <c r="D230" s="23">
        <v>229</v>
      </c>
      <c r="E230" s="23" t="s">
        <v>294</v>
      </c>
      <c r="F230" s="23" t="s">
        <v>298</v>
      </c>
      <c r="G230" s="24">
        <v>43281</v>
      </c>
      <c r="H230" s="32" t="s">
        <v>922</v>
      </c>
      <c r="I230" s="32" t="s">
        <v>135</v>
      </c>
      <c r="J230" s="32" t="s">
        <v>923</v>
      </c>
      <c r="K230" s="42" t="s">
        <v>105</v>
      </c>
      <c r="L230" s="64">
        <v>-3145985.19</v>
      </c>
      <c r="M230" s="33" t="s">
        <v>94</v>
      </c>
      <c r="N230" s="42" t="s">
        <v>106</v>
      </c>
      <c r="O230" s="15" t="s">
        <v>982</v>
      </c>
      <c r="P230" s="15" t="s">
        <v>983</v>
      </c>
      <c r="Q230" s="16" t="s">
        <v>1214</v>
      </c>
      <c r="R230" s="16" t="s">
        <v>1311</v>
      </c>
      <c r="S230" s="32" t="s">
        <v>922</v>
      </c>
      <c r="T230" s="32" t="s">
        <v>758</v>
      </c>
      <c r="U230" s="32" t="s">
        <v>921</v>
      </c>
      <c r="V230" s="42" t="s">
        <v>105</v>
      </c>
      <c r="W230" s="64">
        <v>3145985.19</v>
      </c>
      <c r="X230" s="33" t="s">
        <v>94</v>
      </c>
      <c r="Y230" s="42" t="s">
        <v>106</v>
      </c>
      <c r="Z230" s="15" t="s">
        <v>292</v>
      </c>
      <c r="AA230" s="17" t="s">
        <v>98</v>
      </c>
      <c r="AB230" s="16" t="s">
        <v>1224</v>
      </c>
      <c r="AC230" s="16" t="s">
        <v>1312</v>
      </c>
    </row>
    <row r="231" spans="1:29" ht="15.75">
      <c r="A231" s="15" t="str">
        <f t="shared" si="9"/>
        <v>TF-139</v>
      </c>
      <c r="B231" s="15" t="str">
        <f t="shared" si="10"/>
        <v>0050330414</v>
      </c>
      <c r="C231" s="15" t="str">
        <f t="shared" si="12"/>
        <v>0044041670</v>
      </c>
      <c r="D231" s="23">
        <v>230</v>
      </c>
      <c r="E231" s="23" t="s">
        <v>294</v>
      </c>
      <c r="F231" s="23" t="s">
        <v>298</v>
      </c>
      <c r="G231" s="24">
        <v>43281</v>
      </c>
      <c r="H231" s="32" t="s">
        <v>924</v>
      </c>
      <c r="I231" s="32" t="s">
        <v>104</v>
      </c>
      <c r="J231" s="32" t="s">
        <v>902</v>
      </c>
      <c r="K231" s="42" t="s">
        <v>105</v>
      </c>
      <c r="L231" s="64">
        <v>-2539215</v>
      </c>
      <c r="M231" s="33" t="s">
        <v>94</v>
      </c>
      <c r="N231" s="42" t="s">
        <v>106</v>
      </c>
      <c r="O231" s="15" t="s">
        <v>1072</v>
      </c>
      <c r="P231" s="15" t="s">
        <v>983</v>
      </c>
      <c r="Q231" s="16" t="s">
        <v>1211</v>
      </c>
      <c r="R231" s="16" t="s">
        <v>1301</v>
      </c>
      <c r="S231" s="32" t="s">
        <v>924</v>
      </c>
      <c r="T231" s="32" t="s">
        <v>420</v>
      </c>
      <c r="U231" s="32" t="s">
        <v>925</v>
      </c>
      <c r="V231" s="42" t="s">
        <v>105</v>
      </c>
      <c r="W231" s="64">
        <v>2539215</v>
      </c>
      <c r="X231" s="33" t="s">
        <v>94</v>
      </c>
      <c r="Y231" s="42" t="s">
        <v>106</v>
      </c>
      <c r="Z231" s="15" t="s">
        <v>1302</v>
      </c>
      <c r="AA231" s="17" t="s">
        <v>98</v>
      </c>
      <c r="AB231" s="16" t="s">
        <v>1028</v>
      </c>
      <c r="AC231" s="16" t="s">
        <v>1303</v>
      </c>
    </row>
    <row r="232" spans="1:29" ht="15.75">
      <c r="A232" s="15" t="str">
        <f t="shared" si="9"/>
        <v>AU-027</v>
      </c>
      <c r="B232" s="15" t="str">
        <f t="shared" si="10"/>
        <v>00502</v>
      </c>
      <c r="C232" s="15" t="str">
        <f>T232&amp;U232</f>
        <v>0050217022</v>
      </c>
      <c r="D232" s="23">
        <v>231</v>
      </c>
      <c r="E232" s="23" t="s">
        <v>294</v>
      </c>
      <c r="F232" s="23" t="s">
        <v>295</v>
      </c>
      <c r="G232" s="24">
        <v>43281</v>
      </c>
      <c r="H232" s="32" t="s">
        <v>926</v>
      </c>
      <c r="I232" s="32" t="s">
        <v>393</v>
      </c>
      <c r="J232" s="32"/>
      <c r="K232" s="32" t="s">
        <v>65</v>
      </c>
      <c r="L232" s="84">
        <v>-25000000</v>
      </c>
      <c r="M232" s="33" t="s">
        <v>94</v>
      </c>
      <c r="N232" s="32" t="s">
        <v>278</v>
      </c>
      <c r="O232" s="15">
        <v>1000</v>
      </c>
      <c r="Q232" s="16" t="s">
        <v>1007</v>
      </c>
      <c r="R232" s="16" t="s">
        <v>394</v>
      </c>
      <c r="S232" s="32" t="s">
        <v>926</v>
      </c>
      <c r="T232" s="32" t="s">
        <v>393</v>
      </c>
      <c r="U232" s="32" t="s">
        <v>395</v>
      </c>
      <c r="V232" s="32" t="s">
        <v>65</v>
      </c>
      <c r="W232" s="84">
        <v>25000000</v>
      </c>
      <c r="X232" s="33" t="s">
        <v>94</v>
      </c>
      <c r="Y232" s="32" t="s">
        <v>396</v>
      </c>
      <c r="Z232" s="15" t="s">
        <v>292</v>
      </c>
      <c r="AA232" s="17" t="s">
        <v>98</v>
      </c>
      <c r="AB232" s="16" t="s">
        <v>1007</v>
      </c>
      <c r="AC232" s="16" t="s">
        <v>1008</v>
      </c>
    </row>
    <row r="233" spans="1:29" ht="15.75">
      <c r="A233" s="15" t="str">
        <f t="shared" si="9"/>
        <v>TF-140</v>
      </c>
      <c r="B233" s="15" t="str">
        <f t="shared" si="10"/>
        <v>0050217022</v>
      </c>
      <c r="C233" s="15" t="str">
        <f aca="true" t="shared" si="13" ref="C233:C241">T233&amp;U233</f>
        <v>0050240450</v>
      </c>
      <c r="D233" s="23">
        <v>232</v>
      </c>
      <c r="E233" s="23" t="s">
        <v>294</v>
      </c>
      <c r="F233" s="23" t="s">
        <v>298</v>
      </c>
      <c r="G233" s="24">
        <v>43281</v>
      </c>
      <c r="H233" s="32" t="s">
        <v>927</v>
      </c>
      <c r="I233" s="32" t="s">
        <v>393</v>
      </c>
      <c r="J233" s="32" t="s">
        <v>395</v>
      </c>
      <c r="K233" s="32" t="s">
        <v>65</v>
      </c>
      <c r="L233" s="84">
        <v>-25000000</v>
      </c>
      <c r="M233" s="33" t="s">
        <v>94</v>
      </c>
      <c r="N233" s="32" t="s">
        <v>396</v>
      </c>
      <c r="O233" s="15" t="s">
        <v>292</v>
      </c>
      <c r="P233" s="15" t="s">
        <v>98</v>
      </c>
      <c r="Q233" s="16" t="s">
        <v>1007</v>
      </c>
      <c r="R233" s="16" t="s">
        <v>1008</v>
      </c>
      <c r="S233" s="32" t="s">
        <v>927</v>
      </c>
      <c r="T233" s="32" t="s">
        <v>393</v>
      </c>
      <c r="U233" s="32" t="s">
        <v>928</v>
      </c>
      <c r="V233" s="32" t="s">
        <v>65</v>
      </c>
      <c r="W233" s="84">
        <v>25000000</v>
      </c>
      <c r="X233" s="33" t="s">
        <v>94</v>
      </c>
      <c r="Y233" s="32" t="s">
        <v>396</v>
      </c>
      <c r="Z233" s="15" t="s">
        <v>1313</v>
      </c>
      <c r="AA233" s="17" t="s">
        <v>983</v>
      </c>
      <c r="AB233" s="16" t="s">
        <v>1007</v>
      </c>
      <c r="AC233" s="16" t="s">
        <v>1314</v>
      </c>
    </row>
    <row r="234" spans="1:29" ht="15.75">
      <c r="A234" s="15" t="str">
        <f t="shared" si="9"/>
        <v>TF-141</v>
      </c>
      <c r="B234" s="15" t="str">
        <f t="shared" si="10"/>
        <v>0040015144</v>
      </c>
      <c r="C234" s="15" t="str">
        <f t="shared" si="13"/>
        <v>0040043990</v>
      </c>
      <c r="D234" s="23">
        <v>233</v>
      </c>
      <c r="E234" s="23" t="s">
        <v>294</v>
      </c>
      <c r="F234" s="23" t="s">
        <v>298</v>
      </c>
      <c r="G234" s="24">
        <v>43281</v>
      </c>
      <c r="H234" s="35" t="s">
        <v>929</v>
      </c>
      <c r="I234" s="35" t="s">
        <v>174</v>
      </c>
      <c r="J234" s="35" t="s">
        <v>930</v>
      </c>
      <c r="K234" s="35" t="s">
        <v>931</v>
      </c>
      <c r="L234" s="83">
        <v>-163831.33</v>
      </c>
      <c r="M234" s="36" t="s">
        <v>94</v>
      </c>
      <c r="N234" s="35" t="s">
        <v>932</v>
      </c>
      <c r="O234" s="15" t="s">
        <v>292</v>
      </c>
      <c r="P234" s="15" t="s">
        <v>98</v>
      </c>
      <c r="Q234" s="16" t="s">
        <v>1074</v>
      </c>
      <c r="R234" s="16" t="s">
        <v>1315</v>
      </c>
      <c r="S234" s="35" t="s">
        <v>929</v>
      </c>
      <c r="T234" s="35" t="s">
        <v>174</v>
      </c>
      <c r="U234" s="35" t="s">
        <v>492</v>
      </c>
      <c r="V234" s="35" t="s">
        <v>176</v>
      </c>
      <c r="W234" s="83">
        <v>163831.33</v>
      </c>
      <c r="X234" s="36" t="s">
        <v>94</v>
      </c>
      <c r="Y234" s="35" t="s">
        <v>933</v>
      </c>
      <c r="Z234" s="15" t="s">
        <v>982</v>
      </c>
      <c r="AA234" s="17" t="s">
        <v>1020</v>
      </c>
      <c r="AB234" s="16" t="s">
        <v>1074</v>
      </c>
      <c r="AC234" s="16" t="s">
        <v>1077</v>
      </c>
    </row>
    <row r="235" spans="1:29" ht="15.75">
      <c r="A235" s="15" t="str">
        <f t="shared" si="9"/>
        <v>TF-142</v>
      </c>
      <c r="B235" s="15" t="str">
        <f t="shared" si="10"/>
        <v>0023513077</v>
      </c>
      <c r="C235" s="15" t="str">
        <f t="shared" si="13"/>
        <v>0034040910</v>
      </c>
      <c r="D235" s="23">
        <v>234</v>
      </c>
      <c r="E235" s="23" t="s">
        <v>294</v>
      </c>
      <c r="F235" s="23" t="s">
        <v>298</v>
      </c>
      <c r="G235" s="24">
        <v>43281</v>
      </c>
      <c r="H235" s="32" t="s">
        <v>934</v>
      </c>
      <c r="I235" s="32" t="s">
        <v>576</v>
      </c>
      <c r="J235" s="32" t="s">
        <v>577</v>
      </c>
      <c r="K235" s="42" t="s">
        <v>578</v>
      </c>
      <c r="L235" s="104">
        <v>-2425407</v>
      </c>
      <c r="M235" s="43" t="s">
        <v>66</v>
      </c>
      <c r="N235" s="42" t="s">
        <v>579</v>
      </c>
      <c r="O235" s="15" t="s">
        <v>292</v>
      </c>
      <c r="P235" s="15" t="s">
        <v>98</v>
      </c>
      <c r="Q235" s="16" t="s">
        <v>1127</v>
      </c>
      <c r="R235" s="16" t="s">
        <v>1127</v>
      </c>
      <c r="S235" s="32" t="s">
        <v>934</v>
      </c>
      <c r="T235" s="32" t="s">
        <v>573</v>
      </c>
      <c r="U235" s="32" t="s">
        <v>574</v>
      </c>
      <c r="V235" s="42" t="s">
        <v>58</v>
      </c>
      <c r="W235" s="105">
        <v>2425407</v>
      </c>
      <c r="X235" s="43" t="s">
        <v>94</v>
      </c>
      <c r="Y235" s="42" t="s">
        <v>575</v>
      </c>
      <c r="Z235" s="15" t="s">
        <v>1124</v>
      </c>
      <c r="AA235" s="17" t="s">
        <v>98</v>
      </c>
      <c r="AB235" s="16" t="s">
        <v>1125</v>
      </c>
      <c r="AC235" s="16" t="s">
        <v>1126</v>
      </c>
    </row>
    <row r="236" spans="1:29" ht="15.75">
      <c r="A236" s="15" t="str">
        <f t="shared" si="9"/>
        <v>TF-143</v>
      </c>
      <c r="B236" s="15" t="str">
        <f t="shared" si="10"/>
        <v>0006114544</v>
      </c>
      <c r="C236" s="15" t="str">
        <f t="shared" si="13"/>
        <v>0006110560</v>
      </c>
      <c r="D236" s="23">
        <v>235</v>
      </c>
      <c r="E236" s="23" t="s">
        <v>294</v>
      </c>
      <c r="F236" s="23" t="s">
        <v>298</v>
      </c>
      <c r="G236" s="24">
        <v>43281</v>
      </c>
      <c r="H236" s="35" t="s">
        <v>935</v>
      </c>
      <c r="I236" s="35" t="s">
        <v>156</v>
      </c>
      <c r="J236" s="35" t="s">
        <v>652</v>
      </c>
      <c r="K236" s="35" t="s">
        <v>65</v>
      </c>
      <c r="L236" s="83">
        <v>-34140.11</v>
      </c>
      <c r="M236" s="36" t="s">
        <v>94</v>
      </c>
      <c r="N236" s="35" t="s">
        <v>936</v>
      </c>
      <c r="O236" s="15" t="s">
        <v>292</v>
      </c>
      <c r="P236" s="15" t="s">
        <v>98</v>
      </c>
      <c r="Q236" s="16" t="s">
        <v>971</v>
      </c>
      <c r="R236" s="16" t="s">
        <v>1166</v>
      </c>
      <c r="S236" s="35" t="s">
        <v>935</v>
      </c>
      <c r="T236" s="35" t="s">
        <v>156</v>
      </c>
      <c r="U236" s="35" t="s">
        <v>450</v>
      </c>
      <c r="V236" s="35" t="s">
        <v>65</v>
      </c>
      <c r="W236" s="83">
        <v>34140.11</v>
      </c>
      <c r="X236" s="36" t="s">
        <v>94</v>
      </c>
      <c r="Y236" s="35" t="s">
        <v>936</v>
      </c>
      <c r="Z236" s="15" t="s">
        <v>292</v>
      </c>
      <c r="AA236" s="17" t="s">
        <v>98</v>
      </c>
      <c r="AB236" s="16" t="s">
        <v>971</v>
      </c>
      <c r="AC236" s="16" t="s">
        <v>1047</v>
      </c>
    </row>
    <row r="237" spans="1:29" ht="15.75">
      <c r="A237" s="15" t="str">
        <f t="shared" si="9"/>
        <v>TF-144</v>
      </c>
      <c r="B237" s="15" t="str">
        <f t="shared" si="10"/>
        <v>0025812081</v>
      </c>
      <c r="C237" s="15" t="str">
        <f t="shared" si="13"/>
        <v>0025830432</v>
      </c>
      <c r="D237" s="23">
        <v>236</v>
      </c>
      <c r="E237" s="23" t="s">
        <v>294</v>
      </c>
      <c r="F237" s="23" t="s">
        <v>298</v>
      </c>
      <c r="G237" s="24">
        <v>43281</v>
      </c>
      <c r="H237" s="35" t="s">
        <v>937</v>
      </c>
      <c r="I237" s="35" t="s">
        <v>938</v>
      </c>
      <c r="J237" s="35" t="s">
        <v>939</v>
      </c>
      <c r="K237" s="35" t="s">
        <v>65</v>
      </c>
      <c r="L237" s="83">
        <v>-12291.04</v>
      </c>
      <c r="M237" s="36" t="s">
        <v>94</v>
      </c>
      <c r="N237" s="35" t="s">
        <v>520</v>
      </c>
      <c r="O237" s="15" t="s">
        <v>292</v>
      </c>
      <c r="P237" s="15" t="s">
        <v>98</v>
      </c>
      <c r="Q237" s="16" t="s">
        <v>1316</v>
      </c>
      <c r="R237" s="16" t="s">
        <v>1317</v>
      </c>
      <c r="S237" s="35" t="s">
        <v>937</v>
      </c>
      <c r="T237" s="35" t="s">
        <v>938</v>
      </c>
      <c r="U237" s="35" t="s">
        <v>940</v>
      </c>
      <c r="V237" s="35" t="s">
        <v>65</v>
      </c>
      <c r="W237" s="83">
        <v>12291.04</v>
      </c>
      <c r="X237" s="36" t="s">
        <v>94</v>
      </c>
      <c r="Y237" s="35" t="s">
        <v>520</v>
      </c>
      <c r="Z237" s="15" t="s">
        <v>1072</v>
      </c>
      <c r="AA237" s="17" t="s">
        <v>983</v>
      </c>
      <c r="AB237" s="16" t="s">
        <v>1316</v>
      </c>
      <c r="AC237" s="16" t="s">
        <v>1318</v>
      </c>
    </row>
    <row r="238" spans="1:29" ht="15.75">
      <c r="A238" s="15" t="str">
        <f t="shared" si="9"/>
        <v>TF-145</v>
      </c>
      <c r="B238" s="15" t="str">
        <f t="shared" si="10"/>
        <v>0025812082</v>
      </c>
      <c r="C238" s="15" t="str">
        <f t="shared" si="13"/>
        <v>0025845860</v>
      </c>
      <c r="D238" s="23">
        <v>237</v>
      </c>
      <c r="E238" s="23" t="s">
        <v>294</v>
      </c>
      <c r="F238" s="23" t="s">
        <v>298</v>
      </c>
      <c r="G238" s="24">
        <v>43281</v>
      </c>
      <c r="H238" s="35" t="s">
        <v>941</v>
      </c>
      <c r="I238" s="35" t="s">
        <v>938</v>
      </c>
      <c r="J238" s="35" t="s">
        <v>942</v>
      </c>
      <c r="K238" s="35" t="s">
        <v>65</v>
      </c>
      <c r="L238" s="83">
        <v>-4079.33</v>
      </c>
      <c r="M238" s="36" t="s">
        <v>94</v>
      </c>
      <c r="N238" s="35" t="s">
        <v>520</v>
      </c>
      <c r="O238" s="15" t="s">
        <v>292</v>
      </c>
      <c r="P238" s="15" t="s">
        <v>98</v>
      </c>
      <c r="Q238" s="16" t="s">
        <v>1316</v>
      </c>
      <c r="R238" s="16" t="s">
        <v>1319</v>
      </c>
      <c r="S238" s="35" t="s">
        <v>941</v>
      </c>
      <c r="T238" s="35" t="s">
        <v>938</v>
      </c>
      <c r="U238" s="35" t="s">
        <v>943</v>
      </c>
      <c r="V238" s="35" t="s">
        <v>65</v>
      </c>
      <c r="W238" s="83">
        <v>4079.33</v>
      </c>
      <c r="X238" s="36" t="s">
        <v>94</v>
      </c>
      <c r="Y238" s="35" t="s">
        <v>520</v>
      </c>
      <c r="Z238" s="15" t="s">
        <v>982</v>
      </c>
      <c r="AA238" s="17" t="s">
        <v>1020</v>
      </c>
      <c r="AB238" s="16" t="s">
        <v>1316</v>
      </c>
      <c r="AC238" s="16" t="s">
        <v>1320</v>
      </c>
    </row>
    <row r="239" spans="1:29" ht="15.75">
      <c r="A239" s="15" t="str">
        <f t="shared" si="9"/>
        <v>TF-146</v>
      </c>
      <c r="B239" s="15" t="str">
        <f t="shared" si="10"/>
        <v>0025812083</v>
      </c>
      <c r="C239" s="15" t="str">
        <f t="shared" si="13"/>
        <v>0025847951</v>
      </c>
      <c r="D239" s="23">
        <v>238</v>
      </c>
      <c r="E239" s="23" t="s">
        <v>294</v>
      </c>
      <c r="F239" s="23" t="s">
        <v>298</v>
      </c>
      <c r="G239" s="24">
        <v>43281</v>
      </c>
      <c r="H239" s="35" t="s">
        <v>944</v>
      </c>
      <c r="I239" s="35" t="s">
        <v>938</v>
      </c>
      <c r="J239" s="35" t="s">
        <v>945</v>
      </c>
      <c r="K239" s="35" t="s">
        <v>65</v>
      </c>
      <c r="L239" s="83">
        <v>-15359.48</v>
      </c>
      <c r="M239" s="36" t="s">
        <v>94</v>
      </c>
      <c r="N239" s="35" t="s">
        <v>520</v>
      </c>
      <c r="O239" s="15" t="s">
        <v>292</v>
      </c>
      <c r="P239" s="15" t="s">
        <v>98</v>
      </c>
      <c r="Q239" s="16" t="s">
        <v>1316</v>
      </c>
      <c r="R239" s="16" t="s">
        <v>1321</v>
      </c>
      <c r="S239" s="35" t="s">
        <v>944</v>
      </c>
      <c r="T239" s="35" t="s">
        <v>938</v>
      </c>
      <c r="U239" s="35" t="s">
        <v>946</v>
      </c>
      <c r="V239" s="35" t="s">
        <v>65</v>
      </c>
      <c r="W239" s="83">
        <v>15359.48</v>
      </c>
      <c r="X239" s="36" t="s">
        <v>94</v>
      </c>
      <c r="Y239" s="35" t="s">
        <v>520</v>
      </c>
      <c r="Z239" s="15" t="s">
        <v>982</v>
      </c>
      <c r="AA239" s="17" t="s">
        <v>983</v>
      </c>
      <c r="AB239" s="16" t="s">
        <v>1316</v>
      </c>
      <c r="AC239" s="16" t="s">
        <v>1322</v>
      </c>
    </row>
    <row r="240" spans="1:29" ht="15.75">
      <c r="A240" s="15" t="str">
        <f t="shared" si="9"/>
        <v>TF-147</v>
      </c>
      <c r="B240" s="15" t="str">
        <f t="shared" si="10"/>
        <v>0025812084</v>
      </c>
      <c r="C240" s="15" t="str">
        <f t="shared" si="13"/>
        <v>0025844350</v>
      </c>
      <c r="D240" s="23">
        <v>239</v>
      </c>
      <c r="E240" s="23" t="s">
        <v>294</v>
      </c>
      <c r="F240" s="23" t="s">
        <v>298</v>
      </c>
      <c r="G240" s="24">
        <v>43281</v>
      </c>
      <c r="H240" s="35" t="s">
        <v>947</v>
      </c>
      <c r="I240" s="35" t="s">
        <v>938</v>
      </c>
      <c r="J240" s="35" t="s">
        <v>948</v>
      </c>
      <c r="K240" s="35" t="s">
        <v>65</v>
      </c>
      <c r="L240" s="83">
        <v>-29963.62</v>
      </c>
      <c r="M240" s="36" t="s">
        <v>94</v>
      </c>
      <c r="N240" s="35" t="s">
        <v>520</v>
      </c>
      <c r="O240" s="15" t="s">
        <v>292</v>
      </c>
      <c r="P240" s="15" t="s">
        <v>98</v>
      </c>
      <c r="Q240" s="16" t="s">
        <v>1316</v>
      </c>
      <c r="R240" s="16" t="s">
        <v>1323</v>
      </c>
      <c r="S240" s="35" t="s">
        <v>947</v>
      </c>
      <c r="T240" s="35" t="s">
        <v>938</v>
      </c>
      <c r="U240" s="35" t="s">
        <v>949</v>
      </c>
      <c r="V240" s="35" t="s">
        <v>65</v>
      </c>
      <c r="W240" s="83">
        <v>29963.62</v>
      </c>
      <c r="X240" s="36" t="s">
        <v>94</v>
      </c>
      <c r="Y240" s="35" t="s">
        <v>520</v>
      </c>
      <c r="Z240" s="15" t="s">
        <v>982</v>
      </c>
      <c r="AA240" s="17" t="s">
        <v>983</v>
      </c>
      <c r="AB240" s="16" t="s">
        <v>1316</v>
      </c>
      <c r="AC240" s="16" t="s">
        <v>1324</v>
      </c>
    </row>
    <row r="241" spans="1:29" ht="15.75">
      <c r="A241" s="15" t="str">
        <f t="shared" si="9"/>
        <v>TF-148</v>
      </c>
      <c r="B241" s="15" t="str">
        <f t="shared" si="10"/>
        <v>0025817100</v>
      </c>
      <c r="C241" s="15" t="str">
        <f t="shared" si="13"/>
        <v>0025847280</v>
      </c>
      <c r="D241" s="23">
        <v>240</v>
      </c>
      <c r="E241" s="23" t="s">
        <v>294</v>
      </c>
      <c r="F241" s="23" t="s">
        <v>298</v>
      </c>
      <c r="G241" s="24">
        <v>43281</v>
      </c>
      <c r="H241" s="35" t="s">
        <v>950</v>
      </c>
      <c r="I241" s="35" t="s">
        <v>938</v>
      </c>
      <c r="J241" s="35" t="s">
        <v>951</v>
      </c>
      <c r="K241" s="35" t="s">
        <v>65</v>
      </c>
      <c r="L241" s="83">
        <v>-7024.26</v>
      </c>
      <c r="M241" s="36" t="s">
        <v>94</v>
      </c>
      <c r="N241" s="35" t="s">
        <v>520</v>
      </c>
      <c r="O241" s="15" t="s">
        <v>292</v>
      </c>
      <c r="P241" s="15" t="s">
        <v>98</v>
      </c>
      <c r="Q241" s="16" t="s">
        <v>1316</v>
      </c>
      <c r="R241" s="16" t="s">
        <v>1325</v>
      </c>
      <c r="S241" s="35" t="s">
        <v>950</v>
      </c>
      <c r="T241" s="35" t="s">
        <v>938</v>
      </c>
      <c r="U241" s="35" t="s">
        <v>952</v>
      </c>
      <c r="V241" s="35" t="s">
        <v>65</v>
      </c>
      <c r="W241" s="83">
        <v>7024.26</v>
      </c>
      <c r="X241" s="36" t="s">
        <v>94</v>
      </c>
      <c r="Y241" s="35" t="s">
        <v>520</v>
      </c>
      <c r="Z241" s="15" t="s">
        <v>982</v>
      </c>
      <c r="AA241" s="17" t="s">
        <v>1020</v>
      </c>
      <c r="AB241" s="16" t="s">
        <v>1316</v>
      </c>
      <c r="AC241" s="16" t="s">
        <v>1326</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29"/>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5" customHeight="1"/>
  <cols>
    <col min="1" max="1" width="13.28125" style="1" bestFit="1" customWidth="1"/>
    <col min="2" max="2" width="6.7109375" style="1" bestFit="1" customWidth="1"/>
    <col min="3" max="3" width="9.421875" style="1" bestFit="1" customWidth="1"/>
    <col min="4" max="4" width="8.140625" style="1" bestFit="1" customWidth="1"/>
    <col min="5" max="5" width="6.7109375" style="1" bestFit="1" customWidth="1"/>
    <col min="6" max="6" width="7.57421875" style="1" bestFit="1" customWidth="1"/>
    <col min="7" max="7" width="10.57421875" style="1" bestFit="1" customWidth="1"/>
    <col min="8" max="8" width="10.7109375" style="1" bestFit="1" customWidth="1"/>
    <col min="9" max="9" width="15.00390625" style="77" bestFit="1" customWidth="1"/>
    <col min="10" max="10" width="11.140625" style="1" bestFit="1" customWidth="1"/>
    <col min="11" max="11" width="10.140625" style="1" bestFit="1" customWidth="1"/>
    <col min="12" max="12" width="8.7109375" style="1" bestFit="1" customWidth="1"/>
    <col min="13" max="13" width="21.140625" style="4" bestFit="1" customWidth="1"/>
    <col min="14" max="14" width="10.00390625" style="3" bestFit="1" customWidth="1"/>
    <col min="15" max="15" width="8.8515625" style="1" bestFit="1" customWidth="1"/>
    <col min="16" max="16" width="8.28125" style="1" bestFit="1" customWidth="1"/>
    <col min="17" max="17" width="7.7109375" style="1" bestFit="1" customWidth="1"/>
    <col min="18" max="18" width="7.8515625" style="3" bestFit="1" customWidth="1"/>
    <col min="19" max="19" width="8.28125" style="1" bestFit="1" customWidth="1"/>
    <col min="20" max="20" width="8.8515625" style="1" bestFit="1" customWidth="1"/>
    <col min="21" max="21" width="8.140625" style="1" bestFit="1" customWidth="1"/>
    <col min="22" max="16384" width="9.140625" style="1" customWidth="1"/>
  </cols>
  <sheetData>
    <row r="1" spans="1:21" ht="15" customHeight="1">
      <c r="A1" s="29">
        <v>5129651</v>
      </c>
      <c r="B1" s="26" t="s">
        <v>0</v>
      </c>
      <c r="C1" s="26" t="s">
        <v>1</v>
      </c>
      <c r="D1" s="26" t="s">
        <v>2</v>
      </c>
      <c r="E1" s="26" t="s">
        <v>3</v>
      </c>
      <c r="F1" s="26" t="s">
        <v>7</v>
      </c>
      <c r="G1" s="26" t="s">
        <v>4</v>
      </c>
      <c r="H1" s="26" t="s">
        <v>6</v>
      </c>
      <c r="I1" s="76" t="s">
        <v>5</v>
      </c>
      <c r="J1" s="27" t="s">
        <v>8</v>
      </c>
      <c r="K1" s="27" t="s">
        <v>9</v>
      </c>
      <c r="L1" s="26" t="s">
        <v>10</v>
      </c>
      <c r="M1" s="26" t="s">
        <v>11</v>
      </c>
      <c r="N1" s="26" t="s">
        <v>12</v>
      </c>
      <c r="O1" s="26" t="s">
        <v>16</v>
      </c>
      <c r="P1" s="26" t="s">
        <v>19</v>
      </c>
      <c r="Q1" s="27" t="s">
        <v>14</v>
      </c>
      <c r="R1" s="27" t="s">
        <v>15</v>
      </c>
      <c r="S1" s="26" t="s">
        <v>13</v>
      </c>
      <c r="T1" s="26" t="s">
        <v>17</v>
      </c>
      <c r="U1" s="26" t="s">
        <v>18</v>
      </c>
    </row>
    <row r="2" spans="1:18" ht="15" customHeight="1">
      <c r="A2" s="1">
        <v>1</v>
      </c>
      <c r="B2" s="32" t="s">
        <v>371</v>
      </c>
      <c r="C2" s="1" t="s">
        <v>365</v>
      </c>
      <c r="D2" s="1">
        <v>750001</v>
      </c>
      <c r="E2" s="50" t="s">
        <v>367</v>
      </c>
      <c r="F2" s="50" t="s">
        <v>278</v>
      </c>
      <c r="G2" s="50" t="s">
        <v>65</v>
      </c>
      <c r="H2" s="1">
        <v>2018</v>
      </c>
      <c r="I2" s="77">
        <v>110000</v>
      </c>
      <c r="K2" s="50" t="s">
        <v>277</v>
      </c>
      <c r="L2" s="50"/>
      <c r="M2" s="50"/>
      <c r="N2" s="50"/>
      <c r="O2" s="50"/>
      <c r="P2" s="50"/>
      <c r="Q2" s="50"/>
      <c r="R2" s="50"/>
    </row>
    <row r="3" spans="1:18" ht="15" customHeight="1">
      <c r="A3" s="1">
        <v>2</v>
      </c>
      <c r="B3" s="50" t="s">
        <v>197</v>
      </c>
      <c r="C3" s="1" t="s">
        <v>365</v>
      </c>
      <c r="D3" s="1">
        <v>740001</v>
      </c>
      <c r="E3" s="50" t="s">
        <v>198</v>
      </c>
      <c r="F3" s="50" t="s">
        <v>200</v>
      </c>
      <c r="G3" s="50" t="s">
        <v>199</v>
      </c>
      <c r="H3" s="1">
        <v>2018</v>
      </c>
      <c r="I3" s="77">
        <v>-110000</v>
      </c>
      <c r="K3" s="50" t="s">
        <v>277</v>
      </c>
      <c r="L3" s="50" t="s">
        <v>197</v>
      </c>
      <c r="M3" s="50" t="s">
        <v>201</v>
      </c>
      <c r="N3" s="50" t="s">
        <v>391</v>
      </c>
      <c r="O3" s="50" t="s">
        <v>202</v>
      </c>
      <c r="P3" s="1" t="s">
        <v>366</v>
      </c>
      <c r="Q3" s="50"/>
      <c r="R3" s="50"/>
    </row>
    <row r="4" spans="1:18" ht="15" customHeight="1">
      <c r="A4" s="1">
        <v>3</v>
      </c>
      <c r="B4" s="32" t="s">
        <v>371</v>
      </c>
      <c r="C4" s="1" t="s">
        <v>365</v>
      </c>
      <c r="D4" s="1">
        <v>750001</v>
      </c>
      <c r="E4" s="50" t="s">
        <v>368</v>
      </c>
      <c r="F4" s="50" t="s">
        <v>278</v>
      </c>
      <c r="G4" s="50" t="s">
        <v>65</v>
      </c>
      <c r="H4" s="1">
        <v>2018</v>
      </c>
      <c r="I4" s="77">
        <v>60000</v>
      </c>
      <c r="K4" s="50" t="s">
        <v>279</v>
      </c>
      <c r="L4" s="50"/>
      <c r="M4" s="50"/>
      <c r="N4" s="50"/>
      <c r="O4" s="50"/>
      <c r="Q4" s="50"/>
      <c r="R4" s="50"/>
    </row>
    <row r="5" spans="1:18" ht="15" customHeight="1">
      <c r="A5" s="1">
        <v>4</v>
      </c>
      <c r="B5" s="50" t="s">
        <v>197</v>
      </c>
      <c r="C5" s="1" t="s">
        <v>365</v>
      </c>
      <c r="D5" s="1">
        <v>740001</v>
      </c>
      <c r="E5" s="50" t="s">
        <v>204</v>
      </c>
      <c r="F5" s="50" t="s">
        <v>200</v>
      </c>
      <c r="G5" s="50" t="s">
        <v>199</v>
      </c>
      <c r="H5" s="1">
        <v>2018</v>
      </c>
      <c r="I5" s="77">
        <v>-60000</v>
      </c>
      <c r="K5" s="50" t="s">
        <v>279</v>
      </c>
      <c r="L5" s="50" t="s">
        <v>197</v>
      </c>
      <c r="M5" s="50" t="s">
        <v>201</v>
      </c>
      <c r="N5" s="50" t="s">
        <v>391</v>
      </c>
      <c r="O5" s="50" t="s">
        <v>202</v>
      </c>
      <c r="P5" s="1" t="s">
        <v>366</v>
      </c>
      <c r="Q5" s="50"/>
      <c r="R5" s="50"/>
    </row>
    <row r="6" spans="1:18" ht="15" customHeight="1">
      <c r="A6" s="1">
        <v>5</v>
      </c>
      <c r="B6" s="32" t="s">
        <v>371</v>
      </c>
      <c r="C6" s="1" t="s">
        <v>365</v>
      </c>
      <c r="D6" s="1">
        <v>750001</v>
      </c>
      <c r="E6" s="50" t="s">
        <v>369</v>
      </c>
      <c r="F6" s="50" t="s">
        <v>278</v>
      </c>
      <c r="G6" s="50" t="s">
        <v>65</v>
      </c>
      <c r="H6" s="1">
        <v>2018</v>
      </c>
      <c r="I6" s="77">
        <v>20000</v>
      </c>
      <c r="K6" s="50" t="s">
        <v>280</v>
      </c>
      <c r="L6" s="50"/>
      <c r="M6" s="50"/>
      <c r="N6" s="50"/>
      <c r="O6" s="50"/>
      <c r="Q6" s="50"/>
      <c r="R6" s="50"/>
    </row>
    <row r="7" spans="1:18" ht="15" customHeight="1">
      <c r="A7" s="1">
        <v>6</v>
      </c>
      <c r="B7" s="50" t="s">
        <v>197</v>
      </c>
      <c r="C7" s="1" t="s">
        <v>365</v>
      </c>
      <c r="D7" s="1">
        <v>740001</v>
      </c>
      <c r="E7" s="50" t="s">
        <v>206</v>
      </c>
      <c r="F7" s="50" t="s">
        <v>200</v>
      </c>
      <c r="G7" s="50" t="s">
        <v>199</v>
      </c>
      <c r="H7" s="1">
        <v>2018</v>
      </c>
      <c r="I7" s="77">
        <v>-20000</v>
      </c>
      <c r="K7" s="50" t="s">
        <v>280</v>
      </c>
      <c r="L7" s="50" t="s">
        <v>197</v>
      </c>
      <c r="M7" s="50" t="s">
        <v>201</v>
      </c>
      <c r="N7" s="50" t="s">
        <v>391</v>
      </c>
      <c r="O7" s="50" t="s">
        <v>202</v>
      </c>
      <c r="P7" s="1" t="s">
        <v>366</v>
      </c>
      <c r="Q7" s="50"/>
      <c r="R7" s="50"/>
    </row>
    <row r="8" spans="1:18" ht="15" customHeight="1">
      <c r="A8" s="1">
        <v>7</v>
      </c>
      <c r="B8" s="32" t="s">
        <v>371</v>
      </c>
      <c r="C8" s="1" t="s">
        <v>365</v>
      </c>
      <c r="D8" s="1">
        <v>750001</v>
      </c>
      <c r="E8" s="32" t="s">
        <v>370</v>
      </c>
      <c r="F8" s="32" t="s">
        <v>278</v>
      </c>
      <c r="G8" s="32" t="s">
        <v>65</v>
      </c>
      <c r="H8" s="1">
        <v>2018</v>
      </c>
      <c r="I8" s="77">
        <v>200000</v>
      </c>
      <c r="K8" s="32" t="s">
        <v>281</v>
      </c>
      <c r="L8" s="32"/>
      <c r="M8" s="32"/>
      <c r="N8" s="32"/>
      <c r="O8" s="32"/>
      <c r="P8" s="32"/>
      <c r="Q8" s="32"/>
      <c r="R8" s="32"/>
    </row>
    <row r="9" spans="1:18" ht="15" customHeight="1">
      <c r="A9" s="1">
        <v>8</v>
      </c>
      <c r="B9" s="32" t="s">
        <v>207</v>
      </c>
      <c r="C9" s="1" t="s">
        <v>365</v>
      </c>
      <c r="D9" s="1">
        <v>740001</v>
      </c>
      <c r="E9" s="32" t="s">
        <v>208</v>
      </c>
      <c r="F9" s="32" t="s">
        <v>209</v>
      </c>
      <c r="G9" s="32" t="s">
        <v>65</v>
      </c>
      <c r="H9" s="1">
        <v>2018</v>
      </c>
      <c r="I9" s="77">
        <v>-200000</v>
      </c>
      <c r="K9" s="32" t="s">
        <v>281</v>
      </c>
      <c r="L9" s="32"/>
      <c r="M9" s="32"/>
      <c r="N9" s="32"/>
      <c r="O9" s="32"/>
      <c r="P9" s="32"/>
      <c r="Q9" s="32"/>
      <c r="R9" s="32"/>
    </row>
    <row r="10" spans="1:18" ht="15" customHeight="1">
      <c r="A10" s="1">
        <v>9</v>
      </c>
      <c r="B10" s="45" t="s">
        <v>113</v>
      </c>
      <c r="C10" s="1" t="s">
        <v>365</v>
      </c>
      <c r="D10" s="1">
        <v>750006</v>
      </c>
      <c r="E10" s="45" t="s">
        <v>114</v>
      </c>
      <c r="F10" s="78" t="s">
        <v>116</v>
      </c>
      <c r="G10" s="78" t="s">
        <v>115</v>
      </c>
      <c r="H10" s="79">
        <v>2018</v>
      </c>
      <c r="I10" s="80">
        <v>840</v>
      </c>
      <c r="J10" s="79"/>
      <c r="K10" s="78" t="s">
        <v>250</v>
      </c>
      <c r="L10" s="78" t="s">
        <v>113</v>
      </c>
      <c r="M10" s="78" t="s">
        <v>117</v>
      </c>
      <c r="N10" s="45" t="s">
        <v>118</v>
      </c>
      <c r="P10" s="45" t="s">
        <v>366</v>
      </c>
      <c r="Q10" s="45"/>
      <c r="R10" s="45"/>
    </row>
    <row r="11" spans="1:18" ht="15" customHeight="1">
      <c r="A11" s="1">
        <v>10</v>
      </c>
      <c r="B11" s="45" t="s">
        <v>113</v>
      </c>
      <c r="C11" s="1" t="s">
        <v>365</v>
      </c>
      <c r="D11" s="1">
        <v>740006</v>
      </c>
      <c r="E11" s="45" t="s">
        <v>114</v>
      </c>
      <c r="F11" s="78" t="s">
        <v>392</v>
      </c>
      <c r="G11" s="78" t="s">
        <v>115</v>
      </c>
      <c r="H11" s="79">
        <v>2018</v>
      </c>
      <c r="I11" s="80">
        <v>-840</v>
      </c>
      <c r="J11" s="79"/>
      <c r="K11" s="78" t="s">
        <v>250</v>
      </c>
      <c r="L11" s="78" t="s">
        <v>113</v>
      </c>
      <c r="M11" s="78" t="s">
        <v>120</v>
      </c>
      <c r="N11" s="45" t="s">
        <v>118</v>
      </c>
      <c r="P11" s="45" t="s">
        <v>366</v>
      </c>
      <c r="Q11" s="45"/>
      <c r="R11" s="45"/>
    </row>
    <row r="12" spans="1:18" ht="15" customHeight="1">
      <c r="A12" s="1">
        <v>11</v>
      </c>
      <c r="B12" s="42" t="s">
        <v>76</v>
      </c>
      <c r="C12" s="1" t="s">
        <v>365</v>
      </c>
      <c r="D12" s="1">
        <v>750006</v>
      </c>
      <c r="E12" s="42" t="s">
        <v>77</v>
      </c>
      <c r="F12" s="42" t="s">
        <v>154</v>
      </c>
      <c r="G12" s="42" t="s">
        <v>65</v>
      </c>
      <c r="H12" s="1">
        <v>2018</v>
      </c>
      <c r="I12" s="77">
        <v>24900</v>
      </c>
      <c r="K12" s="42" t="s">
        <v>243</v>
      </c>
      <c r="L12" s="42" t="s">
        <v>76</v>
      </c>
      <c r="M12" s="42" t="s">
        <v>288</v>
      </c>
      <c r="N12" s="42" t="s">
        <v>83</v>
      </c>
      <c r="P12" s="45" t="s">
        <v>366</v>
      </c>
      <c r="Q12" s="42"/>
      <c r="R12" s="42"/>
    </row>
    <row r="13" spans="1:18" ht="15" customHeight="1">
      <c r="A13" s="1">
        <v>12</v>
      </c>
      <c r="B13" s="42" t="s">
        <v>79</v>
      </c>
      <c r="C13" s="1" t="s">
        <v>365</v>
      </c>
      <c r="D13" s="1">
        <v>740006</v>
      </c>
      <c r="E13" s="42" t="s">
        <v>80</v>
      </c>
      <c r="F13" s="42" t="s">
        <v>81</v>
      </c>
      <c r="G13" s="42" t="s">
        <v>65</v>
      </c>
      <c r="H13" s="1">
        <v>2018</v>
      </c>
      <c r="I13" s="77">
        <v>-24900</v>
      </c>
      <c r="K13" s="42" t="s">
        <v>243</v>
      </c>
      <c r="L13" s="42" t="s">
        <v>79</v>
      </c>
      <c r="M13" s="55" t="s">
        <v>82</v>
      </c>
      <c r="N13" s="42" t="s">
        <v>83</v>
      </c>
      <c r="P13" s="45" t="s">
        <v>366</v>
      </c>
      <c r="Q13" s="42"/>
      <c r="R13" s="42"/>
    </row>
    <row r="14" spans="1:18" ht="15" customHeight="1">
      <c r="A14" s="1">
        <v>13</v>
      </c>
      <c r="B14" s="32" t="s">
        <v>76</v>
      </c>
      <c r="C14" s="1" t="s">
        <v>365</v>
      </c>
      <c r="D14" s="1">
        <v>750006</v>
      </c>
      <c r="E14" s="32" t="s">
        <v>152</v>
      </c>
      <c r="F14" s="32" t="s">
        <v>154</v>
      </c>
      <c r="G14" s="42" t="s">
        <v>153</v>
      </c>
      <c r="H14" s="1">
        <v>2018</v>
      </c>
      <c r="I14" s="77">
        <v>30079</v>
      </c>
      <c r="K14" s="32" t="s">
        <v>261</v>
      </c>
      <c r="L14" s="32" t="s">
        <v>76</v>
      </c>
      <c r="M14" s="59" t="s">
        <v>275</v>
      </c>
      <c r="N14" s="59" t="s">
        <v>83</v>
      </c>
      <c r="P14" s="45" t="s">
        <v>366</v>
      </c>
      <c r="Q14" s="32"/>
      <c r="R14" s="32"/>
    </row>
    <row r="15" spans="1:18" ht="15" customHeight="1">
      <c r="A15" s="1">
        <v>14</v>
      </c>
      <c r="B15" s="32" t="s">
        <v>156</v>
      </c>
      <c r="C15" s="1" t="s">
        <v>365</v>
      </c>
      <c r="D15" s="1">
        <v>740006</v>
      </c>
      <c r="E15" s="32" t="s">
        <v>157</v>
      </c>
      <c r="F15" s="59" t="s">
        <v>159</v>
      </c>
      <c r="G15" s="42" t="s">
        <v>158</v>
      </c>
      <c r="H15" s="1">
        <v>2018</v>
      </c>
      <c r="I15" s="77">
        <v>-30079</v>
      </c>
      <c r="K15" s="32" t="s">
        <v>261</v>
      </c>
      <c r="L15" s="32" t="s">
        <v>156</v>
      </c>
      <c r="M15" s="59" t="s">
        <v>160</v>
      </c>
      <c r="N15" s="59" t="s">
        <v>161</v>
      </c>
      <c r="P15" s="45" t="s">
        <v>366</v>
      </c>
      <c r="Q15" s="32"/>
      <c r="R15" s="32"/>
    </row>
    <row r="16" spans="1:18" ht="15" customHeight="1">
      <c r="A16" s="1">
        <v>15</v>
      </c>
      <c r="B16" s="32" t="s">
        <v>63</v>
      </c>
      <c r="C16" s="1" t="s">
        <v>365</v>
      </c>
      <c r="D16" s="1">
        <v>750006</v>
      </c>
      <c r="E16" s="32" t="s">
        <v>64</v>
      </c>
      <c r="F16" s="32" t="s">
        <v>67</v>
      </c>
      <c r="G16" s="32" t="s">
        <v>65</v>
      </c>
      <c r="H16" s="1">
        <v>2018</v>
      </c>
      <c r="I16" s="77">
        <v>193949.92</v>
      </c>
      <c r="K16" s="32" t="s">
        <v>241</v>
      </c>
      <c r="L16" s="32"/>
      <c r="M16" s="32"/>
      <c r="N16" s="32"/>
      <c r="O16" s="32"/>
      <c r="P16" s="32"/>
      <c r="Q16" s="32"/>
      <c r="R16" s="32"/>
    </row>
    <row r="17" spans="1:18" ht="15" customHeight="1">
      <c r="A17" s="1">
        <v>16</v>
      </c>
      <c r="B17" s="32" t="s">
        <v>69</v>
      </c>
      <c r="C17" s="1" t="s">
        <v>365</v>
      </c>
      <c r="D17" s="1">
        <v>740006</v>
      </c>
      <c r="E17" s="32" t="s">
        <v>70</v>
      </c>
      <c r="F17" s="32" t="s">
        <v>71</v>
      </c>
      <c r="G17" s="32" t="s">
        <v>65</v>
      </c>
      <c r="H17" s="1">
        <v>2018</v>
      </c>
      <c r="I17" s="77">
        <v>-193949.92</v>
      </c>
      <c r="K17" s="32" t="s">
        <v>241</v>
      </c>
      <c r="L17" s="32"/>
      <c r="M17" s="32"/>
      <c r="N17" s="32"/>
      <c r="O17" s="32"/>
      <c r="P17" s="32"/>
      <c r="Q17" s="32"/>
      <c r="R17" s="32"/>
    </row>
    <row r="18" spans="1:18" ht="15" customHeight="1">
      <c r="A18" s="1">
        <v>17</v>
      </c>
      <c r="B18" s="32" t="s">
        <v>63</v>
      </c>
      <c r="C18" s="1" t="s">
        <v>365</v>
      </c>
      <c r="D18" s="1">
        <v>750006</v>
      </c>
      <c r="E18" s="32" t="s">
        <v>64</v>
      </c>
      <c r="F18" s="32" t="s">
        <v>67</v>
      </c>
      <c r="G18" s="32" t="s">
        <v>65</v>
      </c>
      <c r="H18" s="1">
        <v>2018</v>
      </c>
      <c r="I18" s="77">
        <v>10000</v>
      </c>
      <c r="K18" s="32" t="s">
        <v>242</v>
      </c>
      <c r="L18" s="32"/>
      <c r="M18" s="32"/>
      <c r="N18" s="32"/>
      <c r="O18" s="32"/>
      <c r="P18" s="32"/>
      <c r="Q18" s="32"/>
      <c r="R18" s="32"/>
    </row>
    <row r="19" spans="1:18" ht="15" customHeight="1">
      <c r="A19" s="1">
        <v>18</v>
      </c>
      <c r="B19" s="32" t="s">
        <v>73</v>
      </c>
      <c r="C19" s="1" t="s">
        <v>365</v>
      </c>
      <c r="D19" s="1">
        <v>740006</v>
      </c>
      <c r="E19" s="32" t="s">
        <v>74</v>
      </c>
      <c r="F19" s="32" t="s">
        <v>75</v>
      </c>
      <c r="G19" s="32" t="s">
        <v>65</v>
      </c>
      <c r="H19" s="1">
        <v>2018</v>
      </c>
      <c r="I19" s="77">
        <v>-10000</v>
      </c>
      <c r="K19" s="32" t="s">
        <v>242</v>
      </c>
      <c r="L19" s="32"/>
      <c r="M19" s="32"/>
      <c r="N19" s="32"/>
      <c r="O19" s="32"/>
      <c r="P19" s="32"/>
      <c r="Q19" s="32"/>
      <c r="R19" s="32"/>
    </row>
    <row r="20" spans="1:18" ht="15" customHeight="1">
      <c r="A20" s="1">
        <v>19</v>
      </c>
      <c r="B20" s="35" t="s">
        <v>85</v>
      </c>
      <c r="C20" s="1" t="s">
        <v>365</v>
      </c>
      <c r="D20" s="1">
        <v>750006</v>
      </c>
      <c r="E20" s="35" t="s">
        <v>86</v>
      </c>
      <c r="F20" s="35" t="s">
        <v>87</v>
      </c>
      <c r="G20" s="35" t="s">
        <v>65</v>
      </c>
      <c r="H20" s="1">
        <v>2018</v>
      </c>
      <c r="I20" s="77">
        <v>150000</v>
      </c>
      <c r="K20" s="45" t="s">
        <v>244</v>
      </c>
      <c r="L20" s="35"/>
      <c r="M20" s="35"/>
      <c r="N20" s="35"/>
      <c r="O20" s="35"/>
      <c r="P20" s="35"/>
      <c r="Q20" s="35"/>
      <c r="R20" s="35"/>
    </row>
    <row r="21" spans="1:18" ht="15" customHeight="1">
      <c r="A21" s="1">
        <v>20</v>
      </c>
      <c r="B21" s="35" t="s">
        <v>85</v>
      </c>
      <c r="C21" s="1" t="s">
        <v>365</v>
      </c>
      <c r="D21" s="1">
        <v>740006</v>
      </c>
      <c r="E21" s="35" t="s">
        <v>89</v>
      </c>
      <c r="F21" s="35" t="s">
        <v>87</v>
      </c>
      <c r="G21" s="35" t="s">
        <v>65</v>
      </c>
      <c r="H21" s="1">
        <v>2018</v>
      </c>
      <c r="I21" s="77">
        <v>-150000</v>
      </c>
      <c r="K21" s="45" t="s">
        <v>244</v>
      </c>
      <c r="L21" s="35"/>
      <c r="M21" s="35"/>
      <c r="N21" s="35"/>
      <c r="O21" s="35"/>
      <c r="P21" s="35"/>
      <c r="Q21" s="35"/>
      <c r="R21" s="35"/>
    </row>
    <row r="22" spans="1:18" ht="15" customHeight="1">
      <c r="A22" s="1">
        <v>21</v>
      </c>
      <c r="B22" s="35" t="s">
        <v>91</v>
      </c>
      <c r="C22" s="1" t="s">
        <v>365</v>
      </c>
      <c r="D22" s="1">
        <v>750006</v>
      </c>
      <c r="E22" s="35" t="s">
        <v>92</v>
      </c>
      <c r="F22" s="50" t="s">
        <v>95</v>
      </c>
      <c r="G22" s="50" t="s">
        <v>93</v>
      </c>
      <c r="H22" s="1">
        <v>2018</v>
      </c>
      <c r="I22" s="77">
        <v>2222626.77</v>
      </c>
      <c r="K22" s="35" t="s">
        <v>245</v>
      </c>
      <c r="L22" s="35"/>
      <c r="M22" s="35"/>
      <c r="N22" s="35"/>
      <c r="O22" s="35"/>
      <c r="P22" s="35"/>
      <c r="Q22" s="35"/>
      <c r="R22" s="35"/>
    </row>
    <row r="23" spans="1:18" ht="15" customHeight="1">
      <c r="A23" s="1">
        <v>22</v>
      </c>
      <c r="B23" s="35" t="s">
        <v>91</v>
      </c>
      <c r="C23" s="1" t="s">
        <v>365</v>
      </c>
      <c r="D23" s="1">
        <v>740006</v>
      </c>
      <c r="E23" s="35" t="s">
        <v>97</v>
      </c>
      <c r="F23" s="50" t="s">
        <v>95</v>
      </c>
      <c r="G23" s="50" t="s">
        <v>93</v>
      </c>
      <c r="H23" s="1">
        <v>2018</v>
      </c>
      <c r="I23" s="77">
        <v>-2222626.77</v>
      </c>
      <c r="K23" s="35" t="s">
        <v>245</v>
      </c>
      <c r="L23" s="50"/>
      <c r="M23" s="50"/>
      <c r="N23" s="35"/>
      <c r="O23" s="35"/>
      <c r="P23" s="35"/>
      <c r="Q23" s="35"/>
      <c r="R23" s="35"/>
    </row>
    <row r="24" spans="1:18" ht="15" customHeight="1">
      <c r="A24" s="1">
        <v>23</v>
      </c>
      <c r="B24" s="32" t="s">
        <v>179</v>
      </c>
      <c r="C24" s="1" t="s">
        <v>365</v>
      </c>
      <c r="D24" s="1">
        <v>750006</v>
      </c>
      <c r="E24" s="32" t="s">
        <v>180</v>
      </c>
      <c r="F24" s="32" t="s">
        <v>182</v>
      </c>
      <c r="G24" s="32" t="s">
        <v>181</v>
      </c>
      <c r="H24" s="1">
        <v>2018</v>
      </c>
      <c r="I24" s="77">
        <v>24834451</v>
      </c>
      <c r="K24" s="32" t="s">
        <v>266</v>
      </c>
      <c r="L24" s="32"/>
      <c r="M24" s="32"/>
      <c r="N24" s="32"/>
      <c r="O24" s="32"/>
      <c r="P24" s="32"/>
      <c r="Q24" s="32"/>
      <c r="R24" s="32"/>
    </row>
    <row r="25" spans="1:18" ht="15" customHeight="1">
      <c r="A25" s="1">
        <v>24</v>
      </c>
      <c r="B25" s="32" t="s">
        <v>179</v>
      </c>
      <c r="C25" s="1" t="s">
        <v>365</v>
      </c>
      <c r="D25" s="1">
        <v>740006</v>
      </c>
      <c r="E25" s="32" t="s">
        <v>184</v>
      </c>
      <c r="F25" s="32" t="s">
        <v>182</v>
      </c>
      <c r="G25" s="32" t="s">
        <v>181</v>
      </c>
      <c r="H25" s="1">
        <v>2018</v>
      </c>
      <c r="I25" s="77">
        <v>-24834451</v>
      </c>
      <c r="K25" s="32" t="s">
        <v>266</v>
      </c>
      <c r="L25" s="32"/>
      <c r="M25" s="32"/>
      <c r="N25" s="32"/>
      <c r="O25" s="32"/>
      <c r="P25" s="32"/>
      <c r="Q25" s="32"/>
      <c r="R25" s="32"/>
    </row>
    <row r="26" spans="1:18" ht="15" customHeight="1">
      <c r="A26" s="1">
        <v>25</v>
      </c>
      <c r="B26" s="32" t="s">
        <v>179</v>
      </c>
      <c r="C26" s="1" t="s">
        <v>365</v>
      </c>
      <c r="D26" s="1">
        <v>750006</v>
      </c>
      <c r="E26" s="32" t="s">
        <v>185</v>
      </c>
      <c r="F26" s="32" t="s">
        <v>182</v>
      </c>
      <c r="G26" s="32" t="s">
        <v>186</v>
      </c>
      <c r="H26" s="1">
        <v>2018</v>
      </c>
      <c r="I26" s="77">
        <v>335380.5</v>
      </c>
      <c r="K26" s="32" t="s">
        <v>267</v>
      </c>
      <c r="L26" s="32"/>
      <c r="M26" s="32"/>
      <c r="N26" s="32"/>
      <c r="O26" s="32"/>
      <c r="P26" s="32"/>
      <c r="Q26" s="32"/>
      <c r="R26" s="32"/>
    </row>
    <row r="27" spans="1:18" ht="15" customHeight="1">
      <c r="A27" s="1">
        <v>26</v>
      </c>
      <c r="B27" s="32" t="s">
        <v>100</v>
      </c>
      <c r="C27" s="1" t="s">
        <v>365</v>
      </c>
      <c r="D27" s="1">
        <v>740006</v>
      </c>
      <c r="E27" s="32" t="s">
        <v>188</v>
      </c>
      <c r="F27" s="32" t="s">
        <v>189</v>
      </c>
      <c r="G27" s="32" t="s">
        <v>101</v>
      </c>
      <c r="H27" s="1">
        <v>2018</v>
      </c>
      <c r="I27" s="77">
        <v>-335380.5</v>
      </c>
      <c r="K27" s="32" t="s">
        <v>267</v>
      </c>
      <c r="L27" s="32"/>
      <c r="M27" s="32"/>
      <c r="N27" s="32"/>
      <c r="O27" s="32"/>
      <c r="P27" s="32"/>
      <c r="Q27" s="32"/>
      <c r="R27" s="32"/>
    </row>
    <row r="28" spans="1:18" ht="15" customHeight="1">
      <c r="A28" s="1">
        <v>27</v>
      </c>
      <c r="B28" s="35" t="s">
        <v>235</v>
      </c>
      <c r="C28" s="1" t="s">
        <v>365</v>
      </c>
      <c r="D28" s="1">
        <v>750006</v>
      </c>
      <c r="E28" s="35" t="s">
        <v>236</v>
      </c>
      <c r="F28" s="50" t="s">
        <v>237</v>
      </c>
      <c r="G28" s="50" t="s">
        <v>65</v>
      </c>
      <c r="H28" s="1">
        <v>2018</v>
      </c>
      <c r="I28" s="77">
        <v>10000</v>
      </c>
      <c r="K28" s="35" t="s">
        <v>286</v>
      </c>
      <c r="L28" s="35"/>
      <c r="M28" s="35"/>
      <c r="N28" s="35"/>
      <c r="O28" s="35"/>
      <c r="P28" s="35"/>
      <c r="Q28" s="35"/>
      <c r="R28" s="35"/>
    </row>
    <row r="29" spans="1:18" ht="15" customHeight="1">
      <c r="A29" s="1">
        <v>28</v>
      </c>
      <c r="B29" s="35" t="s">
        <v>235</v>
      </c>
      <c r="C29" s="1" t="s">
        <v>365</v>
      </c>
      <c r="D29" s="1">
        <v>740006</v>
      </c>
      <c r="E29" s="35" t="s">
        <v>239</v>
      </c>
      <c r="F29" s="50" t="s">
        <v>237</v>
      </c>
      <c r="G29" s="50" t="s">
        <v>65</v>
      </c>
      <c r="H29" s="1">
        <v>2018</v>
      </c>
      <c r="I29" s="77">
        <v>-10000</v>
      </c>
      <c r="K29" s="35" t="s">
        <v>286</v>
      </c>
      <c r="L29" s="50"/>
      <c r="M29" s="50"/>
      <c r="N29" s="35"/>
      <c r="O29" s="35"/>
      <c r="P29" s="35"/>
      <c r="Q29" s="35"/>
      <c r="R29" s="35"/>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16"/>
  <sheetViews>
    <sheetView zoomScalePageLayoutView="0" workbookViewId="0" topLeftCell="A1">
      <selection activeCell="K1" sqref="K1"/>
    </sheetView>
  </sheetViews>
  <sheetFormatPr defaultColWidth="9.140625" defaultRowHeight="15" customHeight="1"/>
  <cols>
    <col min="1" max="1" width="7.28125" style="1" bestFit="1" customWidth="1"/>
    <col min="2" max="2" width="8.00390625" style="1" customWidth="1"/>
    <col min="3" max="3" width="7.57421875" style="1" bestFit="1" customWidth="1"/>
    <col min="4" max="4" width="5.28125" style="7" bestFit="1" customWidth="1"/>
    <col min="5" max="5" width="6.28125" style="1" bestFit="1" customWidth="1"/>
    <col min="6" max="6" width="10.140625" style="5" bestFit="1" customWidth="1"/>
    <col min="7" max="7" width="9.7109375" style="7" bestFit="1" customWidth="1"/>
    <col min="8" max="8" width="13.8515625" style="6" bestFit="1" customWidth="1"/>
    <col min="9" max="9" width="26.00390625" style="4" customWidth="1"/>
    <col min="10" max="10" width="13.00390625" style="4" customWidth="1"/>
    <col min="11" max="11" width="9.140625" style="1" customWidth="1"/>
    <col min="12" max="12" width="6.28125" style="1" customWidth="1"/>
    <col min="13" max="13" width="11.421875" style="1" customWidth="1"/>
    <col min="14" max="16384" width="9.140625" style="1" customWidth="1"/>
  </cols>
  <sheetData>
    <row r="1" spans="1:9" ht="15" customHeight="1">
      <c r="A1" s="1" t="s">
        <v>20</v>
      </c>
      <c r="B1" s="1" t="s">
        <v>3</v>
      </c>
      <c r="C1" s="1" t="s">
        <v>21</v>
      </c>
      <c r="D1" s="1" t="s">
        <v>22</v>
      </c>
      <c r="E1" s="1" t="s">
        <v>23</v>
      </c>
      <c r="F1" s="5" t="s">
        <v>24</v>
      </c>
      <c r="G1" s="1" t="s">
        <v>25</v>
      </c>
      <c r="H1" s="6" t="s">
        <v>5</v>
      </c>
      <c r="I1" s="4" t="s">
        <v>8</v>
      </c>
    </row>
    <row r="2" spans="1:11" ht="15" customHeight="1">
      <c r="A2" s="45" t="s">
        <v>113</v>
      </c>
      <c r="B2" s="45" t="s">
        <v>114</v>
      </c>
      <c r="C2" s="1">
        <v>2018</v>
      </c>
      <c r="D2" s="45" t="s">
        <v>94</v>
      </c>
      <c r="E2" s="1">
        <v>0</v>
      </c>
      <c r="F2" s="5">
        <v>43262</v>
      </c>
      <c r="G2" s="7" t="s">
        <v>303</v>
      </c>
      <c r="H2" s="71">
        <v>-840</v>
      </c>
      <c r="I2" s="31" t="s">
        <v>321</v>
      </c>
      <c r="J2" s="74" t="s">
        <v>323</v>
      </c>
      <c r="K2" s="45"/>
    </row>
    <row r="3" spans="1:11" ht="15" customHeight="1">
      <c r="A3" s="42" t="s">
        <v>76</v>
      </c>
      <c r="B3" s="42" t="s">
        <v>77</v>
      </c>
      <c r="C3" s="1">
        <v>2018</v>
      </c>
      <c r="D3" s="43" t="s">
        <v>94</v>
      </c>
      <c r="E3" s="1">
        <v>0</v>
      </c>
      <c r="F3" s="5">
        <v>43262</v>
      </c>
      <c r="G3" s="7" t="s">
        <v>303</v>
      </c>
      <c r="H3" s="72">
        <v>-24900</v>
      </c>
      <c r="I3" s="31" t="s">
        <v>308</v>
      </c>
      <c r="J3" s="74" t="s">
        <v>324</v>
      </c>
      <c r="K3" s="49"/>
    </row>
    <row r="4" spans="1:11" ht="15" customHeight="1">
      <c r="A4" s="32" t="s">
        <v>76</v>
      </c>
      <c r="B4" s="32" t="s">
        <v>152</v>
      </c>
      <c r="C4" s="1">
        <v>2018</v>
      </c>
      <c r="D4" s="33" t="s">
        <v>94</v>
      </c>
      <c r="E4" s="1">
        <v>0</v>
      </c>
      <c r="F4" s="5">
        <v>43262</v>
      </c>
      <c r="G4" s="7" t="s">
        <v>303</v>
      </c>
      <c r="H4" s="70">
        <v>-30079</v>
      </c>
      <c r="I4" s="31" t="s">
        <v>322</v>
      </c>
      <c r="J4" s="74" t="s">
        <v>325</v>
      </c>
      <c r="K4" s="34"/>
    </row>
    <row r="5" spans="1:11" ht="15" customHeight="1">
      <c r="A5" s="32" t="s">
        <v>63</v>
      </c>
      <c r="B5" s="32" t="s">
        <v>64</v>
      </c>
      <c r="C5" s="1">
        <v>2018</v>
      </c>
      <c r="D5" s="33" t="s">
        <v>66</v>
      </c>
      <c r="E5" s="1">
        <v>0</v>
      </c>
      <c r="F5" s="5">
        <v>43262</v>
      </c>
      <c r="G5" s="7" t="s">
        <v>303</v>
      </c>
      <c r="H5" s="70">
        <v>-193949.91789482953</v>
      </c>
      <c r="I5" s="31" t="s">
        <v>309</v>
      </c>
      <c r="J5" s="74" t="s">
        <v>326</v>
      </c>
      <c r="K5" s="34"/>
    </row>
    <row r="6" spans="1:11" ht="15" customHeight="1">
      <c r="A6" s="32" t="s">
        <v>63</v>
      </c>
      <c r="B6" s="32" t="s">
        <v>64</v>
      </c>
      <c r="C6" s="1">
        <v>2018</v>
      </c>
      <c r="D6" s="33" t="s">
        <v>66</v>
      </c>
      <c r="E6" s="1">
        <v>0</v>
      </c>
      <c r="F6" s="5">
        <v>43262</v>
      </c>
      <c r="G6" s="7" t="s">
        <v>303</v>
      </c>
      <c r="H6" s="70">
        <v>-10000</v>
      </c>
      <c r="I6" s="31" t="s">
        <v>310</v>
      </c>
      <c r="J6" s="74" t="s">
        <v>327</v>
      </c>
      <c r="K6" s="34"/>
    </row>
    <row r="7" spans="1:11" ht="15" customHeight="1">
      <c r="A7" s="35" t="s">
        <v>85</v>
      </c>
      <c r="B7" s="35" t="s">
        <v>86</v>
      </c>
      <c r="C7" s="1">
        <v>2018</v>
      </c>
      <c r="D7" s="36" t="s">
        <v>94</v>
      </c>
      <c r="E7" s="1">
        <v>0</v>
      </c>
      <c r="F7" s="5">
        <v>43262</v>
      </c>
      <c r="G7" s="7" t="s">
        <v>303</v>
      </c>
      <c r="H7" s="73">
        <v>-150000</v>
      </c>
      <c r="I7" s="31" t="s">
        <v>311</v>
      </c>
      <c r="J7" s="74" t="s">
        <v>328</v>
      </c>
      <c r="K7" s="37"/>
    </row>
    <row r="8" spans="1:11" ht="15" customHeight="1">
      <c r="A8" s="35" t="s">
        <v>91</v>
      </c>
      <c r="B8" s="35" t="s">
        <v>92</v>
      </c>
      <c r="C8" s="1">
        <v>2018</v>
      </c>
      <c r="D8" s="36" t="s">
        <v>94</v>
      </c>
      <c r="E8" s="1">
        <v>0</v>
      </c>
      <c r="F8" s="5">
        <v>43262</v>
      </c>
      <c r="G8" s="7" t="s">
        <v>303</v>
      </c>
      <c r="H8" s="73">
        <v>-2222626.77</v>
      </c>
      <c r="I8" s="31" t="s">
        <v>312</v>
      </c>
      <c r="J8" s="74" t="s">
        <v>329</v>
      </c>
      <c r="K8" s="37"/>
    </row>
    <row r="9" spans="1:11" ht="15" customHeight="1">
      <c r="A9" s="32" t="s">
        <v>179</v>
      </c>
      <c r="B9" s="32" t="s">
        <v>180</v>
      </c>
      <c r="C9" s="1">
        <v>2018</v>
      </c>
      <c r="D9" s="33" t="s">
        <v>94</v>
      </c>
      <c r="E9" s="1">
        <v>0</v>
      </c>
      <c r="F9" s="5">
        <v>43262</v>
      </c>
      <c r="G9" s="7" t="s">
        <v>303</v>
      </c>
      <c r="H9" s="70">
        <v>-24834451</v>
      </c>
      <c r="I9" s="31" t="s">
        <v>313</v>
      </c>
      <c r="J9" s="74" t="s">
        <v>330</v>
      </c>
      <c r="K9" s="34"/>
    </row>
    <row r="10" spans="1:11" ht="15" customHeight="1">
      <c r="A10" s="32" t="s">
        <v>179</v>
      </c>
      <c r="B10" s="32" t="s">
        <v>185</v>
      </c>
      <c r="C10" s="1">
        <v>2018</v>
      </c>
      <c r="D10" s="33" t="s">
        <v>94</v>
      </c>
      <c r="E10" s="1">
        <v>0</v>
      </c>
      <c r="F10" s="5">
        <v>43262</v>
      </c>
      <c r="G10" s="7" t="s">
        <v>303</v>
      </c>
      <c r="H10" s="70">
        <v>-335380.5</v>
      </c>
      <c r="I10" s="31" t="s">
        <v>314</v>
      </c>
      <c r="J10" s="74" t="s">
        <v>331</v>
      </c>
      <c r="K10" s="34"/>
    </row>
    <row r="11" spans="1:11" ht="15" customHeight="1">
      <c r="A11" s="35" t="s">
        <v>235</v>
      </c>
      <c r="B11" s="35" t="s">
        <v>236</v>
      </c>
      <c r="C11" s="1">
        <v>2018</v>
      </c>
      <c r="D11" s="36" t="s">
        <v>98</v>
      </c>
      <c r="E11" s="1">
        <v>0</v>
      </c>
      <c r="F11" s="5">
        <v>43262</v>
      </c>
      <c r="G11" s="7" t="s">
        <v>303</v>
      </c>
      <c r="H11" s="73">
        <v>-10000</v>
      </c>
      <c r="I11" s="31" t="s">
        <v>315</v>
      </c>
      <c r="J11" s="74" t="s">
        <v>332</v>
      </c>
      <c r="K11" s="37"/>
    </row>
    <row r="12" spans="1:11" ht="15" customHeight="1">
      <c r="A12" s="53" t="s">
        <v>121</v>
      </c>
      <c r="B12" s="50">
        <v>16280</v>
      </c>
      <c r="C12" s="1">
        <v>2018</v>
      </c>
      <c r="D12" s="52" t="s">
        <v>66</v>
      </c>
      <c r="E12" s="1">
        <v>0</v>
      </c>
      <c r="F12" s="5">
        <v>43262</v>
      </c>
      <c r="G12" s="7" t="s">
        <v>303</v>
      </c>
      <c r="H12" s="73">
        <v>-22000</v>
      </c>
      <c r="I12" s="31" t="s">
        <v>320</v>
      </c>
      <c r="J12" s="74" t="s">
        <v>333</v>
      </c>
      <c r="K12" s="37"/>
    </row>
    <row r="13" spans="1:11" ht="15" customHeight="1">
      <c r="A13" s="50" t="s">
        <v>113</v>
      </c>
      <c r="B13" s="50" t="s">
        <v>125</v>
      </c>
      <c r="C13" s="1">
        <v>2018</v>
      </c>
      <c r="D13" s="52" t="s">
        <v>124</v>
      </c>
      <c r="E13" s="1">
        <v>0</v>
      </c>
      <c r="F13" s="5">
        <v>43262</v>
      </c>
      <c r="G13" s="7" t="s">
        <v>303</v>
      </c>
      <c r="H13" s="73">
        <v>-250000</v>
      </c>
      <c r="I13" s="31" t="s">
        <v>316</v>
      </c>
      <c r="J13" s="74" t="s">
        <v>334</v>
      </c>
      <c r="K13" s="37"/>
    </row>
    <row r="14" spans="1:11" ht="15" customHeight="1">
      <c r="A14" s="45" t="s">
        <v>128</v>
      </c>
      <c r="B14" s="45" t="s">
        <v>129</v>
      </c>
      <c r="C14" s="1">
        <v>2018</v>
      </c>
      <c r="D14" s="45" t="s">
        <v>124</v>
      </c>
      <c r="E14" s="1">
        <v>0</v>
      </c>
      <c r="F14" s="5">
        <v>43262</v>
      </c>
      <c r="G14" s="7" t="s">
        <v>303</v>
      </c>
      <c r="H14" s="71">
        <v>-241700</v>
      </c>
      <c r="I14" s="31" t="s">
        <v>317</v>
      </c>
      <c r="J14" s="74" t="s">
        <v>335</v>
      </c>
      <c r="K14" s="37"/>
    </row>
    <row r="15" spans="1:11" ht="15" customHeight="1">
      <c r="A15" s="35" t="s">
        <v>191</v>
      </c>
      <c r="B15" s="35" t="s">
        <v>192</v>
      </c>
      <c r="C15" s="1">
        <v>2018</v>
      </c>
      <c r="D15" s="36" t="s">
        <v>124</v>
      </c>
      <c r="E15" s="1">
        <v>0</v>
      </c>
      <c r="F15" s="5">
        <v>43262</v>
      </c>
      <c r="G15" s="7" t="s">
        <v>303</v>
      </c>
      <c r="H15" s="73">
        <v>-40000</v>
      </c>
      <c r="I15" s="31" t="s">
        <v>318</v>
      </c>
      <c r="J15" s="74" t="s">
        <v>336</v>
      </c>
      <c r="K15" s="37"/>
    </row>
    <row r="16" spans="1:11" ht="15" customHeight="1">
      <c r="A16" s="35" t="s">
        <v>301</v>
      </c>
      <c r="B16" s="35" t="s">
        <v>302</v>
      </c>
      <c r="C16" s="1">
        <v>2018</v>
      </c>
      <c r="D16" s="36" t="s">
        <v>124</v>
      </c>
      <c r="E16" s="1">
        <v>0</v>
      </c>
      <c r="F16" s="5">
        <v>43262</v>
      </c>
      <c r="G16" s="7" t="s">
        <v>303</v>
      </c>
      <c r="H16" s="73">
        <v>-750000</v>
      </c>
      <c r="I16" s="31" t="s">
        <v>319</v>
      </c>
      <c r="J16" s="74" t="s">
        <v>337</v>
      </c>
      <c r="K16" s="37"/>
    </row>
  </sheetData>
  <sheetProtection/>
  <printOptions/>
  <pageMargins left="0.7" right="0.7" top="0.75" bottom="0.75" header="0.3" footer="0.3"/>
  <pageSetup fitToHeight="1" fitToWidth="1" horizontalDpi="600" verticalDpi="600" orientation="portrait" scale="89" r:id="rId1"/>
</worksheet>
</file>

<file path=xl/worksheets/sheet4.xml><?xml version="1.0" encoding="utf-8"?>
<worksheet xmlns="http://schemas.openxmlformats.org/spreadsheetml/2006/main" xmlns:r="http://schemas.openxmlformats.org/officeDocument/2006/relationships">
  <sheetPr>
    <pageSetUpPr fitToPage="1"/>
  </sheetPr>
  <dimension ref="A1:O20"/>
  <sheetViews>
    <sheetView zoomScalePageLayoutView="0" workbookViewId="0" topLeftCell="A1">
      <selection activeCell="J2" sqref="J2"/>
    </sheetView>
  </sheetViews>
  <sheetFormatPr defaultColWidth="9.140625" defaultRowHeight="15" customHeight="1"/>
  <cols>
    <col min="1" max="1" width="7.28125" style="1" bestFit="1" customWidth="1"/>
    <col min="2" max="2" width="8.57421875" style="1" customWidth="1"/>
    <col min="3" max="3" width="7.57421875" style="1" bestFit="1" customWidth="1"/>
    <col min="4" max="4" width="5.28125" style="7" bestFit="1" customWidth="1"/>
    <col min="5" max="5" width="6.28125" style="1" bestFit="1" customWidth="1"/>
    <col min="6" max="6" width="10.140625" style="5" bestFit="1" customWidth="1"/>
    <col min="7" max="7" width="9.7109375" style="7" bestFit="1" customWidth="1"/>
    <col min="8" max="8" width="13.57421875" style="6" bestFit="1" customWidth="1"/>
    <col min="9" max="9" width="25.421875" style="4" customWidth="1"/>
    <col min="10" max="10" width="11.57421875" style="4" customWidth="1"/>
    <col min="11" max="16384" width="9.140625" style="1" customWidth="1"/>
  </cols>
  <sheetData>
    <row r="1" spans="1:9" ht="15" customHeight="1">
      <c r="A1" s="1" t="s">
        <v>20</v>
      </c>
      <c r="B1" s="1" t="s">
        <v>3</v>
      </c>
      <c r="C1" s="1" t="s">
        <v>21</v>
      </c>
      <c r="D1" s="1" t="s">
        <v>22</v>
      </c>
      <c r="E1" s="1" t="s">
        <v>23</v>
      </c>
      <c r="F1" s="5" t="s">
        <v>24</v>
      </c>
      <c r="G1" s="1" t="s">
        <v>25</v>
      </c>
      <c r="H1" s="6" t="s">
        <v>5</v>
      </c>
      <c r="I1" s="4" t="s">
        <v>8</v>
      </c>
    </row>
    <row r="2" spans="1:15" ht="15" customHeight="1">
      <c r="A2" s="50" t="s">
        <v>197</v>
      </c>
      <c r="B2" s="50" t="s">
        <v>198</v>
      </c>
      <c r="C2" s="1">
        <v>2018</v>
      </c>
      <c r="D2" s="51" t="s">
        <v>124</v>
      </c>
      <c r="E2" s="1">
        <v>0</v>
      </c>
      <c r="F2" s="5">
        <v>43262</v>
      </c>
      <c r="G2" s="7" t="s">
        <v>303</v>
      </c>
      <c r="H2" s="69">
        <v>110000</v>
      </c>
      <c r="I2" s="31" t="s">
        <v>304</v>
      </c>
      <c r="J2" s="31" t="s">
        <v>390</v>
      </c>
      <c r="K2" s="30"/>
      <c r="L2" s="30"/>
      <c r="M2" s="28"/>
      <c r="N2" s="28"/>
      <c r="O2" s="28"/>
    </row>
    <row r="3" spans="1:11" ht="15" customHeight="1">
      <c r="A3" s="50" t="s">
        <v>197</v>
      </c>
      <c r="B3" s="50" t="s">
        <v>204</v>
      </c>
      <c r="C3" s="1">
        <v>2018</v>
      </c>
      <c r="D3" s="51" t="s">
        <v>124</v>
      </c>
      <c r="E3" s="1">
        <v>0</v>
      </c>
      <c r="F3" s="5">
        <v>43262</v>
      </c>
      <c r="G3" s="7" t="s">
        <v>303</v>
      </c>
      <c r="H3" s="69">
        <v>60000</v>
      </c>
      <c r="I3" s="31" t="s">
        <v>305</v>
      </c>
      <c r="J3" s="31" t="s">
        <v>372</v>
      </c>
      <c r="K3" s="2"/>
    </row>
    <row r="4" spans="1:11" ht="15" customHeight="1">
      <c r="A4" s="50" t="s">
        <v>197</v>
      </c>
      <c r="B4" s="50" t="s">
        <v>206</v>
      </c>
      <c r="C4" s="1">
        <v>2018</v>
      </c>
      <c r="D4" s="51" t="s">
        <v>124</v>
      </c>
      <c r="E4" s="1">
        <v>0</v>
      </c>
      <c r="F4" s="5">
        <v>43262</v>
      </c>
      <c r="G4" s="7" t="s">
        <v>303</v>
      </c>
      <c r="H4" s="69">
        <v>20000</v>
      </c>
      <c r="I4" s="31" t="s">
        <v>306</v>
      </c>
      <c r="J4" s="31" t="s">
        <v>373</v>
      </c>
      <c r="K4" s="2"/>
    </row>
    <row r="5" spans="1:11" ht="15" customHeight="1">
      <c r="A5" s="32" t="s">
        <v>207</v>
      </c>
      <c r="B5" s="32" t="s">
        <v>208</v>
      </c>
      <c r="C5" s="1">
        <v>2018</v>
      </c>
      <c r="D5" s="33" t="s">
        <v>98</v>
      </c>
      <c r="E5" s="1">
        <v>0</v>
      </c>
      <c r="F5" s="5">
        <v>43262</v>
      </c>
      <c r="G5" s="7" t="s">
        <v>303</v>
      </c>
      <c r="H5" s="70">
        <v>200000</v>
      </c>
      <c r="I5" s="31" t="s">
        <v>307</v>
      </c>
      <c r="J5" s="31" t="s">
        <v>374</v>
      </c>
      <c r="K5" s="2"/>
    </row>
    <row r="6" spans="1:11" ht="15" customHeight="1">
      <c r="A6" s="45" t="s">
        <v>113</v>
      </c>
      <c r="B6" s="45" t="s">
        <v>114</v>
      </c>
      <c r="C6" s="1">
        <v>2018</v>
      </c>
      <c r="D6" s="45" t="s">
        <v>94</v>
      </c>
      <c r="E6" s="1">
        <v>0</v>
      </c>
      <c r="F6" s="5">
        <v>43262</v>
      </c>
      <c r="G6" s="7" t="s">
        <v>303</v>
      </c>
      <c r="H6" s="71">
        <v>840</v>
      </c>
      <c r="I6" s="31" t="s">
        <v>321</v>
      </c>
      <c r="J6" s="31" t="s">
        <v>375</v>
      </c>
      <c r="K6" s="2"/>
    </row>
    <row r="7" spans="1:11" ht="15" customHeight="1">
      <c r="A7" s="42" t="s">
        <v>79</v>
      </c>
      <c r="B7" s="42" t="s">
        <v>80</v>
      </c>
      <c r="C7" s="1">
        <v>2018</v>
      </c>
      <c r="D7" s="43" t="s">
        <v>94</v>
      </c>
      <c r="E7" s="1">
        <v>0</v>
      </c>
      <c r="F7" s="5">
        <v>43262</v>
      </c>
      <c r="G7" s="7" t="s">
        <v>303</v>
      </c>
      <c r="H7" s="72">
        <v>24900</v>
      </c>
      <c r="I7" s="31" t="s">
        <v>308</v>
      </c>
      <c r="J7" s="31" t="s">
        <v>376</v>
      </c>
      <c r="K7" s="2"/>
    </row>
    <row r="8" spans="1:11" ht="15" customHeight="1">
      <c r="A8" s="32" t="s">
        <v>156</v>
      </c>
      <c r="B8" s="32" t="s">
        <v>157</v>
      </c>
      <c r="C8" s="1">
        <v>2018</v>
      </c>
      <c r="D8" s="33" t="s">
        <v>94</v>
      </c>
      <c r="E8" s="1">
        <v>0</v>
      </c>
      <c r="F8" s="5">
        <v>43262</v>
      </c>
      <c r="G8" s="7" t="s">
        <v>303</v>
      </c>
      <c r="H8" s="70">
        <v>30079</v>
      </c>
      <c r="I8" s="31" t="s">
        <v>322</v>
      </c>
      <c r="J8" s="31" t="s">
        <v>377</v>
      </c>
      <c r="K8" s="2"/>
    </row>
    <row r="9" spans="1:11" ht="15" customHeight="1">
      <c r="A9" s="32" t="s">
        <v>69</v>
      </c>
      <c r="B9" s="32" t="s">
        <v>70</v>
      </c>
      <c r="C9" s="1">
        <v>2018</v>
      </c>
      <c r="D9" s="33" t="s">
        <v>66</v>
      </c>
      <c r="E9" s="1">
        <v>0</v>
      </c>
      <c r="F9" s="5">
        <v>43262</v>
      </c>
      <c r="G9" s="7" t="s">
        <v>303</v>
      </c>
      <c r="H9" s="70">
        <v>193949.92</v>
      </c>
      <c r="I9" s="31" t="s">
        <v>309</v>
      </c>
      <c r="J9" s="31" t="s">
        <v>378</v>
      </c>
      <c r="K9" s="2"/>
    </row>
    <row r="10" spans="1:10" ht="15" customHeight="1">
      <c r="A10" s="32" t="s">
        <v>73</v>
      </c>
      <c r="B10" s="32" t="s">
        <v>74</v>
      </c>
      <c r="C10" s="1">
        <v>2018</v>
      </c>
      <c r="D10" s="33" t="s">
        <v>66</v>
      </c>
      <c r="E10" s="1">
        <v>0</v>
      </c>
      <c r="F10" s="5">
        <v>43262</v>
      </c>
      <c r="G10" s="7" t="s">
        <v>303</v>
      </c>
      <c r="H10" s="70">
        <v>10000</v>
      </c>
      <c r="I10" s="31" t="s">
        <v>310</v>
      </c>
      <c r="J10" s="31" t="s">
        <v>379</v>
      </c>
    </row>
    <row r="11" spans="1:10" ht="15" customHeight="1">
      <c r="A11" s="35" t="s">
        <v>85</v>
      </c>
      <c r="B11" s="35" t="s">
        <v>89</v>
      </c>
      <c r="C11" s="1">
        <v>2018</v>
      </c>
      <c r="D11" s="36" t="s">
        <v>94</v>
      </c>
      <c r="E11" s="1">
        <v>0</v>
      </c>
      <c r="F11" s="5">
        <v>43262</v>
      </c>
      <c r="G11" s="7" t="s">
        <v>303</v>
      </c>
      <c r="H11" s="73">
        <v>150000</v>
      </c>
      <c r="I11" s="31" t="s">
        <v>311</v>
      </c>
      <c r="J11" s="31" t="s">
        <v>380</v>
      </c>
    </row>
    <row r="12" spans="1:10" ht="15" customHeight="1">
      <c r="A12" s="35" t="s">
        <v>91</v>
      </c>
      <c r="B12" s="35" t="s">
        <v>97</v>
      </c>
      <c r="C12" s="1">
        <v>2018</v>
      </c>
      <c r="D12" s="51" t="s">
        <v>98</v>
      </c>
      <c r="E12" s="1">
        <v>0</v>
      </c>
      <c r="F12" s="5">
        <v>43262</v>
      </c>
      <c r="G12" s="7" t="s">
        <v>303</v>
      </c>
      <c r="H12" s="73">
        <v>2222626.77</v>
      </c>
      <c r="I12" s="31" t="s">
        <v>312</v>
      </c>
      <c r="J12" s="31" t="s">
        <v>381</v>
      </c>
    </row>
    <row r="13" spans="1:10" ht="15" customHeight="1">
      <c r="A13" s="32" t="s">
        <v>179</v>
      </c>
      <c r="B13" s="32" t="s">
        <v>184</v>
      </c>
      <c r="C13" s="1">
        <v>2018</v>
      </c>
      <c r="D13" s="33" t="s">
        <v>94</v>
      </c>
      <c r="E13" s="1">
        <v>0</v>
      </c>
      <c r="F13" s="5">
        <v>43262</v>
      </c>
      <c r="G13" s="7" t="s">
        <v>303</v>
      </c>
      <c r="H13" s="70">
        <v>24834451</v>
      </c>
      <c r="I13" s="31" t="s">
        <v>313</v>
      </c>
      <c r="J13" s="31" t="s">
        <v>382</v>
      </c>
    </row>
    <row r="14" spans="1:10" ht="15" customHeight="1">
      <c r="A14" s="32" t="s">
        <v>100</v>
      </c>
      <c r="B14" s="32" t="s">
        <v>188</v>
      </c>
      <c r="C14" s="1">
        <v>2018</v>
      </c>
      <c r="D14" s="33" t="s">
        <v>94</v>
      </c>
      <c r="E14" s="1">
        <v>0</v>
      </c>
      <c r="F14" s="5">
        <v>43262</v>
      </c>
      <c r="G14" s="7" t="s">
        <v>303</v>
      </c>
      <c r="H14" s="70">
        <v>335380.5</v>
      </c>
      <c r="I14" s="31" t="s">
        <v>314</v>
      </c>
      <c r="J14" s="31" t="s">
        <v>383</v>
      </c>
    </row>
    <row r="15" spans="1:10" ht="15" customHeight="1">
      <c r="A15" s="35" t="s">
        <v>235</v>
      </c>
      <c r="B15" s="35" t="s">
        <v>239</v>
      </c>
      <c r="C15" s="1">
        <v>2018</v>
      </c>
      <c r="D15" s="51" t="s">
        <v>98</v>
      </c>
      <c r="E15" s="1">
        <v>0</v>
      </c>
      <c r="F15" s="5">
        <v>43262</v>
      </c>
      <c r="G15" s="7" t="s">
        <v>303</v>
      </c>
      <c r="H15" s="73">
        <v>10000</v>
      </c>
      <c r="I15" s="31" t="s">
        <v>315</v>
      </c>
      <c r="J15" s="31" t="s">
        <v>384</v>
      </c>
    </row>
    <row r="16" spans="1:10" ht="15" customHeight="1">
      <c r="A16" s="50" t="s">
        <v>121</v>
      </c>
      <c r="B16" s="50">
        <v>16280</v>
      </c>
      <c r="C16" s="1">
        <v>2018</v>
      </c>
      <c r="D16" s="52" t="s">
        <v>124</v>
      </c>
      <c r="E16" s="1">
        <v>0</v>
      </c>
      <c r="F16" s="5">
        <v>43262</v>
      </c>
      <c r="G16" s="7" t="s">
        <v>303</v>
      </c>
      <c r="H16" s="73">
        <v>22000</v>
      </c>
      <c r="I16" s="31" t="s">
        <v>320</v>
      </c>
      <c r="J16" s="31" t="s">
        <v>385</v>
      </c>
    </row>
    <row r="17" spans="1:10" ht="15" customHeight="1">
      <c r="A17" s="53" t="s">
        <v>113</v>
      </c>
      <c r="B17" s="50" t="s">
        <v>125</v>
      </c>
      <c r="C17" s="1">
        <v>2018</v>
      </c>
      <c r="D17" s="52" t="s">
        <v>66</v>
      </c>
      <c r="E17" s="1">
        <v>0</v>
      </c>
      <c r="F17" s="5">
        <v>43262</v>
      </c>
      <c r="G17" s="7" t="s">
        <v>303</v>
      </c>
      <c r="H17" s="73">
        <v>250000</v>
      </c>
      <c r="I17" s="31" t="s">
        <v>316</v>
      </c>
      <c r="J17" s="31" t="s">
        <v>386</v>
      </c>
    </row>
    <row r="18" spans="1:10" ht="15" customHeight="1">
      <c r="A18" s="45" t="s">
        <v>128</v>
      </c>
      <c r="B18" s="45" t="s">
        <v>129</v>
      </c>
      <c r="C18" s="1">
        <v>2018</v>
      </c>
      <c r="D18" s="45" t="s">
        <v>66</v>
      </c>
      <c r="E18" s="1">
        <v>0</v>
      </c>
      <c r="F18" s="5">
        <v>43262</v>
      </c>
      <c r="G18" s="7" t="s">
        <v>303</v>
      </c>
      <c r="H18" s="71">
        <v>241700</v>
      </c>
      <c r="I18" s="31" t="s">
        <v>317</v>
      </c>
      <c r="J18" s="31" t="s">
        <v>387</v>
      </c>
    </row>
    <row r="19" spans="1:10" ht="15" customHeight="1">
      <c r="A19" s="35" t="s">
        <v>191</v>
      </c>
      <c r="B19" s="35" t="s">
        <v>192</v>
      </c>
      <c r="C19" s="1">
        <v>2018</v>
      </c>
      <c r="D19" s="51" t="s">
        <v>98</v>
      </c>
      <c r="E19" s="1">
        <v>0</v>
      </c>
      <c r="F19" s="5">
        <v>43262</v>
      </c>
      <c r="G19" s="7" t="s">
        <v>303</v>
      </c>
      <c r="H19" s="73">
        <v>40000</v>
      </c>
      <c r="I19" s="31" t="s">
        <v>318</v>
      </c>
      <c r="J19" s="31" t="s">
        <v>388</v>
      </c>
    </row>
    <row r="20" spans="1:10" ht="15" customHeight="1">
      <c r="A20" s="35" t="s">
        <v>301</v>
      </c>
      <c r="B20" s="35" t="s">
        <v>302</v>
      </c>
      <c r="C20" s="1">
        <v>2018</v>
      </c>
      <c r="D20" s="51" t="s">
        <v>66</v>
      </c>
      <c r="E20" s="1">
        <v>0</v>
      </c>
      <c r="F20" s="5">
        <v>43262</v>
      </c>
      <c r="G20" s="7" t="s">
        <v>303</v>
      </c>
      <c r="H20" s="73">
        <v>750000</v>
      </c>
      <c r="I20" s="31" t="s">
        <v>319</v>
      </c>
      <c r="J20" s="31" t="s">
        <v>389</v>
      </c>
    </row>
  </sheetData>
  <sheetProtection/>
  <printOptions/>
  <pageMargins left="0.7" right="0.7" top="0.75" bottom="0.75" header="0.3" footer="0.3"/>
  <pageSetup fitToHeight="1" fitToWidth="1" horizontalDpi="600" verticalDpi="600" orientation="portrait" scale="89" r:id="rId1"/>
</worksheet>
</file>

<file path=xl/worksheets/sheet5.xml><?xml version="1.0" encoding="utf-8"?>
<worksheet xmlns="http://schemas.openxmlformats.org/spreadsheetml/2006/main" xmlns:r="http://schemas.openxmlformats.org/officeDocument/2006/relationships">
  <dimension ref="A1:AF113"/>
  <sheetViews>
    <sheetView zoomScalePageLayoutView="0" workbookViewId="0" topLeftCell="A59">
      <selection activeCell="I43" sqref="I43:O82"/>
    </sheetView>
  </sheetViews>
  <sheetFormatPr defaultColWidth="9.140625" defaultRowHeight="15"/>
  <cols>
    <col min="1" max="5" width="9.140625" style="45" customWidth="1"/>
    <col min="6" max="6" width="16.7109375" style="63" bestFit="1" customWidth="1"/>
    <col min="7" max="9" width="9.140625" style="45" customWidth="1"/>
    <col min="10" max="10" width="20.00390625" style="45" bestFit="1" customWidth="1"/>
    <col min="11" max="16" width="9.140625" style="45" customWidth="1"/>
    <col min="17" max="21" width="9.140625" style="21" customWidth="1"/>
    <col min="22" max="22" width="13.28125" style="21" bestFit="1" customWidth="1"/>
    <col min="23" max="16384" width="9.140625" style="21" customWidth="1"/>
  </cols>
  <sheetData>
    <row r="1" spans="1:32" ht="15.75">
      <c r="A1" s="45" t="s">
        <v>51</v>
      </c>
      <c r="B1" s="38" t="s">
        <v>26</v>
      </c>
      <c r="C1" s="38" t="s">
        <v>0</v>
      </c>
      <c r="D1" s="38" t="s">
        <v>3</v>
      </c>
      <c r="E1" s="38" t="s">
        <v>4</v>
      </c>
      <c r="F1" s="62" t="s">
        <v>5</v>
      </c>
      <c r="G1" s="40" t="s">
        <v>22</v>
      </c>
      <c r="H1" s="38" t="s">
        <v>7</v>
      </c>
      <c r="I1" s="41" t="s">
        <v>10</v>
      </c>
      <c r="J1" s="41" t="s">
        <v>11</v>
      </c>
      <c r="K1" s="41" t="s">
        <v>12</v>
      </c>
      <c r="L1" s="41" t="s">
        <v>13</v>
      </c>
      <c r="M1" s="41" t="s">
        <v>54</v>
      </c>
      <c r="N1" s="41" t="s">
        <v>17</v>
      </c>
      <c r="O1" s="41" t="s">
        <v>18</v>
      </c>
      <c r="P1" s="38" t="s">
        <v>8</v>
      </c>
      <c r="Q1" s="21" t="s">
        <v>51</v>
      </c>
      <c r="R1" s="38" t="s">
        <v>26</v>
      </c>
      <c r="S1" s="38" t="s">
        <v>0</v>
      </c>
      <c r="T1" s="38" t="s">
        <v>3</v>
      </c>
      <c r="U1" s="38" t="s">
        <v>4</v>
      </c>
      <c r="V1" s="39" t="s">
        <v>5</v>
      </c>
      <c r="W1" s="40" t="s">
        <v>22</v>
      </c>
      <c r="X1" s="38" t="s">
        <v>7</v>
      </c>
      <c r="Y1" s="41" t="s">
        <v>10</v>
      </c>
      <c r="Z1" s="41" t="s">
        <v>11</v>
      </c>
      <c r="AA1" s="41" t="s">
        <v>12</v>
      </c>
      <c r="AB1" s="41" t="s">
        <v>13</v>
      </c>
      <c r="AC1" s="41" t="s">
        <v>54</v>
      </c>
      <c r="AD1" s="41" t="s">
        <v>17</v>
      </c>
      <c r="AE1" s="41" t="s">
        <v>18</v>
      </c>
      <c r="AF1" s="38" t="s">
        <v>8</v>
      </c>
    </row>
    <row r="2" spans="1:16" ht="15.75">
      <c r="A2" s="45" t="s">
        <v>196</v>
      </c>
      <c r="B2" s="50" t="s">
        <v>277</v>
      </c>
      <c r="C2" s="50" t="s">
        <v>197</v>
      </c>
      <c r="D2" s="50"/>
      <c r="E2" s="50" t="s">
        <v>65</v>
      </c>
      <c r="F2" s="57">
        <v>-50000</v>
      </c>
      <c r="G2" s="51" t="s">
        <v>124</v>
      </c>
      <c r="H2" s="50" t="s">
        <v>278</v>
      </c>
      <c r="I2" s="50"/>
      <c r="J2" s="50"/>
      <c r="K2" s="50"/>
      <c r="L2" s="50"/>
      <c r="M2" s="50"/>
      <c r="N2" s="50"/>
      <c r="O2" s="50"/>
      <c r="P2" s="37" t="s">
        <v>203</v>
      </c>
    </row>
    <row r="3" spans="1:16" ht="15.75">
      <c r="A3" s="45" t="s">
        <v>196</v>
      </c>
      <c r="B3" s="50" t="s">
        <v>279</v>
      </c>
      <c r="C3" s="50" t="s">
        <v>197</v>
      </c>
      <c r="D3" s="50"/>
      <c r="E3" s="50" t="s">
        <v>65</v>
      </c>
      <c r="F3" s="57">
        <v>-60000</v>
      </c>
      <c r="G3" s="51" t="s">
        <v>124</v>
      </c>
      <c r="H3" s="50" t="s">
        <v>278</v>
      </c>
      <c r="I3" s="50"/>
      <c r="J3" s="50"/>
      <c r="K3" s="50"/>
      <c r="L3" s="50"/>
      <c r="M3" s="50"/>
      <c r="N3" s="50"/>
      <c r="O3" s="50"/>
      <c r="P3" s="37" t="s">
        <v>205</v>
      </c>
    </row>
    <row r="4" spans="1:16" ht="15.75">
      <c r="A4" s="45" t="s">
        <v>196</v>
      </c>
      <c r="B4" s="50" t="s">
        <v>280</v>
      </c>
      <c r="C4" s="50" t="s">
        <v>197</v>
      </c>
      <c r="D4" s="50"/>
      <c r="E4" s="50" t="s">
        <v>65</v>
      </c>
      <c r="F4" s="57">
        <v>-20000</v>
      </c>
      <c r="G4" s="51" t="s">
        <v>124</v>
      </c>
      <c r="H4" s="50" t="s">
        <v>278</v>
      </c>
      <c r="I4" s="50"/>
      <c r="J4" s="50"/>
      <c r="K4" s="50"/>
      <c r="L4" s="50"/>
      <c r="M4" s="50"/>
      <c r="N4" s="50"/>
      <c r="O4" s="50"/>
      <c r="P4" s="37" t="s">
        <v>203</v>
      </c>
    </row>
    <row r="5" spans="1:16" ht="15.75">
      <c r="A5" s="45" t="s">
        <v>55</v>
      </c>
      <c r="B5" s="32" t="s">
        <v>281</v>
      </c>
      <c r="C5" s="32" t="s">
        <v>207</v>
      </c>
      <c r="D5" s="32"/>
      <c r="E5" s="32" t="s">
        <v>65</v>
      </c>
      <c r="F5" s="64">
        <v>-200000</v>
      </c>
      <c r="G5" s="33" t="s">
        <v>98</v>
      </c>
      <c r="H5" s="32" t="s">
        <v>278</v>
      </c>
      <c r="I5" s="32"/>
      <c r="J5" s="32"/>
      <c r="K5" s="32"/>
      <c r="L5" s="32"/>
      <c r="M5" s="32"/>
      <c r="N5" s="32"/>
      <c r="O5" s="32"/>
      <c r="P5" s="34" t="s">
        <v>210</v>
      </c>
    </row>
    <row r="6" spans="1:16" ht="15.75">
      <c r="A6" s="45" t="s">
        <v>230</v>
      </c>
      <c r="B6" s="35" t="s">
        <v>285</v>
      </c>
      <c r="C6" s="35" t="s">
        <v>231</v>
      </c>
      <c r="D6" s="35"/>
      <c r="E6" s="35" t="s">
        <v>186</v>
      </c>
      <c r="F6" s="54">
        <v>-25000</v>
      </c>
      <c r="G6" s="36" t="s">
        <v>59</v>
      </c>
      <c r="H6" s="35" t="s">
        <v>278</v>
      </c>
      <c r="I6" s="35"/>
      <c r="J6" s="35"/>
      <c r="K6" s="35"/>
      <c r="L6" s="35"/>
      <c r="M6" s="35"/>
      <c r="N6" s="35"/>
      <c r="O6" s="35"/>
      <c r="P6" s="37" t="s">
        <v>234</v>
      </c>
    </row>
    <row r="7" spans="1:16" ht="15.75">
      <c r="A7" s="45" t="s">
        <v>55</v>
      </c>
      <c r="B7" s="32" t="s">
        <v>287</v>
      </c>
      <c r="C7" s="32" t="s">
        <v>207</v>
      </c>
      <c r="D7" s="32"/>
      <c r="E7" s="32" t="s">
        <v>65</v>
      </c>
      <c r="F7" s="64">
        <v>-500000</v>
      </c>
      <c r="G7" s="33" t="s">
        <v>98</v>
      </c>
      <c r="H7" s="32" t="s">
        <v>278</v>
      </c>
      <c r="I7" s="32"/>
      <c r="J7" s="32"/>
      <c r="K7" s="32"/>
      <c r="L7" s="32"/>
      <c r="M7" s="32"/>
      <c r="N7" s="32"/>
      <c r="O7" s="32"/>
      <c r="P7" s="34" t="s">
        <v>210</v>
      </c>
    </row>
    <row r="8" spans="1:16" ht="15.75">
      <c r="A8" s="45" t="s">
        <v>112</v>
      </c>
      <c r="B8" s="35" t="s">
        <v>246</v>
      </c>
      <c r="C8" s="50" t="s">
        <v>100</v>
      </c>
      <c r="D8" s="50">
        <v>14930</v>
      </c>
      <c r="E8" s="50" t="s">
        <v>101</v>
      </c>
      <c r="F8" s="54">
        <v>-1211779.5</v>
      </c>
      <c r="G8" s="52" t="s">
        <v>94</v>
      </c>
      <c r="H8" s="50" t="s">
        <v>102</v>
      </c>
      <c r="I8" s="53"/>
      <c r="J8" s="50"/>
      <c r="K8" s="50"/>
      <c r="L8" s="35"/>
      <c r="M8" s="35"/>
      <c r="N8" s="35"/>
      <c r="O8" s="35"/>
      <c r="P8" s="37" t="s">
        <v>103</v>
      </c>
    </row>
    <row r="9" spans="1:16" ht="15.75">
      <c r="A9" s="45" t="s">
        <v>112</v>
      </c>
      <c r="B9" s="35" t="s">
        <v>247</v>
      </c>
      <c r="C9" s="50" t="s">
        <v>100</v>
      </c>
      <c r="D9" s="50">
        <v>14930</v>
      </c>
      <c r="E9" s="50" t="s">
        <v>101</v>
      </c>
      <c r="F9" s="54">
        <v>-1557756.09</v>
      </c>
      <c r="G9" s="52" t="s">
        <v>94</v>
      </c>
      <c r="H9" s="50" t="s">
        <v>102</v>
      </c>
      <c r="I9" s="53"/>
      <c r="J9" s="50"/>
      <c r="K9" s="50"/>
      <c r="L9" s="35"/>
      <c r="M9" s="35"/>
      <c r="N9" s="35"/>
      <c r="O9" s="35"/>
      <c r="P9" s="37" t="s">
        <v>109</v>
      </c>
    </row>
    <row r="10" spans="1:16" ht="15.75">
      <c r="A10" s="45" t="s">
        <v>112</v>
      </c>
      <c r="B10" s="35" t="s">
        <v>248</v>
      </c>
      <c r="C10" s="50" t="s">
        <v>100</v>
      </c>
      <c r="D10" s="50">
        <v>14930</v>
      </c>
      <c r="E10" s="50" t="s">
        <v>101</v>
      </c>
      <c r="F10" s="57">
        <v>-1317554.56</v>
      </c>
      <c r="G10" s="52" t="s">
        <v>94</v>
      </c>
      <c r="H10" s="50" t="s">
        <v>102</v>
      </c>
      <c r="I10" s="53"/>
      <c r="J10" s="50"/>
      <c r="K10" s="50"/>
      <c r="L10" s="35"/>
      <c r="M10" s="35"/>
      <c r="N10" s="35"/>
      <c r="O10" s="35"/>
      <c r="P10" s="37" t="s">
        <v>110</v>
      </c>
    </row>
    <row r="11" spans="1:16" ht="15.75">
      <c r="A11" s="45" t="s">
        <v>112</v>
      </c>
      <c r="B11" s="35" t="s">
        <v>249</v>
      </c>
      <c r="C11" s="50" t="s">
        <v>100</v>
      </c>
      <c r="D11" s="50">
        <v>14930</v>
      </c>
      <c r="E11" s="50" t="s">
        <v>101</v>
      </c>
      <c r="F11" s="54">
        <v>-1482255.97</v>
      </c>
      <c r="G11" s="52" t="s">
        <v>94</v>
      </c>
      <c r="H11" s="50" t="s">
        <v>102</v>
      </c>
      <c r="I11" s="53"/>
      <c r="J11" s="50"/>
      <c r="K11" s="50"/>
      <c r="L11" s="35"/>
      <c r="M11" s="35"/>
      <c r="N11" s="35"/>
      <c r="O11" s="35"/>
      <c r="P11" s="37" t="s">
        <v>111</v>
      </c>
    </row>
    <row r="12" spans="1:16" ht="15.75">
      <c r="A12" s="45" t="s">
        <v>99</v>
      </c>
      <c r="B12" s="32" t="s">
        <v>265</v>
      </c>
      <c r="C12" s="32" t="s">
        <v>171</v>
      </c>
      <c r="D12" s="32" t="s">
        <v>172</v>
      </c>
      <c r="E12" s="42" t="s">
        <v>65</v>
      </c>
      <c r="F12" s="64">
        <v>-918000</v>
      </c>
      <c r="G12" s="33" t="s">
        <v>98</v>
      </c>
      <c r="H12" s="42" t="s">
        <v>173</v>
      </c>
      <c r="P12" s="67" t="s">
        <v>178</v>
      </c>
    </row>
    <row r="13" spans="1:16" ht="15.75">
      <c r="A13" s="45" t="s">
        <v>230</v>
      </c>
      <c r="B13" s="35" t="s">
        <v>284</v>
      </c>
      <c r="C13" s="35" t="s">
        <v>223</v>
      </c>
      <c r="D13" s="35" t="s">
        <v>224</v>
      </c>
      <c r="E13" s="35" t="s">
        <v>225</v>
      </c>
      <c r="F13" s="54">
        <v>-333893</v>
      </c>
      <c r="G13" s="45">
        <v>0</v>
      </c>
      <c r="H13" s="44">
        <v>211003</v>
      </c>
      <c r="I13" s="35"/>
      <c r="J13" s="35"/>
      <c r="K13" s="35"/>
      <c r="L13" s="35"/>
      <c r="M13" s="35"/>
      <c r="N13" s="35"/>
      <c r="O13" s="35"/>
      <c r="P13" s="37" t="s">
        <v>226</v>
      </c>
    </row>
    <row r="14" spans="1:16" ht="15.75">
      <c r="A14" s="45" t="s">
        <v>112</v>
      </c>
      <c r="B14" s="45" t="s">
        <v>250</v>
      </c>
      <c r="C14" s="45" t="s">
        <v>113</v>
      </c>
      <c r="D14" s="45" t="s">
        <v>114</v>
      </c>
      <c r="E14" s="45" t="s">
        <v>115</v>
      </c>
      <c r="F14" s="63">
        <v>-840</v>
      </c>
      <c r="G14" s="45" t="s">
        <v>94</v>
      </c>
      <c r="H14" s="45" t="s">
        <v>116</v>
      </c>
      <c r="I14" s="45" t="s">
        <v>113</v>
      </c>
      <c r="J14" s="45" t="s">
        <v>117</v>
      </c>
      <c r="K14" s="45" t="s">
        <v>118</v>
      </c>
      <c r="P14" s="45" t="s">
        <v>119</v>
      </c>
    </row>
    <row r="15" spans="1:16" ht="15.75">
      <c r="A15" s="45" t="s">
        <v>84</v>
      </c>
      <c r="B15" s="42" t="s">
        <v>243</v>
      </c>
      <c r="C15" s="42" t="s">
        <v>76</v>
      </c>
      <c r="D15" s="42" t="s">
        <v>77</v>
      </c>
      <c r="E15" s="42" t="s">
        <v>65</v>
      </c>
      <c r="F15" s="65">
        <v>-24900</v>
      </c>
      <c r="G15" s="43" t="s">
        <v>94</v>
      </c>
      <c r="H15" s="42" t="s">
        <v>154</v>
      </c>
      <c r="I15" s="42" t="s">
        <v>76</v>
      </c>
      <c r="J15" s="42" t="s">
        <v>288</v>
      </c>
      <c r="K15" s="42" t="s">
        <v>83</v>
      </c>
      <c r="L15" s="42"/>
      <c r="M15" s="42"/>
      <c r="N15" s="42"/>
      <c r="O15" s="42"/>
      <c r="P15" s="49" t="s">
        <v>78</v>
      </c>
    </row>
    <row r="16" spans="1:16" ht="15.75">
      <c r="A16" s="45" t="s">
        <v>170</v>
      </c>
      <c r="B16" s="32" t="s">
        <v>262</v>
      </c>
      <c r="C16" s="32" t="s">
        <v>76</v>
      </c>
      <c r="D16" s="32" t="s">
        <v>152</v>
      </c>
      <c r="E16" s="42" t="s">
        <v>153</v>
      </c>
      <c r="F16" s="64">
        <v>-15000</v>
      </c>
      <c r="G16" s="33" t="s">
        <v>94</v>
      </c>
      <c r="H16" s="32" t="s">
        <v>154</v>
      </c>
      <c r="I16" s="32" t="s">
        <v>76</v>
      </c>
      <c r="J16" s="59" t="s">
        <v>275</v>
      </c>
      <c r="K16" s="59" t="s">
        <v>83</v>
      </c>
      <c r="L16" s="42"/>
      <c r="M16" s="32"/>
      <c r="N16" s="32"/>
      <c r="O16" s="32"/>
      <c r="P16" s="44" t="s">
        <v>155</v>
      </c>
    </row>
    <row r="17" spans="1:16" ht="15.75">
      <c r="A17" s="45" t="s">
        <v>170</v>
      </c>
      <c r="B17" s="32" t="s">
        <v>261</v>
      </c>
      <c r="C17" s="32" t="s">
        <v>76</v>
      </c>
      <c r="D17" s="32" t="s">
        <v>152</v>
      </c>
      <c r="E17" s="42" t="s">
        <v>153</v>
      </c>
      <c r="F17" s="64">
        <v>-30079</v>
      </c>
      <c r="G17" s="33" t="s">
        <v>94</v>
      </c>
      <c r="H17" s="32" t="s">
        <v>154</v>
      </c>
      <c r="I17" s="32" t="s">
        <v>76</v>
      </c>
      <c r="J17" s="59" t="s">
        <v>275</v>
      </c>
      <c r="K17" s="59" t="s">
        <v>83</v>
      </c>
      <c r="L17" s="42"/>
      <c r="M17" s="32"/>
      <c r="N17" s="32"/>
      <c r="O17" s="32"/>
      <c r="P17" s="34" t="s">
        <v>162</v>
      </c>
    </row>
    <row r="18" spans="1:16" ht="15.75">
      <c r="A18" s="45" t="s">
        <v>170</v>
      </c>
      <c r="B18" s="32" t="s">
        <v>260</v>
      </c>
      <c r="C18" s="32" t="s">
        <v>76</v>
      </c>
      <c r="D18" s="32" t="s">
        <v>163</v>
      </c>
      <c r="E18" s="32" t="s">
        <v>153</v>
      </c>
      <c r="F18" s="64">
        <v>-65000</v>
      </c>
      <c r="G18" s="33" t="s">
        <v>94</v>
      </c>
      <c r="H18" s="32" t="s">
        <v>154</v>
      </c>
      <c r="I18" s="32" t="s">
        <v>76</v>
      </c>
      <c r="J18" s="32" t="s">
        <v>274</v>
      </c>
      <c r="K18" s="32" t="s">
        <v>83</v>
      </c>
      <c r="L18" s="32"/>
      <c r="M18" s="32"/>
      <c r="N18" s="32"/>
      <c r="O18" s="32"/>
      <c r="P18" s="34" t="s">
        <v>164</v>
      </c>
    </row>
    <row r="19" spans="1:16" ht="15.75">
      <c r="A19" s="45" t="s">
        <v>170</v>
      </c>
      <c r="B19" s="32" t="s">
        <v>263</v>
      </c>
      <c r="C19" s="32" t="s">
        <v>76</v>
      </c>
      <c r="D19" s="32" t="s">
        <v>163</v>
      </c>
      <c r="E19" s="32" t="s">
        <v>153</v>
      </c>
      <c r="F19" s="64">
        <v>-50000</v>
      </c>
      <c r="G19" s="33" t="s">
        <v>94</v>
      </c>
      <c r="H19" s="32" t="s">
        <v>154</v>
      </c>
      <c r="I19" s="32" t="s">
        <v>76</v>
      </c>
      <c r="J19" s="32" t="s">
        <v>274</v>
      </c>
      <c r="K19" s="32" t="s">
        <v>83</v>
      </c>
      <c r="L19" s="32"/>
      <c r="M19" s="32"/>
      <c r="N19" s="32"/>
      <c r="O19" s="32"/>
      <c r="P19" s="34" t="s">
        <v>168</v>
      </c>
    </row>
    <row r="20" spans="1:16" ht="15.75">
      <c r="A20" s="45" t="s">
        <v>170</v>
      </c>
      <c r="B20" s="32" t="s">
        <v>264</v>
      </c>
      <c r="C20" s="32" t="s">
        <v>76</v>
      </c>
      <c r="D20" s="32" t="s">
        <v>163</v>
      </c>
      <c r="E20" s="32" t="s">
        <v>153</v>
      </c>
      <c r="F20" s="64">
        <v>-65000</v>
      </c>
      <c r="G20" s="33" t="s">
        <v>94</v>
      </c>
      <c r="H20" s="32" t="s">
        <v>154</v>
      </c>
      <c r="I20" s="32" t="s">
        <v>76</v>
      </c>
      <c r="J20" s="32" t="s">
        <v>274</v>
      </c>
      <c r="K20" s="32" t="s">
        <v>83</v>
      </c>
      <c r="L20" s="32"/>
      <c r="M20" s="32"/>
      <c r="N20" s="32"/>
      <c r="O20" s="32"/>
      <c r="P20" s="34" t="s">
        <v>169</v>
      </c>
    </row>
    <row r="21" spans="1:16" ht="15.75">
      <c r="A21" s="45" t="s">
        <v>196</v>
      </c>
      <c r="B21" s="45" t="s">
        <v>269</v>
      </c>
      <c r="C21" s="45" t="s">
        <v>76</v>
      </c>
      <c r="D21" s="45" t="s">
        <v>270</v>
      </c>
      <c r="E21" s="45" t="s">
        <v>153</v>
      </c>
      <c r="F21" s="63">
        <v>-68600</v>
      </c>
      <c r="G21" s="45" t="s">
        <v>94</v>
      </c>
      <c r="H21" s="45" t="s">
        <v>154</v>
      </c>
      <c r="I21" s="45" t="s">
        <v>76</v>
      </c>
      <c r="J21" s="45" t="s">
        <v>273</v>
      </c>
      <c r="K21" s="45" t="s">
        <v>83</v>
      </c>
      <c r="P21" s="37" t="s">
        <v>272</v>
      </c>
    </row>
    <row r="22" spans="1:25" ht="15.75">
      <c r="A22" s="45" t="s">
        <v>55</v>
      </c>
      <c r="B22" s="35" t="s">
        <v>240</v>
      </c>
      <c r="C22" s="35" t="s">
        <v>56</v>
      </c>
      <c r="D22" s="35" t="s">
        <v>57</v>
      </c>
      <c r="E22" s="35" t="s">
        <v>58</v>
      </c>
      <c r="F22" s="54">
        <v>-500000</v>
      </c>
      <c r="G22" s="36" t="s">
        <v>59</v>
      </c>
      <c r="H22" s="35" t="s">
        <v>60</v>
      </c>
      <c r="I22" s="35"/>
      <c r="J22" s="35"/>
      <c r="K22" s="35"/>
      <c r="L22" s="35"/>
      <c r="M22" s="35"/>
      <c r="N22" s="35"/>
      <c r="O22" s="35"/>
      <c r="P22" s="44" t="s">
        <v>61</v>
      </c>
      <c r="S22" s="45"/>
      <c r="U22" s="46"/>
      <c r="V22" s="47"/>
      <c r="X22" s="46"/>
      <c r="Y22" s="45"/>
    </row>
    <row r="23" spans="1:25" ht="15.75">
      <c r="A23" s="45" t="s">
        <v>84</v>
      </c>
      <c r="B23" s="32" t="s">
        <v>241</v>
      </c>
      <c r="C23" s="32" t="s">
        <v>63</v>
      </c>
      <c r="D23" s="32" t="s">
        <v>64</v>
      </c>
      <c r="E23" s="32" t="s">
        <v>65</v>
      </c>
      <c r="F23" s="64">
        <v>-193949.91789482953</v>
      </c>
      <c r="G23" s="33" t="s">
        <v>66</v>
      </c>
      <c r="H23" s="32" t="s">
        <v>67</v>
      </c>
      <c r="I23" s="32"/>
      <c r="J23" s="32"/>
      <c r="K23" s="32"/>
      <c r="L23" s="32"/>
      <c r="M23" s="32"/>
      <c r="N23" s="32"/>
      <c r="O23" s="32"/>
      <c r="P23" s="34" t="s">
        <v>68</v>
      </c>
      <c r="S23" s="45"/>
      <c r="U23" s="46"/>
      <c r="V23" s="47"/>
      <c r="X23" s="46"/>
      <c r="Y23" s="45"/>
    </row>
    <row r="24" spans="1:16" ht="15.75">
      <c r="A24" s="45" t="s">
        <v>84</v>
      </c>
      <c r="B24" s="32" t="s">
        <v>242</v>
      </c>
      <c r="C24" s="32" t="s">
        <v>63</v>
      </c>
      <c r="D24" s="32" t="s">
        <v>64</v>
      </c>
      <c r="E24" s="32" t="s">
        <v>65</v>
      </c>
      <c r="F24" s="64">
        <v>-10000</v>
      </c>
      <c r="G24" s="33" t="s">
        <v>66</v>
      </c>
      <c r="H24" s="32" t="s">
        <v>67</v>
      </c>
      <c r="I24" s="32"/>
      <c r="J24" s="32"/>
      <c r="K24" s="32"/>
      <c r="L24" s="32"/>
      <c r="M24" s="32"/>
      <c r="N24" s="32"/>
      <c r="O24" s="32"/>
      <c r="P24" s="34" t="s">
        <v>72</v>
      </c>
    </row>
    <row r="25" spans="1:16" ht="15.75">
      <c r="A25" s="45" t="s">
        <v>90</v>
      </c>
      <c r="B25" s="45" t="s">
        <v>244</v>
      </c>
      <c r="C25" s="35" t="s">
        <v>85</v>
      </c>
      <c r="D25" s="35" t="s">
        <v>86</v>
      </c>
      <c r="E25" s="35" t="s">
        <v>65</v>
      </c>
      <c r="F25" s="54">
        <v>-150000</v>
      </c>
      <c r="G25" s="36" t="s">
        <v>94</v>
      </c>
      <c r="H25" s="35" t="s">
        <v>87</v>
      </c>
      <c r="I25" s="35"/>
      <c r="J25" s="35"/>
      <c r="K25" s="35"/>
      <c r="L25" s="35"/>
      <c r="M25" s="35"/>
      <c r="N25" s="35"/>
      <c r="O25" s="35"/>
      <c r="P25" s="37" t="s">
        <v>88</v>
      </c>
    </row>
    <row r="26" spans="1:16" ht="15.75">
      <c r="A26" s="45" t="s">
        <v>99</v>
      </c>
      <c r="B26" s="35" t="s">
        <v>245</v>
      </c>
      <c r="C26" s="35" t="s">
        <v>91</v>
      </c>
      <c r="D26" s="35" t="s">
        <v>92</v>
      </c>
      <c r="E26" s="50" t="s">
        <v>93</v>
      </c>
      <c r="F26" s="54">
        <v>-2222626.77</v>
      </c>
      <c r="G26" s="36" t="s">
        <v>94</v>
      </c>
      <c r="H26" s="50" t="s">
        <v>95</v>
      </c>
      <c r="I26" s="35"/>
      <c r="J26" s="35"/>
      <c r="K26" s="35"/>
      <c r="L26" s="35"/>
      <c r="M26" s="35"/>
      <c r="N26" s="35"/>
      <c r="O26" s="35"/>
      <c r="P26" s="37" t="s">
        <v>96</v>
      </c>
    </row>
    <row r="27" spans="1:16" ht="15.75">
      <c r="A27" s="45" t="s">
        <v>112</v>
      </c>
      <c r="B27" s="35" t="s">
        <v>254</v>
      </c>
      <c r="C27" s="50" t="s">
        <v>121</v>
      </c>
      <c r="D27" s="50" t="s">
        <v>132</v>
      </c>
      <c r="E27" s="50" t="s">
        <v>105</v>
      </c>
      <c r="F27" s="54">
        <v>-500000</v>
      </c>
      <c r="G27" s="52" t="s">
        <v>94</v>
      </c>
      <c r="H27" s="50" t="s">
        <v>106</v>
      </c>
      <c r="I27" s="50" t="s">
        <v>104</v>
      </c>
      <c r="J27" s="50" t="s">
        <v>107</v>
      </c>
      <c r="K27" s="50" t="s">
        <v>108</v>
      </c>
      <c r="L27" s="50"/>
      <c r="M27" s="50"/>
      <c r="N27" s="50"/>
      <c r="O27" s="50"/>
      <c r="P27" s="37" t="s">
        <v>133</v>
      </c>
    </row>
    <row r="28" spans="1:16" ht="15.75">
      <c r="A28" s="45" t="s">
        <v>112</v>
      </c>
      <c r="B28" s="35" t="s">
        <v>255</v>
      </c>
      <c r="C28" s="50" t="s">
        <v>137</v>
      </c>
      <c r="D28" s="50" t="s">
        <v>138</v>
      </c>
      <c r="E28" s="50" t="s">
        <v>105</v>
      </c>
      <c r="F28" s="54">
        <v>-500000</v>
      </c>
      <c r="G28" s="52" t="s">
        <v>94</v>
      </c>
      <c r="H28" s="50" t="s">
        <v>106</v>
      </c>
      <c r="I28" s="50" t="s">
        <v>137</v>
      </c>
      <c r="J28" s="50" t="s">
        <v>139</v>
      </c>
      <c r="K28" s="50" t="s">
        <v>108</v>
      </c>
      <c r="L28" s="50" t="s">
        <v>140</v>
      </c>
      <c r="M28" s="66"/>
      <c r="N28" s="66"/>
      <c r="O28" s="66"/>
      <c r="P28" s="37" t="s">
        <v>141</v>
      </c>
    </row>
    <row r="29" spans="1:16" ht="15.75">
      <c r="A29" s="45" t="s">
        <v>112</v>
      </c>
      <c r="B29" s="35" t="s">
        <v>256</v>
      </c>
      <c r="C29" s="50" t="s">
        <v>135</v>
      </c>
      <c r="D29" s="35" t="s">
        <v>142</v>
      </c>
      <c r="E29" s="50" t="s">
        <v>105</v>
      </c>
      <c r="F29" s="54">
        <v>-3000000</v>
      </c>
      <c r="G29" s="52" t="s">
        <v>94</v>
      </c>
      <c r="H29" s="50" t="s">
        <v>106</v>
      </c>
      <c r="I29" s="50" t="s">
        <v>135</v>
      </c>
      <c r="J29" s="50" t="s">
        <v>136</v>
      </c>
      <c r="K29" s="50" t="s">
        <v>108</v>
      </c>
      <c r="L29" s="50"/>
      <c r="M29" s="50"/>
      <c r="N29" s="50"/>
      <c r="O29" s="50"/>
      <c r="P29" s="37" t="s">
        <v>143</v>
      </c>
    </row>
    <row r="30" spans="1:16" ht="15.75">
      <c r="A30" s="45" t="s">
        <v>112</v>
      </c>
      <c r="B30" s="50" t="s">
        <v>257</v>
      </c>
      <c r="C30" s="50" t="s">
        <v>144</v>
      </c>
      <c r="D30" s="50" t="s">
        <v>145</v>
      </c>
      <c r="E30" s="50" t="s">
        <v>105</v>
      </c>
      <c r="F30" s="57">
        <v>-220000</v>
      </c>
      <c r="G30" s="58" t="s">
        <v>66</v>
      </c>
      <c r="H30" s="50" t="s">
        <v>106</v>
      </c>
      <c r="I30" s="50" t="s">
        <v>144</v>
      </c>
      <c r="J30" s="50" t="s">
        <v>146</v>
      </c>
      <c r="K30" s="50" t="s">
        <v>108</v>
      </c>
      <c r="L30" s="50"/>
      <c r="M30" s="50"/>
      <c r="N30" s="50"/>
      <c r="O30" s="50"/>
      <c r="P30" s="55" t="s">
        <v>147</v>
      </c>
    </row>
    <row r="31" spans="1:16" ht="15.75">
      <c r="A31" s="45" t="s">
        <v>112</v>
      </c>
      <c r="B31" s="35" t="s">
        <v>258</v>
      </c>
      <c r="C31" s="50" t="s">
        <v>135</v>
      </c>
      <c r="D31" s="50" t="s">
        <v>148</v>
      </c>
      <c r="E31" s="50" t="s">
        <v>105</v>
      </c>
      <c r="F31" s="54">
        <v>-500000</v>
      </c>
      <c r="G31" s="52" t="s">
        <v>94</v>
      </c>
      <c r="H31" s="50" t="s">
        <v>106</v>
      </c>
      <c r="I31" s="50" t="s">
        <v>135</v>
      </c>
      <c r="J31" s="50" t="s">
        <v>136</v>
      </c>
      <c r="K31" s="50" t="s">
        <v>108</v>
      </c>
      <c r="L31" s="50"/>
      <c r="M31" s="50"/>
      <c r="N31" s="50"/>
      <c r="O31" s="50"/>
      <c r="P31" s="37" t="s">
        <v>149</v>
      </c>
    </row>
    <row r="32" spans="1:16" ht="15.75">
      <c r="A32" s="45" t="s">
        <v>112</v>
      </c>
      <c r="B32" s="35" t="s">
        <v>259</v>
      </c>
      <c r="C32" s="50" t="s">
        <v>137</v>
      </c>
      <c r="D32" s="50" t="s">
        <v>150</v>
      </c>
      <c r="E32" s="50" t="s">
        <v>105</v>
      </c>
      <c r="F32" s="54">
        <v>-50000000</v>
      </c>
      <c r="G32" s="52" t="s">
        <v>94</v>
      </c>
      <c r="H32" s="50" t="s">
        <v>106</v>
      </c>
      <c r="I32" s="50" t="s">
        <v>137</v>
      </c>
      <c r="J32" s="50" t="s">
        <v>139</v>
      </c>
      <c r="K32" s="50" t="s">
        <v>108</v>
      </c>
      <c r="L32" s="50" t="s">
        <v>140</v>
      </c>
      <c r="M32" s="66"/>
      <c r="N32" s="66"/>
      <c r="O32" s="66"/>
      <c r="P32" s="37" t="s">
        <v>151</v>
      </c>
    </row>
    <row r="33" spans="1:16" ht="15.75">
      <c r="A33" s="45" t="s">
        <v>190</v>
      </c>
      <c r="B33" s="32" t="s">
        <v>266</v>
      </c>
      <c r="C33" s="32" t="s">
        <v>179</v>
      </c>
      <c r="D33" s="32" t="s">
        <v>180</v>
      </c>
      <c r="E33" s="32" t="s">
        <v>181</v>
      </c>
      <c r="F33" s="64">
        <v>-24834451</v>
      </c>
      <c r="G33" s="33" t="s">
        <v>94</v>
      </c>
      <c r="H33" s="32" t="s">
        <v>182</v>
      </c>
      <c r="I33" s="32"/>
      <c r="J33" s="32"/>
      <c r="K33" s="32"/>
      <c r="L33" s="32"/>
      <c r="M33" s="32"/>
      <c r="N33" s="32"/>
      <c r="O33" s="32"/>
      <c r="P33" s="34" t="s">
        <v>183</v>
      </c>
    </row>
    <row r="34" spans="1:16" ht="15.75">
      <c r="A34" s="45" t="s">
        <v>190</v>
      </c>
      <c r="B34" s="32" t="s">
        <v>267</v>
      </c>
      <c r="C34" s="32" t="s">
        <v>179</v>
      </c>
      <c r="D34" s="32" t="s">
        <v>185</v>
      </c>
      <c r="E34" s="32" t="s">
        <v>186</v>
      </c>
      <c r="F34" s="64">
        <v>-335380.5</v>
      </c>
      <c r="G34" s="33" t="s">
        <v>94</v>
      </c>
      <c r="H34" s="32" t="s">
        <v>182</v>
      </c>
      <c r="I34" s="32"/>
      <c r="J34" s="32"/>
      <c r="K34" s="32"/>
      <c r="L34" s="32"/>
      <c r="M34" s="32"/>
      <c r="N34" s="32"/>
      <c r="O34" s="32"/>
      <c r="P34" s="34" t="s">
        <v>187</v>
      </c>
    </row>
    <row r="35" spans="1:16" ht="15.75">
      <c r="A35" s="45" t="s">
        <v>222</v>
      </c>
      <c r="B35" s="35" t="s">
        <v>282</v>
      </c>
      <c r="C35" s="35" t="s">
        <v>211</v>
      </c>
      <c r="D35" s="35" t="s">
        <v>212</v>
      </c>
      <c r="E35" s="35" t="s">
        <v>213</v>
      </c>
      <c r="F35" s="54">
        <v>-66721.44</v>
      </c>
      <c r="G35" s="36" t="s">
        <v>94</v>
      </c>
      <c r="H35" s="35" t="s">
        <v>214</v>
      </c>
      <c r="I35" s="35" t="s">
        <v>211</v>
      </c>
      <c r="J35" s="68" t="s">
        <v>218</v>
      </c>
      <c r="K35" s="35" t="s">
        <v>215</v>
      </c>
      <c r="L35" s="35"/>
      <c r="M35" s="35"/>
      <c r="N35" s="35"/>
      <c r="O35" s="35"/>
      <c r="P35" s="37" t="s">
        <v>216</v>
      </c>
    </row>
    <row r="36" spans="1:16" ht="15.75">
      <c r="A36" s="45" t="s">
        <v>222</v>
      </c>
      <c r="B36" s="35" t="s">
        <v>283</v>
      </c>
      <c r="C36" s="35" t="s">
        <v>211</v>
      </c>
      <c r="D36" s="35" t="s">
        <v>219</v>
      </c>
      <c r="E36" s="35" t="s">
        <v>213</v>
      </c>
      <c r="F36" s="54">
        <v>-7555.22</v>
      </c>
      <c r="G36" s="36" t="s">
        <v>94</v>
      </c>
      <c r="H36" s="35" t="s">
        <v>214</v>
      </c>
      <c r="I36" s="35" t="s">
        <v>211</v>
      </c>
      <c r="J36" s="61" t="s">
        <v>220</v>
      </c>
      <c r="K36" s="35" t="s">
        <v>215</v>
      </c>
      <c r="L36" s="35"/>
      <c r="M36" s="35"/>
      <c r="N36" s="35"/>
      <c r="O36" s="35"/>
      <c r="P36" s="37" t="s">
        <v>221</v>
      </c>
    </row>
    <row r="37" spans="1:16" ht="15.75">
      <c r="A37" s="45" t="s">
        <v>99</v>
      </c>
      <c r="B37" s="35" t="s">
        <v>286</v>
      </c>
      <c r="C37" s="35" t="s">
        <v>235</v>
      </c>
      <c r="D37" s="35" t="s">
        <v>236</v>
      </c>
      <c r="E37" s="50" t="s">
        <v>65</v>
      </c>
      <c r="F37" s="54">
        <v>-10000</v>
      </c>
      <c r="G37" s="36" t="s">
        <v>98</v>
      </c>
      <c r="H37" s="50" t="s">
        <v>237</v>
      </c>
      <c r="I37" s="35"/>
      <c r="J37" s="35"/>
      <c r="K37" s="35"/>
      <c r="L37" s="35"/>
      <c r="M37" s="35"/>
      <c r="N37" s="35"/>
      <c r="O37" s="35"/>
      <c r="P37" s="37" t="s">
        <v>238</v>
      </c>
    </row>
    <row r="38" spans="1:16" ht="15.75">
      <c r="A38" s="45" t="s">
        <v>112</v>
      </c>
      <c r="B38" s="35" t="s">
        <v>251</v>
      </c>
      <c r="C38" s="53" t="s">
        <v>121</v>
      </c>
      <c r="D38" s="50">
        <v>16280</v>
      </c>
      <c r="E38" s="50" t="s">
        <v>105</v>
      </c>
      <c r="F38" s="54">
        <v>-22000</v>
      </c>
      <c r="G38" s="52" t="s">
        <v>66</v>
      </c>
      <c r="H38" s="50" t="s">
        <v>106</v>
      </c>
      <c r="I38" s="50" t="s">
        <v>121</v>
      </c>
      <c r="J38" s="50" t="s">
        <v>122</v>
      </c>
      <c r="K38" s="50" t="s">
        <v>108</v>
      </c>
      <c r="L38" s="35"/>
      <c r="M38" s="35"/>
      <c r="N38" s="35"/>
      <c r="O38" s="35"/>
      <c r="P38" s="37" t="s">
        <v>123</v>
      </c>
    </row>
    <row r="39" spans="1:16" ht="15.75">
      <c r="A39" s="45" t="s">
        <v>112</v>
      </c>
      <c r="B39" s="35" t="s">
        <v>252</v>
      </c>
      <c r="C39" s="50" t="s">
        <v>113</v>
      </c>
      <c r="D39" s="50" t="s">
        <v>125</v>
      </c>
      <c r="E39" s="50" t="s">
        <v>105</v>
      </c>
      <c r="F39" s="54">
        <v>-250000</v>
      </c>
      <c r="G39" s="52" t="s">
        <v>124</v>
      </c>
      <c r="H39" s="50" t="s">
        <v>106</v>
      </c>
      <c r="I39" s="50" t="s">
        <v>113</v>
      </c>
      <c r="J39" s="50" t="s">
        <v>126</v>
      </c>
      <c r="K39" s="50" t="s">
        <v>83</v>
      </c>
      <c r="L39" s="35"/>
      <c r="M39" s="35"/>
      <c r="N39" s="35"/>
      <c r="O39" s="35"/>
      <c r="P39" s="37" t="s">
        <v>127</v>
      </c>
    </row>
    <row r="40" spans="1:16" ht="15.75">
      <c r="A40" s="45" t="s">
        <v>112</v>
      </c>
      <c r="B40" s="45" t="s">
        <v>253</v>
      </c>
      <c r="C40" s="45" t="s">
        <v>128</v>
      </c>
      <c r="D40" s="45" t="s">
        <v>129</v>
      </c>
      <c r="E40" s="45" t="s">
        <v>105</v>
      </c>
      <c r="F40" s="63">
        <v>-241700</v>
      </c>
      <c r="G40" s="45" t="s">
        <v>124</v>
      </c>
      <c r="H40" s="45" t="s">
        <v>106</v>
      </c>
      <c r="I40" s="45" t="s">
        <v>128</v>
      </c>
      <c r="J40" s="45" t="s">
        <v>130</v>
      </c>
      <c r="K40" s="45" t="s">
        <v>83</v>
      </c>
      <c r="P40" s="37" t="s">
        <v>131</v>
      </c>
    </row>
    <row r="41" spans="1:16" ht="15.75">
      <c r="A41" s="45" t="s">
        <v>99</v>
      </c>
      <c r="B41" s="35" t="s">
        <v>268</v>
      </c>
      <c r="C41" s="35" t="s">
        <v>191</v>
      </c>
      <c r="D41" s="35" t="s">
        <v>192</v>
      </c>
      <c r="E41" s="50" t="s">
        <v>65</v>
      </c>
      <c r="F41" s="54">
        <v>-40000</v>
      </c>
      <c r="G41" s="36" t="s">
        <v>124</v>
      </c>
      <c r="H41" s="50" t="s">
        <v>193</v>
      </c>
      <c r="I41" s="35"/>
      <c r="J41" s="35"/>
      <c r="K41" s="35"/>
      <c r="L41" s="35"/>
      <c r="M41" s="35"/>
      <c r="N41" s="35"/>
      <c r="O41" s="35"/>
      <c r="P41" s="37" t="s">
        <v>194</v>
      </c>
    </row>
    <row r="43" spans="1:16" ht="15.75">
      <c r="A43" s="45" t="s">
        <v>196</v>
      </c>
      <c r="B43" s="50" t="s">
        <v>277</v>
      </c>
      <c r="C43" s="50" t="s">
        <v>197</v>
      </c>
      <c r="D43" s="50" t="s">
        <v>198</v>
      </c>
      <c r="E43" s="50" t="s">
        <v>199</v>
      </c>
      <c r="F43" s="57">
        <v>50000</v>
      </c>
      <c r="G43" s="51" t="s">
        <v>124</v>
      </c>
      <c r="H43" s="50" t="s">
        <v>200</v>
      </c>
      <c r="I43" s="50" t="s">
        <v>197</v>
      </c>
      <c r="J43" s="50" t="s">
        <v>201</v>
      </c>
      <c r="K43" s="50"/>
      <c r="L43" s="50"/>
      <c r="M43" s="50" t="s">
        <v>202</v>
      </c>
      <c r="N43" s="50"/>
      <c r="O43" s="50"/>
      <c r="P43" s="37" t="s">
        <v>203</v>
      </c>
    </row>
    <row r="44" spans="1:16" ht="15.75">
      <c r="A44" s="45" t="s">
        <v>196</v>
      </c>
      <c r="B44" s="50" t="s">
        <v>279</v>
      </c>
      <c r="C44" s="50" t="s">
        <v>197</v>
      </c>
      <c r="D44" s="50" t="s">
        <v>204</v>
      </c>
      <c r="E44" s="50" t="s">
        <v>199</v>
      </c>
      <c r="F44" s="57">
        <v>60000</v>
      </c>
      <c r="G44" s="51" t="s">
        <v>124</v>
      </c>
      <c r="H44" s="50" t="s">
        <v>200</v>
      </c>
      <c r="I44" s="50" t="s">
        <v>197</v>
      </c>
      <c r="J44" s="50" t="s">
        <v>201</v>
      </c>
      <c r="K44" s="50"/>
      <c r="L44" s="50"/>
      <c r="M44" s="50" t="s">
        <v>202</v>
      </c>
      <c r="N44" s="50"/>
      <c r="O44" s="50"/>
      <c r="P44" s="37" t="s">
        <v>205</v>
      </c>
    </row>
    <row r="45" spans="1:16" ht="15.75">
      <c r="A45" s="45" t="s">
        <v>196</v>
      </c>
      <c r="B45" s="50" t="s">
        <v>280</v>
      </c>
      <c r="C45" s="50" t="s">
        <v>197</v>
      </c>
      <c r="D45" s="50" t="s">
        <v>206</v>
      </c>
      <c r="E45" s="50" t="s">
        <v>199</v>
      </c>
      <c r="F45" s="57">
        <v>20000</v>
      </c>
      <c r="G45" s="51" t="s">
        <v>124</v>
      </c>
      <c r="H45" s="50" t="s">
        <v>200</v>
      </c>
      <c r="I45" s="50" t="s">
        <v>197</v>
      </c>
      <c r="J45" s="50" t="s">
        <v>201</v>
      </c>
      <c r="K45" s="50"/>
      <c r="L45" s="50"/>
      <c r="M45" s="50" t="s">
        <v>202</v>
      </c>
      <c r="N45" s="50"/>
      <c r="O45" s="50"/>
      <c r="P45" s="37" t="s">
        <v>203</v>
      </c>
    </row>
    <row r="46" spans="1:16" ht="15.75">
      <c r="A46" s="45" t="s">
        <v>55</v>
      </c>
      <c r="B46" s="32" t="s">
        <v>281</v>
      </c>
      <c r="C46" s="32" t="s">
        <v>207</v>
      </c>
      <c r="D46" s="32" t="s">
        <v>208</v>
      </c>
      <c r="E46" s="32" t="s">
        <v>65</v>
      </c>
      <c r="F46" s="64">
        <v>200000</v>
      </c>
      <c r="G46" s="33" t="s">
        <v>98</v>
      </c>
      <c r="H46" s="32" t="s">
        <v>209</v>
      </c>
      <c r="I46" s="32"/>
      <c r="J46" s="32"/>
      <c r="K46" s="32"/>
      <c r="L46" s="32"/>
      <c r="M46" s="32"/>
      <c r="N46" s="32"/>
      <c r="O46" s="32"/>
      <c r="P46" s="34" t="s">
        <v>210</v>
      </c>
    </row>
    <row r="47" spans="1:16" ht="15.75">
      <c r="A47" s="45" t="s">
        <v>230</v>
      </c>
      <c r="B47" s="35" t="s">
        <v>285</v>
      </c>
      <c r="C47" s="35" t="s">
        <v>231</v>
      </c>
      <c r="D47" s="35" t="s">
        <v>232</v>
      </c>
      <c r="E47" s="35" t="s">
        <v>186</v>
      </c>
      <c r="F47" s="54">
        <v>25000</v>
      </c>
      <c r="G47" s="36" t="s">
        <v>59</v>
      </c>
      <c r="H47" s="35" t="s">
        <v>233</v>
      </c>
      <c r="I47" s="35"/>
      <c r="J47" s="35"/>
      <c r="K47" s="35"/>
      <c r="L47" s="35"/>
      <c r="M47" s="35"/>
      <c r="N47" s="35"/>
      <c r="O47" s="35"/>
      <c r="P47" s="37" t="s">
        <v>234</v>
      </c>
    </row>
    <row r="48" spans="1:16" ht="15.75">
      <c r="A48" s="45" t="s">
        <v>55</v>
      </c>
      <c r="B48" s="32" t="s">
        <v>287</v>
      </c>
      <c r="C48" s="32" t="s">
        <v>207</v>
      </c>
      <c r="D48" s="32" t="s">
        <v>208</v>
      </c>
      <c r="E48" s="32" t="s">
        <v>65</v>
      </c>
      <c r="F48" s="64">
        <v>500000</v>
      </c>
      <c r="G48" s="33" t="s">
        <v>98</v>
      </c>
      <c r="H48" s="32" t="s">
        <v>209</v>
      </c>
      <c r="I48" s="32"/>
      <c r="J48" s="32"/>
      <c r="K48" s="32"/>
      <c r="L48" s="32"/>
      <c r="M48" s="32"/>
      <c r="N48" s="32"/>
      <c r="O48" s="32"/>
      <c r="P48" s="34" t="s">
        <v>210</v>
      </c>
    </row>
    <row r="49" spans="1:16" ht="15.75">
      <c r="A49" s="45" t="s">
        <v>112</v>
      </c>
      <c r="B49" s="35" t="s">
        <v>246</v>
      </c>
      <c r="C49" s="50" t="s">
        <v>104</v>
      </c>
      <c r="D49" s="50">
        <v>15050</v>
      </c>
      <c r="E49" s="50" t="s">
        <v>105</v>
      </c>
      <c r="F49" s="54">
        <v>1211779.5</v>
      </c>
      <c r="G49" s="52" t="s">
        <v>94</v>
      </c>
      <c r="H49" s="50" t="s">
        <v>106</v>
      </c>
      <c r="I49" s="53" t="s">
        <v>104</v>
      </c>
      <c r="J49" s="50" t="s">
        <v>107</v>
      </c>
      <c r="K49" s="50" t="s">
        <v>108</v>
      </c>
      <c r="L49" s="35"/>
      <c r="M49" s="35"/>
      <c r="N49" s="35"/>
      <c r="O49" s="35"/>
      <c r="P49" s="37" t="s">
        <v>103</v>
      </c>
    </row>
    <row r="50" spans="1:16" ht="15.75">
      <c r="A50" s="45" t="s">
        <v>112</v>
      </c>
      <c r="B50" s="35" t="s">
        <v>247</v>
      </c>
      <c r="C50" s="50" t="s">
        <v>104</v>
      </c>
      <c r="D50" s="50">
        <v>15050</v>
      </c>
      <c r="E50" s="50" t="s">
        <v>105</v>
      </c>
      <c r="F50" s="54">
        <v>1557756.09</v>
      </c>
      <c r="G50" s="52" t="s">
        <v>94</v>
      </c>
      <c r="H50" s="50" t="s">
        <v>106</v>
      </c>
      <c r="I50" s="53" t="s">
        <v>104</v>
      </c>
      <c r="J50" s="50" t="s">
        <v>107</v>
      </c>
      <c r="K50" s="50" t="s">
        <v>108</v>
      </c>
      <c r="L50" s="35"/>
      <c r="M50" s="35"/>
      <c r="N50" s="35"/>
      <c r="O50" s="35"/>
      <c r="P50" s="37" t="s">
        <v>109</v>
      </c>
    </row>
    <row r="51" spans="1:16" ht="15.75">
      <c r="A51" s="45" t="s">
        <v>112</v>
      </c>
      <c r="B51" s="35" t="s">
        <v>248</v>
      </c>
      <c r="C51" s="50" t="s">
        <v>104</v>
      </c>
      <c r="D51" s="50">
        <v>15050</v>
      </c>
      <c r="E51" s="50" t="s">
        <v>105</v>
      </c>
      <c r="F51" s="57">
        <v>1317554.56</v>
      </c>
      <c r="G51" s="52" t="s">
        <v>94</v>
      </c>
      <c r="H51" s="50" t="s">
        <v>106</v>
      </c>
      <c r="I51" s="53" t="s">
        <v>104</v>
      </c>
      <c r="J51" s="50" t="s">
        <v>107</v>
      </c>
      <c r="K51" s="50" t="s">
        <v>108</v>
      </c>
      <c r="L51" s="35"/>
      <c r="M51" s="35"/>
      <c r="N51" s="35"/>
      <c r="O51" s="35"/>
      <c r="P51" s="37" t="s">
        <v>110</v>
      </c>
    </row>
    <row r="52" spans="1:16" ht="15.75">
      <c r="A52" s="45" t="s">
        <v>112</v>
      </c>
      <c r="B52" s="35" t="s">
        <v>249</v>
      </c>
      <c r="C52" s="50" t="s">
        <v>104</v>
      </c>
      <c r="D52" s="50">
        <v>15050</v>
      </c>
      <c r="E52" s="50" t="s">
        <v>105</v>
      </c>
      <c r="F52" s="54">
        <v>1482255.97</v>
      </c>
      <c r="G52" s="52" t="s">
        <v>94</v>
      </c>
      <c r="H52" s="50" t="s">
        <v>106</v>
      </c>
      <c r="I52" s="53" t="s">
        <v>104</v>
      </c>
      <c r="J52" s="50" t="s">
        <v>107</v>
      </c>
      <c r="K52" s="50" t="s">
        <v>108</v>
      </c>
      <c r="L52" s="35"/>
      <c r="M52" s="35"/>
      <c r="N52" s="35"/>
      <c r="O52" s="35"/>
      <c r="P52" s="37" t="s">
        <v>111</v>
      </c>
    </row>
    <row r="53" spans="1:16" ht="15.75">
      <c r="A53" s="45" t="s">
        <v>99</v>
      </c>
      <c r="B53" s="32" t="s">
        <v>265</v>
      </c>
      <c r="C53" s="32" t="s">
        <v>174</v>
      </c>
      <c r="D53" s="32" t="s">
        <v>175</v>
      </c>
      <c r="E53" s="42" t="s">
        <v>176</v>
      </c>
      <c r="F53" s="64">
        <v>918000</v>
      </c>
      <c r="G53" s="43" t="s">
        <v>98</v>
      </c>
      <c r="H53" s="42" t="s">
        <v>177</v>
      </c>
      <c r="P53" s="67" t="s">
        <v>178</v>
      </c>
    </row>
    <row r="54" spans="1:16" ht="15.75">
      <c r="A54" s="45" t="s">
        <v>230</v>
      </c>
      <c r="B54" s="35" t="s">
        <v>284</v>
      </c>
      <c r="C54" s="35" t="s">
        <v>227</v>
      </c>
      <c r="D54" s="35" t="s">
        <v>228</v>
      </c>
      <c r="E54" s="35" t="s">
        <v>65</v>
      </c>
      <c r="F54" s="54">
        <v>333893</v>
      </c>
      <c r="G54" s="45">
        <v>0</v>
      </c>
      <c r="H54" s="35" t="s">
        <v>229</v>
      </c>
      <c r="I54" s="35"/>
      <c r="J54" s="35"/>
      <c r="K54" s="35"/>
      <c r="L54" s="35"/>
      <c r="M54" s="35"/>
      <c r="N54" s="35"/>
      <c r="O54" s="35"/>
      <c r="P54" s="37"/>
    </row>
    <row r="55" spans="1:16" ht="15.75">
      <c r="A55" s="45" t="s">
        <v>112</v>
      </c>
      <c r="B55" s="45" t="s">
        <v>250</v>
      </c>
      <c r="C55" s="45" t="s">
        <v>113</v>
      </c>
      <c r="D55" s="45" t="s">
        <v>114</v>
      </c>
      <c r="E55" s="45" t="s">
        <v>115</v>
      </c>
      <c r="F55" s="63">
        <v>840</v>
      </c>
      <c r="G55" s="45" t="s">
        <v>94</v>
      </c>
      <c r="H55" s="45" t="s">
        <v>116</v>
      </c>
      <c r="I55" s="45" t="s">
        <v>113</v>
      </c>
      <c r="J55" s="45" t="s">
        <v>120</v>
      </c>
      <c r="K55" s="45" t="s">
        <v>118</v>
      </c>
      <c r="P55" s="45" t="s">
        <v>119</v>
      </c>
    </row>
    <row r="56" spans="1:16" ht="15.75">
      <c r="A56" s="45" t="s">
        <v>84</v>
      </c>
      <c r="B56" s="42" t="s">
        <v>243</v>
      </c>
      <c r="C56" s="42" t="s">
        <v>79</v>
      </c>
      <c r="D56" s="42" t="s">
        <v>80</v>
      </c>
      <c r="E56" s="42" t="s">
        <v>65</v>
      </c>
      <c r="F56" s="65">
        <v>24900</v>
      </c>
      <c r="G56" s="43" t="s">
        <v>94</v>
      </c>
      <c r="H56" s="42" t="s">
        <v>81</v>
      </c>
      <c r="I56" s="42" t="s">
        <v>79</v>
      </c>
      <c r="J56" s="55" t="s">
        <v>82</v>
      </c>
      <c r="K56" s="42" t="s">
        <v>83</v>
      </c>
      <c r="L56" s="42"/>
      <c r="M56" s="42"/>
      <c r="N56" s="42"/>
      <c r="O56" s="42"/>
      <c r="P56" s="49" t="s">
        <v>78</v>
      </c>
    </row>
    <row r="57" spans="1:16" ht="15.75">
      <c r="A57" s="45" t="s">
        <v>170</v>
      </c>
      <c r="B57" s="32" t="s">
        <v>262</v>
      </c>
      <c r="C57" s="32" t="s">
        <v>156</v>
      </c>
      <c r="D57" s="32" t="s">
        <v>157</v>
      </c>
      <c r="E57" s="42" t="s">
        <v>158</v>
      </c>
      <c r="F57" s="64">
        <v>15000</v>
      </c>
      <c r="G57" s="33" t="s">
        <v>94</v>
      </c>
      <c r="H57" s="60" t="s">
        <v>159</v>
      </c>
      <c r="I57" s="32" t="s">
        <v>156</v>
      </c>
      <c r="J57" s="59" t="s">
        <v>160</v>
      </c>
      <c r="K57" s="59" t="s">
        <v>161</v>
      </c>
      <c r="L57" s="59"/>
      <c r="M57" s="32"/>
      <c r="N57" s="32"/>
      <c r="O57" s="32"/>
      <c r="P57" s="44" t="s">
        <v>155</v>
      </c>
    </row>
    <row r="58" spans="1:16" ht="15.75">
      <c r="A58" s="45" t="s">
        <v>170</v>
      </c>
      <c r="B58" s="32" t="s">
        <v>261</v>
      </c>
      <c r="C58" s="32" t="s">
        <v>156</v>
      </c>
      <c r="D58" s="32" t="s">
        <v>157</v>
      </c>
      <c r="E58" s="42" t="s">
        <v>158</v>
      </c>
      <c r="F58" s="64">
        <v>30079</v>
      </c>
      <c r="G58" s="33" t="s">
        <v>94</v>
      </c>
      <c r="H58" s="60" t="s">
        <v>159</v>
      </c>
      <c r="I58" s="32" t="s">
        <v>156</v>
      </c>
      <c r="J58" s="59" t="s">
        <v>160</v>
      </c>
      <c r="K58" s="59" t="s">
        <v>161</v>
      </c>
      <c r="L58" s="59"/>
      <c r="M58" s="32"/>
      <c r="N58" s="32"/>
      <c r="O58" s="32"/>
      <c r="P58" s="34" t="s">
        <v>162</v>
      </c>
    </row>
    <row r="59" spans="1:16" ht="15.75">
      <c r="A59" s="45" t="s">
        <v>170</v>
      </c>
      <c r="B59" s="32" t="s">
        <v>260</v>
      </c>
      <c r="C59" s="32" t="s">
        <v>165</v>
      </c>
      <c r="D59" s="32" t="s">
        <v>166</v>
      </c>
      <c r="E59" s="32" t="s">
        <v>65</v>
      </c>
      <c r="F59" s="64">
        <v>65000</v>
      </c>
      <c r="G59" s="33" t="s">
        <v>94</v>
      </c>
      <c r="H59" s="32" t="s">
        <v>167</v>
      </c>
      <c r="I59" s="32" t="s">
        <v>165</v>
      </c>
      <c r="J59" s="32" t="s">
        <v>276</v>
      </c>
      <c r="K59" s="32" t="s">
        <v>83</v>
      </c>
      <c r="L59" s="32"/>
      <c r="M59" s="32"/>
      <c r="N59" s="32"/>
      <c r="O59" s="32"/>
      <c r="P59" s="34" t="s">
        <v>164</v>
      </c>
    </row>
    <row r="60" spans="1:16" ht="15.75">
      <c r="A60" s="45" t="s">
        <v>170</v>
      </c>
      <c r="B60" s="32" t="s">
        <v>263</v>
      </c>
      <c r="C60" s="32" t="s">
        <v>165</v>
      </c>
      <c r="D60" s="32" t="s">
        <v>166</v>
      </c>
      <c r="E60" s="32" t="s">
        <v>65</v>
      </c>
      <c r="F60" s="64">
        <v>50000</v>
      </c>
      <c r="G60" s="33" t="s">
        <v>94</v>
      </c>
      <c r="H60" s="32" t="s">
        <v>167</v>
      </c>
      <c r="I60" s="32" t="s">
        <v>165</v>
      </c>
      <c r="J60" s="32" t="s">
        <v>276</v>
      </c>
      <c r="K60" s="32" t="s">
        <v>83</v>
      </c>
      <c r="L60" s="32"/>
      <c r="M60" s="32"/>
      <c r="N60" s="32"/>
      <c r="O60" s="32"/>
      <c r="P60" s="34" t="s">
        <v>168</v>
      </c>
    </row>
    <row r="61" spans="1:16" ht="15.75">
      <c r="A61" s="45" t="s">
        <v>170</v>
      </c>
      <c r="B61" s="32" t="s">
        <v>264</v>
      </c>
      <c r="C61" s="32" t="s">
        <v>165</v>
      </c>
      <c r="D61" s="32" t="s">
        <v>166</v>
      </c>
      <c r="E61" s="32" t="s">
        <v>65</v>
      </c>
      <c r="F61" s="64">
        <v>65000</v>
      </c>
      <c r="G61" s="33" t="s">
        <v>94</v>
      </c>
      <c r="H61" s="32" t="s">
        <v>167</v>
      </c>
      <c r="I61" s="32" t="s">
        <v>165</v>
      </c>
      <c r="J61" s="32" t="s">
        <v>276</v>
      </c>
      <c r="K61" s="32" t="s">
        <v>83</v>
      </c>
      <c r="L61" s="32"/>
      <c r="M61" s="32"/>
      <c r="N61" s="32"/>
      <c r="O61" s="32"/>
      <c r="P61" s="34" t="s">
        <v>169</v>
      </c>
    </row>
    <row r="62" spans="1:16" ht="15.75">
      <c r="A62" s="45" t="s">
        <v>196</v>
      </c>
      <c r="B62" s="35" t="s">
        <v>269</v>
      </c>
      <c r="C62" s="35" t="s">
        <v>195</v>
      </c>
      <c r="D62" s="35">
        <v>30359</v>
      </c>
      <c r="E62" s="35"/>
      <c r="F62" s="54">
        <v>68600</v>
      </c>
      <c r="G62" s="36" t="s">
        <v>94</v>
      </c>
      <c r="H62" s="35"/>
      <c r="I62" s="35" t="s">
        <v>195</v>
      </c>
      <c r="J62" s="35" t="s">
        <v>271</v>
      </c>
      <c r="K62" s="35" t="s">
        <v>83</v>
      </c>
      <c r="L62" s="35"/>
      <c r="M62" s="35"/>
      <c r="N62" s="35"/>
      <c r="O62" s="35"/>
      <c r="P62" s="21"/>
    </row>
    <row r="63" spans="1:25" ht="15.75">
      <c r="A63" s="45" t="s">
        <v>55</v>
      </c>
      <c r="B63" s="35" t="s">
        <v>240</v>
      </c>
      <c r="C63" s="35" t="s">
        <v>56</v>
      </c>
      <c r="D63" s="35" t="s">
        <v>62</v>
      </c>
      <c r="E63" s="35" t="s">
        <v>58</v>
      </c>
      <c r="F63" s="54">
        <v>500000</v>
      </c>
      <c r="G63" s="36" t="s">
        <v>59</v>
      </c>
      <c r="H63" s="35" t="s">
        <v>60</v>
      </c>
      <c r="I63" s="35"/>
      <c r="J63" s="35"/>
      <c r="K63" s="35"/>
      <c r="L63" s="35"/>
      <c r="M63" s="35"/>
      <c r="N63" s="35"/>
      <c r="O63" s="35"/>
      <c r="P63" s="48"/>
      <c r="S63" s="45"/>
      <c r="U63" s="46"/>
      <c r="V63" s="47"/>
      <c r="X63" s="46"/>
      <c r="Y63" s="45"/>
    </row>
    <row r="64" spans="1:16" ht="15.75">
      <c r="A64" s="45" t="s">
        <v>84</v>
      </c>
      <c r="B64" s="32" t="s">
        <v>241</v>
      </c>
      <c r="C64" s="32" t="s">
        <v>69</v>
      </c>
      <c r="D64" s="32" t="s">
        <v>70</v>
      </c>
      <c r="E64" s="32" t="s">
        <v>65</v>
      </c>
      <c r="F64" s="64">
        <v>193949.92</v>
      </c>
      <c r="G64" s="33" t="s">
        <v>66</v>
      </c>
      <c r="H64" s="32" t="s">
        <v>71</v>
      </c>
      <c r="I64" s="32"/>
      <c r="J64" s="32"/>
      <c r="K64" s="32"/>
      <c r="L64" s="32"/>
      <c r="M64" s="32"/>
      <c r="N64" s="32"/>
      <c r="O64" s="32"/>
      <c r="P64" s="34" t="s">
        <v>68</v>
      </c>
    </row>
    <row r="65" spans="1:16" ht="15.75">
      <c r="A65" s="45" t="s">
        <v>84</v>
      </c>
      <c r="B65" s="32" t="s">
        <v>242</v>
      </c>
      <c r="C65" s="32" t="s">
        <v>73</v>
      </c>
      <c r="D65" s="32" t="s">
        <v>74</v>
      </c>
      <c r="E65" s="32" t="s">
        <v>65</v>
      </c>
      <c r="F65" s="64">
        <v>10000</v>
      </c>
      <c r="G65" s="33" t="s">
        <v>66</v>
      </c>
      <c r="H65" s="32" t="s">
        <v>75</v>
      </c>
      <c r="I65" s="32"/>
      <c r="J65" s="32"/>
      <c r="K65" s="32"/>
      <c r="L65" s="32"/>
      <c r="M65" s="32"/>
      <c r="N65" s="32"/>
      <c r="O65" s="32"/>
      <c r="P65" s="34" t="s">
        <v>72</v>
      </c>
    </row>
    <row r="66" spans="1:16" ht="15.75">
      <c r="A66" s="45" t="s">
        <v>90</v>
      </c>
      <c r="B66" s="45" t="s">
        <v>244</v>
      </c>
      <c r="C66" s="35" t="s">
        <v>85</v>
      </c>
      <c r="D66" s="35" t="s">
        <v>89</v>
      </c>
      <c r="E66" s="35" t="s">
        <v>65</v>
      </c>
      <c r="F66" s="54">
        <v>150000</v>
      </c>
      <c r="G66" s="36" t="s">
        <v>94</v>
      </c>
      <c r="H66" s="35" t="s">
        <v>87</v>
      </c>
      <c r="I66" s="35"/>
      <c r="J66" s="35"/>
      <c r="K66" s="35"/>
      <c r="L66" s="35"/>
      <c r="M66" s="35"/>
      <c r="N66" s="35"/>
      <c r="O66" s="35"/>
      <c r="P66" s="37"/>
    </row>
    <row r="67" spans="1:16" ht="15.75">
      <c r="A67" s="45" t="s">
        <v>99</v>
      </c>
      <c r="B67" s="35" t="s">
        <v>245</v>
      </c>
      <c r="C67" s="35" t="s">
        <v>91</v>
      </c>
      <c r="D67" s="35" t="s">
        <v>97</v>
      </c>
      <c r="E67" s="50" t="s">
        <v>93</v>
      </c>
      <c r="F67" s="54">
        <v>2222626.77</v>
      </c>
      <c r="G67" s="51" t="s">
        <v>98</v>
      </c>
      <c r="H67" s="50" t="s">
        <v>95</v>
      </c>
      <c r="I67" s="50"/>
      <c r="J67" s="50"/>
      <c r="K67" s="35"/>
      <c r="L67" s="35"/>
      <c r="M67" s="35"/>
      <c r="N67" s="35"/>
      <c r="O67" s="35"/>
      <c r="P67" s="37" t="s">
        <v>96</v>
      </c>
    </row>
    <row r="68" spans="1:16" ht="15.75">
      <c r="A68" s="45" t="s">
        <v>112</v>
      </c>
      <c r="B68" s="35" t="s">
        <v>254</v>
      </c>
      <c r="C68" s="50" t="s">
        <v>104</v>
      </c>
      <c r="D68" s="50" t="s">
        <v>134</v>
      </c>
      <c r="E68" s="50" t="s">
        <v>105</v>
      </c>
      <c r="F68" s="54">
        <v>500000</v>
      </c>
      <c r="G68" s="52" t="s">
        <v>94</v>
      </c>
      <c r="H68" s="50" t="s">
        <v>106</v>
      </c>
      <c r="I68" s="53" t="s">
        <v>135</v>
      </c>
      <c r="J68" s="50" t="s">
        <v>136</v>
      </c>
      <c r="K68" s="50" t="s">
        <v>108</v>
      </c>
      <c r="L68" s="50"/>
      <c r="M68" s="50"/>
      <c r="N68" s="50"/>
      <c r="O68" s="50"/>
      <c r="P68" s="37" t="s">
        <v>133</v>
      </c>
    </row>
    <row r="69" spans="1:16" ht="15.75">
      <c r="A69" s="45" t="s">
        <v>112</v>
      </c>
      <c r="B69" s="35" t="s">
        <v>255</v>
      </c>
      <c r="C69" s="50" t="s">
        <v>104</v>
      </c>
      <c r="D69" s="50" t="s">
        <v>134</v>
      </c>
      <c r="E69" s="50" t="s">
        <v>105</v>
      </c>
      <c r="F69" s="54">
        <v>500000</v>
      </c>
      <c r="G69" s="52" t="s">
        <v>94</v>
      </c>
      <c r="H69" s="50" t="s">
        <v>106</v>
      </c>
      <c r="I69" s="53" t="s">
        <v>104</v>
      </c>
      <c r="J69" s="50" t="s">
        <v>107</v>
      </c>
      <c r="K69" s="50" t="s">
        <v>108</v>
      </c>
      <c r="L69" s="50"/>
      <c r="M69" s="66"/>
      <c r="N69" s="66"/>
      <c r="O69" s="66"/>
      <c r="P69" s="37" t="s">
        <v>141</v>
      </c>
    </row>
    <row r="70" spans="1:16" ht="15.75">
      <c r="A70" s="45" t="s">
        <v>112</v>
      </c>
      <c r="B70" s="35" t="s">
        <v>256</v>
      </c>
      <c r="C70" s="50" t="s">
        <v>104</v>
      </c>
      <c r="D70" s="50" t="s">
        <v>134</v>
      </c>
      <c r="E70" s="50" t="s">
        <v>105</v>
      </c>
      <c r="F70" s="54">
        <v>3000000</v>
      </c>
      <c r="G70" s="52" t="s">
        <v>94</v>
      </c>
      <c r="H70" s="50" t="s">
        <v>106</v>
      </c>
      <c r="I70" s="53" t="s">
        <v>104</v>
      </c>
      <c r="J70" s="50" t="s">
        <v>107</v>
      </c>
      <c r="K70" s="50" t="s">
        <v>108</v>
      </c>
      <c r="L70" s="50"/>
      <c r="M70" s="50"/>
      <c r="N70" s="50"/>
      <c r="O70" s="50"/>
      <c r="P70" s="37" t="s">
        <v>143</v>
      </c>
    </row>
    <row r="71" spans="1:16" ht="15.75">
      <c r="A71" s="45" t="s">
        <v>112</v>
      </c>
      <c r="B71" s="50" t="s">
        <v>257</v>
      </c>
      <c r="C71" s="50" t="s">
        <v>104</v>
      </c>
      <c r="D71" s="50" t="s">
        <v>134</v>
      </c>
      <c r="E71" s="50" t="s">
        <v>105</v>
      </c>
      <c r="F71" s="57">
        <v>220000</v>
      </c>
      <c r="G71" s="58" t="s">
        <v>94</v>
      </c>
      <c r="H71" s="50" t="s">
        <v>106</v>
      </c>
      <c r="I71" s="53" t="s">
        <v>104</v>
      </c>
      <c r="J71" s="50" t="s">
        <v>107</v>
      </c>
      <c r="K71" s="50" t="s">
        <v>108</v>
      </c>
      <c r="L71" s="50"/>
      <c r="M71" s="50"/>
      <c r="N71" s="50"/>
      <c r="O71" s="50"/>
      <c r="P71" s="55" t="s">
        <v>147</v>
      </c>
    </row>
    <row r="72" spans="1:16" ht="15.75">
      <c r="A72" s="45" t="s">
        <v>112</v>
      </c>
      <c r="B72" s="35" t="s">
        <v>258</v>
      </c>
      <c r="C72" s="50" t="s">
        <v>104</v>
      </c>
      <c r="D72" s="50" t="s">
        <v>134</v>
      </c>
      <c r="E72" s="50" t="s">
        <v>105</v>
      </c>
      <c r="F72" s="54">
        <v>500000</v>
      </c>
      <c r="G72" s="52" t="s">
        <v>94</v>
      </c>
      <c r="H72" s="50" t="s">
        <v>106</v>
      </c>
      <c r="I72" s="53" t="s">
        <v>104</v>
      </c>
      <c r="J72" s="50" t="s">
        <v>107</v>
      </c>
      <c r="K72" s="50" t="s">
        <v>108</v>
      </c>
      <c r="L72" s="50"/>
      <c r="M72" s="50"/>
      <c r="N72" s="50"/>
      <c r="O72" s="50"/>
      <c r="P72" s="37" t="s">
        <v>149</v>
      </c>
    </row>
    <row r="73" spans="1:16" ht="15.75">
      <c r="A73" s="45" t="s">
        <v>112</v>
      </c>
      <c r="B73" s="35" t="s">
        <v>259</v>
      </c>
      <c r="C73" s="50" t="s">
        <v>104</v>
      </c>
      <c r="D73" s="50" t="s">
        <v>134</v>
      </c>
      <c r="E73" s="50" t="s">
        <v>105</v>
      </c>
      <c r="F73" s="54">
        <v>50000000</v>
      </c>
      <c r="G73" s="52" t="s">
        <v>94</v>
      </c>
      <c r="H73" s="50" t="s">
        <v>106</v>
      </c>
      <c r="I73" s="53" t="s">
        <v>104</v>
      </c>
      <c r="J73" s="50" t="s">
        <v>107</v>
      </c>
      <c r="K73" s="50" t="s">
        <v>108</v>
      </c>
      <c r="L73" s="50"/>
      <c r="M73" s="66"/>
      <c r="N73" s="66"/>
      <c r="O73" s="66"/>
      <c r="P73" s="37" t="s">
        <v>151</v>
      </c>
    </row>
    <row r="74" spans="1:16" ht="15.75">
      <c r="A74" s="45" t="s">
        <v>190</v>
      </c>
      <c r="B74" s="32" t="s">
        <v>266</v>
      </c>
      <c r="C74" s="32" t="s">
        <v>179</v>
      </c>
      <c r="D74" s="32" t="s">
        <v>184</v>
      </c>
      <c r="E74" s="32" t="s">
        <v>181</v>
      </c>
      <c r="F74" s="64">
        <v>24834451</v>
      </c>
      <c r="G74" s="33" t="s">
        <v>94</v>
      </c>
      <c r="H74" s="32" t="s">
        <v>182</v>
      </c>
      <c r="I74" s="32"/>
      <c r="J74" s="32"/>
      <c r="K74" s="32"/>
      <c r="L74" s="32"/>
      <c r="M74" s="32"/>
      <c r="N74" s="32"/>
      <c r="O74" s="32"/>
      <c r="P74" s="34" t="s">
        <v>183</v>
      </c>
    </row>
    <row r="75" spans="1:16" ht="15.75">
      <c r="A75" s="45" t="s">
        <v>190</v>
      </c>
      <c r="B75" s="32" t="s">
        <v>267</v>
      </c>
      <c r="C75" s="32" t="s">
        <v>100</v>
      </c>
      <c r="D75" s="32" t="s">
        <v>188</v>
      </c>
      <c r="E75" s="32" t="s">
        <v>101</v>
      </c>
      <c r="F75" s="64">
        <v>335380.5</v>
      </c>
      <c r="G75" s="33" t="s">
        <v>94</v>
      </c>
      <c r="H75" s="32" t="s">
        <v>189</v>
      </c>
      <c r="I75" s="32"/>
      <c r="J75" s="32"/>
      <c r="K75" s="32"/>
      <c r="L75" s="32"/>
      <c r="M75" s="32"/>
      <c r="N75" s="32"/>
      <c r="O75" s="32"/>
      <c r="P75" s="34" t="s">
        <v>187</v>
      </c>
    </row>
    <row r="76" spans="1:16" ht="15.75">
      <c r="A76" s="45" t="s">
        <v>222</v>
      </c>
      <c r="B76" s="35" t="s">
        <v>282</v>
      </c>
      <c r="C76" s="35" t="s">
        <v>211</v>
      </c>
      <c r="D76" s="35" t="s">
        <v>217</v>
      </c>
      <c r="E76" s="35" t="s">
        <v>213</v>
      </c>
      <c r="F76" s="54">
        <v>66721.44</v>
      </c>
      <c r="G76" s="36" t="s">
        <v>94</v>
      </c>
      <c r="H76" s="35" t="s">
        <v>214</v>
      </c>
      <c r="I76" s="35" t="s">
        <v>211</v>
      </c>
      <c r="J76" s="68" t="s">
        <v>218</v>
      </c>
      <c r="K76" s="35" t="s">
        <v>215</v>
      </c>
      <c r="L76" s="35"/>
      <c r="M76" s="35"/>
      <c r="N76" s="35"/>
      <c r="O76" s="35"/>
      <c r="P76" s="37"/>
    </row>
    <row r="77" spans="1:16" ht="15.75">
      <c r="A77" s="45" t="s">
        <v>222</v>
      </c>
      <c r="B77" s="35" t="s">
        <v>283</v>
      </c>
      <c r="C77" s="35" t="s">
        <v>211</v>
      </c>
      <c r="D77" s="35" t="s">
        <v>217</v>
      </c>
      <c r="E77" s="35" t="s">
        <v>213</v>
      </c>
      <c r="F77" s="54">
        <v>7555.22</v>
      </c>
      <c r="G77" s="36" t="s">
        <v>94</v>
      </c>
      <c r="H77" s="35" t="s">
        <v>214</v>
      </c>
      <c r="I77" s="35" t="s">
        <v>211</v>
      </c>
      <c r="J77" s="68" t="s">
        <v>218</v>
      </c>
      <c r="K77" s="35" t="s">
        <v>215</v>
      </c>
      <c r="L77" s="35"/>
      <c r="M77" s="35"/>
      <c r="N77" s="35"/>
      <c r="O77" s="35"/>
      <c r="P77" s="37"/>
    </row>
    <row r="78" spans="1:16" ht="15.75">
      <c r="A78" s="45" t="s">
        <v>99</v>
      </c>
      <c r="B78" s="35" t="s">
        <v>286</v>
      </c>
      <c r="C78" s="35" t="s">
        <v>235</v>
      </c>
      <c r="D78" s="35" t="s">
        <v>239</v>
      </c>
      <c r="E78" s="50" t="s">
        <v>65</v>
      </c>
      <c r="F78" s="54">
        <v>10000</v>
      </c>
      <c r="G78" s="51" t="s">
        <v>98</v>
      </c>
      <c r="H78" s="50" t="s">
        <v>237</v>
      </c>
      <c r="I78" s="50"/>
      <c r="J78" s="50"/>
      <c r="K78" s="35"/>
      <c r="L78" s="35"/>
      <c r="M78" s="35"/>
      <c r="N78" s="35"/>
      <c r="O78" s="35"/>
      <c r="P78" s="37" t="s">
        <v>238</v>
      </c>
    </row>
    <row r="79" spans="1:16" ht="15.75">
      <c r="A79" s="45" t="s">
        <v>112</v>
      </c>
      <c r="B79" s="35" t="s">
        <v>251</v>
      </c>
      <c r="C79" s="50" t="s">
        <v>121</v>
      </c>
      <c r="D79" s="50">
        <v>16280</v>
      </c>
      <c r="E79" s="50" t="s">
        <v>105</v>
      </c>
      <c r="F79" s="54">
        <v>22000</v>
      </c>
      <c r="G79" s="52" t="s">
        <v>124</v>
      </c>
      <c r="H79" s="50" t="s">
        <v>106</v>
      </c>
      <c r="I79" s="50" t="s">
        <v>121</v>
      </c>
      <c r="J79" s="50" t="s">
        <v>122</v>
      </c>
      <c r="K79" s="50" t="s">
        <v>108</v>
      </c>
      <c r="L79" s="35"/>
      <c r="M79" s="35"/>
      <c r="N79" s="35"/>
      <c r="O79" s="35"/>
      <c r="P79" s="37" t="s">
        <v>123</v>
      </c>
    </row>
    <row r="80" spans="1:16" ht="15.75">
      <c r="A80" s="45" t="s">
        <v>112</v>
      </c>
      <c r="B80" s="35" t="s">
        <v>252</v>
      </c>
      <c r="C80" s="53" t="s">
        <v>113</v>
      </c>
      <c r="D80" s="50" t="s">
        <v>125</v>
      </c>
      <c r="E80" s="50" t="s">
        <v>105</v>
      </c>
      <c r="F80" s="54">
        <v>250000</v>
      </c>
      <c r="G80" s="52" t="s">
        <v>66</v>
      </c>
      <c r="H80" s="50" t="s">
        <v>106</v>
      </c>
      <c r="I80" s="53" t="s">
        <v>113</v>
      </c>
      <c r="J80" s="50" t="s">
        <v>126</v>
      </c>
      <c r="K80" s="50" t="s">
        <v>83</v>
      </c>
      <c r="L80" s="35"/>
      <c r="M80" s="35"/>
      <c r="N80" s="35"/>
      <c r="O80" s="35"/>
      <c r="P80" s="55" t="s">
        <v>127</v>
      </c>
    </row>
    <row r="81" spans="1:16" ht="15.75">
      <c r="A81" s="45" t="s">
        <v>112</v>
      </c>
      <c r="B81" s="45" t="s">
        <v>253</v>
      </c>
      <c r="C81" s="45" t="s">
        <v>128</v>
      </c>
      <c r="D81" s="45" t="s">
        <v>129</v>
      </c>
      <c r="E81" s="45" t="s">
        <v>105</v>
      </c>
      <c r="F81" s="63">
        <v>241700</v>
      </c>
      <c r="G81" s="45" t="s">
        <v>66</v>
      </c>
      <c r="H81" s="45" t="s">
        <v>106</v>
      </c>
      <c r="I81" s="45" t="s">
        <v>128</v>
      </c>
      <c r="J81" s="45" t="s">
        <v>130</v>
      </c>
      <c r="K81" s="45" t="s">
        <v>83</v>
      </c>
      <c r="P81" s="45" t="s">
        <v>131</v>
      </c>
    </row>
    <row r="82" spans="1:16" ht="15.75">
      <c r="A82" s="45" t="s">
        <v>99</v>
      </c>
      <c r="B82" s="35" t="s">
        <v>268</v>
      </c>
      <c r="C82" s="35" t="s">
        <v>191</v>
      </c>
      <c r="D82" s="35" t="s">
        <v>192</v>
      </c>
      <c r="E82" s="50" t="s">
        <v>65</v>
      </c>
      <c r="F82" s="54">
        <v>40000</v>
      </c>
      <c r="G82" s="51" t="s">
        <v>98</v>
      </c>
      <c r="H82" s="50" t="s">
        <v>193</v>
      </c>
      <c r="I82" s="50"/>
      <c r="J82" s="50"/>
      <c r="K82" s="35"/>
      <c r="L82" s="35"/>
      <c r="M82" s="35"/>
      <c r="N82" s="35"/>
      <c r="O82" s="35"/>
      <c r="P82" s="37" t="s">
        <v>194</v>
      </c>
    </row>
    <row r="83" spans="19:25" ht="15.75">
      <c r="S83" s="45"/>
      <c r="U83" s="46"/>
      <c r="V83" s="47"/>
      <c r="X83" s="46"/>
      <c r="Y83" s="45"/>
    </row>
    <row r="84" spans="2:16" ht="15.75">
      <c r="B84" s="32"/>
      <c r="C84" s="32"/>
      <c r="D84" s="32"/>
      <c r="E84" s="32"/>
      <c r="F84" s="64"/>
      <c r="G84" s="33"/>
      <c r="H84" s="32"/>
      <c r="I84" s="32"/>
      <c r="J84" s="32"/>
      <c r="K84" s="32"/>
      <c r="L84" s="32"/>
      <c r="M84" s="32"/>
      <c r="N84" s="32"/>
      <c r="O84" s="32"/>
      <c r="P84" s="34"/>
    </row>
    <row r="89" spans="2:16" ht="15.75">
      <c r="B89" s="35"/>
      <c r="C89" s="50"/>
      <c r="D89" s="50"/>
      <c r="E89" s="50"/>
      <c r="F89" s="54"/>
      <c r="G89" s="52"/>
      <c r="H89" s="50"/>
      <c r="I89" s="53"/>
      <c r="J89" s="50"/>
      <c r="K89" s="50"/>
      <c r="L89" s="35"/>
      <c r="M89" s="35"/>
      <c r="N89" s="35"/>
      <c r="O89" s="35"/>
      <c r="P89" s="37"/>
    </row>
    <row r="90" spans="2:16" ht="15.75">
      <c r="B90" s="35"/>
      <c r="C90" s="50"/>
      <c r="D90" s="50"/>
      <c r="E90" s="50"/>
      <c r="F90" s="54"/>
      <c r="G90" s="52"/>
      <c r="H90" s="50"/>
      <c r="I90" s="53"/>
      <c r="J90" s="50"/>
      <c r="K90" s="50"/>
      <c r="L90" s="35"/>
      <c r="M90" s="35"/>
      <c r="N90" s="35"/>
      <c r="O90" s="35"/>
      <c r="P90" s="37"/>
    </row>
    <row r="91" spans="2:16" ht="15.75">
      <c r="B91" s="35"/>
      <c r="C91" s="50"/>
      <c r="D91" s="50"/>
      <c r="E91" s="50"/>
      <c r="F91" s="54"/>
      <c r="G91" s="52"/>
      <c r="H91" s="50"/>
      <c r="I91" s="50"/>
      <c r="J91" s="50"/>
      <c r="K91" s="50"/>
      <c r="L91" s="35"/>
      <c r="M91" s="35"/>
      <c r="N91" s="35"/>
      <c r="O91" s="35"/>
      <c r="P91" s="37"/>
    </row>
    <row r="97" spans="2:16" ht="15.75">
      <c r="B97" s="35"/>
      <c r="C97" s="50"/>
      <c r="D97" s="50"/>
      <c r="E97" s="50"/>
      <c r="F97" s="54"/>
      <c r="G97" s="52"/>
      <c r="H97" s="50"/>
      <c r="I97" s="50"/>
      <c r="J97" s="50"/>
      <c r="K97" s="50"/>
      <c r="L97" s="35"/>
      <c r="M97" s="35"/>
      <c r="N97" s="35"/>
      <c r="O97" s="35"/>
      <c r="P97" s="37"/>
    </row>
    <row r="98" spans="2:16" ht="15.75">
      <c r="B98" s="35"/>
      <c r="C98" s="50"/>
      <c r="D98" s="50"/>
      <c r="E98" s="50"/>
      <c r="F98" s="54"/>
      <c r="G98" s="52"/>
      <c r="H98" s="50"/>
      <c r="I98" s="50"/>
      <c r="J98" s="50"/>
      <c r="K98" s="50"/>
      <c r="L98" s="50"/>
      <c r="M98" s="50"/>
      <c r="N98" s="50"/>
      <c r="O98" s="50"/>
      <c r="P98" s="56"/>
    </row>
    <row r="99" spans="2:16" ht="15.75">
      <c r="B99" s="35"/>
      <c r="C99" s="50"/>
      <c r="D99" s="50"/>
      <c r="E99" s="50"/>
      <c r="F99" s="54"/>
      <c r="G99" s="52"/>
      <c r="H99" s="50"/>
      <c r="I99" s="50"/>
      <c r="J99" s="50"/>
      <c r="K99" s="50"/>
      <c r="L99" s="50"/>
      <c r="M99" s="50"/>
      <c r="N99" s="50"/>
      <c r="O99" s="50"/>
      <c r="P99" s="37"/>
    </row>
    <row r="100" spans="2:15" ht="15.75">
      <c r="B100" s="35"/>
      <c r="C100" s="50"/>
      <c r="D100" s="50"/>
      <c r="E100" s="50"/>
      <c r="F100" s="54"/>
      <c r="G100" s="52"/>
      <c r="H100" s="50"/>
      <c r="I100" s="50"/>
      <c r="J100" s="50"/>
      <c r="K100" s="50"/>
      <c r="L100" s="35"/>
      <c r="M100" s="35"/>
      <c r="N100" s="35"/>
      <c r="O100" s="35"/>
    </row>
    <row r="103" spans="2:16" ht="15.75">
      <c r="B103" s="32"/>
      <c r="C103" s="32"/>
      <c r="D103" s="32"/>
      <c r="E103" s="32"/>
      <c r="F103" s="64"/>
      <c r="G103" s="33"/>
      <c r="H103" s="32"/>
      <c r="I103" s="32"/>
      <c r="J103" s="32"/>
      <c r="K103" s="32"/>
      <c r="L103" s="32"/>
      <c r="M103" s="32"/>
      <c r="N103" s="32"/>
      <c r="O103" s="32"/>
      <c r="P103" s="34"/>
    </row>
    <row r="104" spans="2:16" ht="15.75">
      <c r="B104" s="32"/>
      <c r="C104" s="32"/>
      <c r="D104" s="32"/>
      <c r="E104" s="32"/>
      <c r="F104" s="64"/>
      <c r="G104" s="33"/>
      <c r="H104" s="32"/>
      <c r="I104" s="32"/>
      <c r="J104" s="32"/>
      <c r="K104" s="32"/>
      <c r="L104" s="32"/>
      <c r="M104" s="32"/>
      <c r="N104" s="32"/>
      <c r="O104" s="32"/>
      <c r="P104" s="34"/>
    </row>
    <row r="105" spans="2:16" ht="15.75">
      <c r="B105" s="32"/>
      <c r="C105" s="32"/>
      <c r="D105" s="32"/>
      <c r="E105" s="32"/>
      <c r="F105" s="64"/>
      <c r="G105" s="33"/>
      <c r="H105" s="32"/>
      <c r="I105" s="32"/>
      <c r="J105" s="32"/>
      <c r="K105" s="32"/>
      <c r="L105" s="32"/>
      <c r="M105" s="32"/>
      <c r="N105" s="32"/>
      <c r="O105" s="32"/>
      <c r="P105" s="34"/>
    </row>
    <row r="106" spans="2:16" ht="15.75">
      <c r="B106" s="32"/>
      <c r="C106" s="32"/>
      <c r="D106" s="32"/>
      <c r="E106" s="32"/>
      <c r="F106" s="64"/>
      <c r="G106" s="33"/>
      <c r="H106" s="32"/>
      <c r="I106" s="32"/>
      <c r="J106" s="32"/>
      <c r="K106" s="32"/>
      <c r="L106" s="32"/>
      <c r="M106" s="32"/>
      <c r="N106" s="32"/>
      <c r="O106" s="32"/>
      <c r="P106" s="34"/>
    </row>
    <row r="112" spans="2:16" ht="15.75">
      <c r="B112" s="35"/>
      <c r="C112" s="35"/>
      <c r="D112" s="35"/>
      <c r="E112" s="35"/>
      <c r="F112" s="54"/>
      <c r="G112" s="36"/>
      <c r="H112" s="35"/>
      <c r="I112" s="35"/>
      <c r="J112" s="35"/>
      <c r="K112" s="35"/>
      <c r="L112" s="35"/>
      <c r="M112" s="35"/>
      <c r="N112" s="35"/>
      <c r="O112" s="35"/>
      <c r="P112" s="37"/>
    </row>
    <row r="113" spans="2:16" ht="15.75">
      <c r="B113" s="35"/>
      <c r="C113" s="35"/>
      <c r="D113" s="35"/>
      <c r="E113" s="35"/>
      <c r="F113" s="54"/>
      <c r="G113" s="36"/>
      <c r="H113" s="35"/>
      <c r="I113" s="35"/>
      <c r="J113" s="35"/>
      <c r="K113" s="35"/>
      <c r="L113" s="35"/>
      <c r="M113" s="35"/>
      <c r="N113" s="35"/>
      <c r="O113" s="35"/>
      <c r="P113" s="37"/>
    </row>
  </sheetData>
  <sheetProtection/>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14"/>
  <sheetViews>
    <sheetView zoomScalePageLayoutView="0" workbookViewId="0" topLeftCell="A1">
      <selection activeCell="J11" sqref="J2:K11"/>
    </sheetView>
  </sheetViews>
  <sheetFormatPr defaultColWidth="9.140625" defaultRowHeight="15" customHeight="1"/>
  <cols>
    <col min="1" max="1" width="7.28125" style="1" bestFit="1" customWidth="1"/>
    <col min="2" max="2" width="8.00390625" style="1" customWidth="1"/>
    <col min="3" max="3" width="7.57421875" style="1" bestFit="1" customWidth="1"/>
    <col min="4" max="4" width="5.28125" style="7" bestFit="1" customWidth="1"/>
    <col min="5" max="5" width="6.28125" style="1" bestFit="1" customWidth="1"/>
    <col min="6" max="6" width="10.140625" style="5" bestFit="1" customWidth="1"/>
    <col min="7" max="7" width="9.7109375" style="7" bestFit="1" customWidth="1"/>
    <col min="8" max="8" width="13.8515625" style="6" bestFit="1" customWidth="1"/>
    <col min="9" max="9" width="26.00390625" style="4" customWidth="1"/>
    <col min="10" max="10" width="14.00390625" style="4" customWidth="1"/>
    <col min="11" max="11" width="16.421875" style="4" bestFit="1" customWidth="1"/>
    <col min="12" max="12" width="6.28125" style="1" customWidth="1"/>
    <col min="13" max="13" width="11.421875" style="1" customWidth="1"/>
    <col min="14" max="16384" width="9.140625" style="1" customWidth="1"/>
  </cols>
  <sheetData>
    <row r="1" spans="1:11" ht="15" customHeight="1">
      <c r="A1" s="1" t="s">
        <v>20</v>
      </c>
      <c r="B1" s="1" t="s">
        <v>3</v>
      </c>
      <c r="C1" s="1" t="s">
        <v>21</v>
      </c>
      <c r="D1" s="1" t="s">
        <v>22</v>
      </c>
      <c r="E1" s="1" t="s">
        <v>23</v>
      </c>
      <c r="F1" s="5" t="s">
        <v>24</v>
      </c>
      <c r="G1" s="1" t="s">
        <v>25</v>
      </c>
      <c r="H1" s="6" t="s">
        <v>5</v>
      </c>
      <c r="I1" s="4" t="s">
        <v>8</v>
      </c>
      <c r="J1" s="4" t="s">
        <v>343</v>
      </c>
      <c r="K1" s="4" t="s">
        <v>344</v>
      </c>
    </row>
    <row r="2" spans="1:11" ht="15" customHeight="1">
      <c r="A2" s="35" t="s">
        <v>85</v>
      </c>
      <c r="B2" s="35" t="s">
        <v>86</v>
      </c>
      <c r="C2" s="1">
        <v>2018</v>
      </c>
      <c r="D2" s="36" t="s">
        <v>124</v>
      </c>
      <c r="E2" s="1">
        <v>0</v>
      </c>
      <c r="F2" s="5">
        <v>43262</v>
      </c>
      <c r="G2" s="7" t="s">
        <v>338</v>
      </c>
      <c r="H2" s="73">
        <v>-150000</v>
      </c>
      <c r="I2" s="31" t="s">
        <v>311</v>
      </c>
      <c r="J2" s="74" t="s">
        <v>345</v>
      </c>
      <c r="K2" s="75" t="s">
        <v>346</v>
      </c>
    </row>
    <row r="3" spans="1:11" ht="15" customHeight="1">
      <c r="A3" s="35" t="s">
        <v>301</v>
      </c>
      <c r="B3" s="35" t="s">
        <v>302</v>
      </c>
      <c r="C3" s="1">
        <v>2018</v>
      </c>
      <c r="D3" s="36" t="s">
        <v>124</v>
      </c>
      <c r="E3" s="1">
        <v>0</v>
      </c>
      <c r="F3" s="5">
        <v>43262</v>
      </c>
      <c r="G3" s="7" t="s">
        <v>338</v>
      </c>
      <c r="H3" s="73">
        <v>-750000</v>
      </c>
      <c r="I3" s="31" t="s">
        <v>319</v>
      </c>
      <c r="J3" s="74" t="s">
        <v>347</v>
      </c>
      <c r="K3" s="75" t="s">
        <v>348</v>
      </c>
    </row>
    <row r="4" spans="1:11" ht="15" customHeight="1">
      <c r="A4" s="35" t="s">
        <v>191</v>
      </c>
      <c r="B4" s="35" t="s">
        <v>192</v>
      </c>
      <c r="C4" s="1">
        <v>2018</v>
      </c>
      <c r="D4" s="36" t="s">
        <v>124</v>
      </c>
      <c r="E4" s="1">
        <v>0</v>
      </c>
      <c r="F4" s="5">
        <v>43262</v>
      </c>
      <c r="G4" s="7" t="s">
        <v>339</v>
      </c>
      <c r="H4" s="73">
        <v>-40000</v>
      </c>
      <c r="I4" s="31" t="s">
        <v>318</v>
      </c>
      <c r="J4" s="74" t="s">
        <v>349</v>
      </c>
      <c r="K4" s="75" t="s">
        <v>350</v>
      </c>
    </row>
    <row r="5" spans="1:11" ht="15" customHeight="1">
      <c r="A5" s="35" t="s">
        <v>235</v>
      </c>
      <c r="B5" s="35" t="s">
        <v>236</v>
      </c>
      <c r="C5" s="1">
        <v>2018</v>
      </c>
      <c r="D5" s="36" t="s">
        <v>98</v>
      </c>
      <c r="E5" s="1">
        <v>0</v>
      </c>
      <c r="F5" s="5">
        <v>43262</v>
      </c>
      <c r="G5" s="7" t="s">
        <v>340</v>
      </c>
      <c r="H5" s="73">
        <v>-10000</v>
      </c>
      <c r="I5" s="31" t="s">
        <v>315</v>
      </c>
      <c r="J5" s="74" t="s">
        <v>351</v>
      </c>
      <c r="K5" s="75" t="s">
        <v>352</v>
      </c>
    </row>
    <row r="6" spans="1:11" ht="15" customHeight="1">
      <c r="A6" s="45" t="s">
        <v>128</v>
      </c>
      <c r="B6" s="45" t="s">
        <v>129</v>
      </c>
      <c r="C6" s="1">
        <v>2018</v>
      </c>
      <c r="D6" s="45" t="s">
        <v>124</v>
      </c>
      <c r="E6" s="1">
        <v>0</v>
      </c>
      <c r="F6" s="5">
        <v>43262</v>
      </c>
      <c r="G6" s="7" t="s">
        <v>340</v>
      </c>
      <c r="H6" s="71">
        <v>-241700</v>
      </c>
      <c r="I6" s="31" t="s">
        <v>317</v>
      </c>
      <c r="J6" s="74" t="s">
        <v>353</v>
      </c>
      <c r="K6" s="75" t="s">
        <v>354</v>
      </c>
    </row>
    <row r="7" spans="1:11" ht="15" customHeight="1">
      <c r="A7" s="50" t="s">
        <v>113</v>
      </c>
      <c r="B7" s="50" t="s">
        <v>125</v>
      </c>
      <c r="C7" s="1">
        <v>2018</v>
      </c>
      <c r="D7" s="52" t="s">
        <v>124</v>
      </c>
      <c r="E7" s="1">
        <v>0</v>
      </c>
      <c r="F7" s="5">
        <v>43262</v>
      </c>
      <c r="G7" s="7" t="s">
        <v>340</v>
      </c>
      <c r="H7" s="73">
        <v>-250000</v>
      </c>
      <c r="I7" s="31" t="s">
        <v>316</v>
      </c>
      <c r="J7" s="74" t="s">
        <v>355</v>
      </c>
      <c r="K7" s="75" t="s">
        <v>356</v>
      </c>
    </row>
    <row r="8" spans="1:11" ht="15" customHeight="1">
      <c r="A8" s="53" t="s">
        <v>121</v>
      </c>
      <c r="B8" s="50">
        <v>16280</v>
      </c>
      <c r="C8" s="1">
        <v>2018</v>
      </c>
      <c r="D8" s="52" t="s">
        <v>98</v>
      </c>
      <c r="E8" s="1">
        <v>0</v>
      </c>
      <c r="F8" s="5">
        <v>43262</v>
      </c>
      <c r="G8" s="7" t="s">
        <v>340</v>
      </c>
      <c r="H8" s="73">
        <v>-22000</v>
      </c>
      <c r="I8" s="31" t="s">
        <v>320</v>
      </c>
      <c r="J8" s="74" t="s">
        <v>357</v>
      </c>
      <c r="K8" s="75" t="s">
        <v>358</v>
      </c>
    </row>
    <row r="9" spans="1:11" ht="15" customHeight="1">
      <c r="A9" s="35" t="s">
        <v>91</v>
      </c>
      <c r="B9" s="35" t="s">
        <v>92</v>
      </c>
      <c r="C9" s="1">
        <v>2018</v>
      </c>
      <c r="D9" s="36" t="s">
        <v>66</v>
      </c>
      <c r="E9" s="1">
        <v>0</v>
      </c>
      <c r="F9" s="5">
        <v>43262</v>
      </c>
      <c r="G9" s="7" t="s">
        <v>340</v>
      </c>
      <c r="H9" s="73">
        <v>-2222626.77</v>
      </c>
      <c r="I9" s="31" t="s">
        <v>312</v>
      </c>
      <c r="J9" s="74" t="s">
        <v>359</v>
      </c>
      <c r="K9" s="75" t="s">
        <v>360</v>
      </c>
    </row>
    <row r="10" spans="1:11" ht="15" customHeight="1">
      <c r="A10" s="32" t="s">
        <v>179</v>
      </c>
      <c r="B10" s="32" t="s">
        <v>180</v>
      </c>
      <c r="C10" s="1">
        <v>2018</v>
      </c>
      <c r="D10" s="33" t="s">
        <v>66</v>
      </c>
      <c r="E10" s="1">
        <v>0</v>
      </c>
      <c r="F10" s="5">
        <v>43262</v>
      </c>
      <c r="G10" s="7" t="s">
        <v>340</v>
      </c>
      <c r="H10" s="70">
        <v>-24834451</v>
      </c>
      <c r="I10" s="31" t="s">
        <v>313</v>
      </c>
      <c r="J10" s="74" t="s">
        <v>361</v>
      </c>
      <c r="K10" s="75" t="s">
        <v>362</v>
      </c>
    </row>
    <row r="11" spans="1:11" ht="15" customHeight="1">
      <c r="A11" s="32" t="s">
        <v>179</v>
      </c>
      <c r="B11" s="32" t="s">
        <v>185</v>
      </c>
      <c r="C11" s="1">
        <v>2018</v>
      </c>
      <c r="D11" s="33" t="s">
        <v>342</v>
      </c>
      <c r="E11" s="1">
        <v>0</v>
      </c>
      <c r="F11" s="5">
        <v>43262</v>
      </c>
      <c r="G11" s="7" t="s">
        <v>341</v>
      </c>
      <c r="H11" s="70">
        <v>-311380.5</v>
      </c>
      <c r="I11" s="31" t="s">
        <v>314</v>
      </c>
      <c r="J11" s="74" t="s">
        <v>363</v>
      </c>
      <c r="K11" s="75" t="s">
        <v>364</v>
      </c>
    </row>
    <row r="12" spans="1:11" ht="15" customHeight="1">
      <c r="A12" s="42"/>
      <c r="B12" s="42"/>
      <c r="D12" s="43"/>
      <c r="H12" s="72"/>
      <c r="I12" s="31"/>
      <c r="J12" s="74"/>
      <c r="K12" s="46"/>
    </row>
    <row r="13" spans="1:11" ht="15" customHeight="1">
      <c r="A13" s="32"/>
      <c r="B13" s="32"/>
      <c r="D13" s="33"/>
      <c r="H13" s="70"/>
      <c r="I13" s="31"/>
      <c r="J13" s="74"/>
      <c r="K13" s="46"/>
    </row>
    <row r="14" spans="1:11" ht="15" customHeight="1">
      <c r="A14" s="32"/>
      <c r="B14" s="32"/>
      <c r="D14" s="33"/>
      <c r="H14" s="70"/>
      <c r="I14" s="31"/>
      <c r="J14" s="74"/>
      <c r="K14" s="46"/>
    </row>
  </sheetData>
  <sheetProtection/>
  <printOptions/>
  <pageMargins left="0.7" right="0.7" top="0.75" bottom="0.75" header="0.3" footer="0.3"/>
  <pageSetup fitToHeight="1" fitToWidth="1" horizontalDpi="600" verticalDpi="600" orientation="portrait"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chrmiller</dc:creator>
  <cp:keywords/>
  <dc:description/>
  <cp:lastModifiedBy>Christina Miller</cp:lastModifiedBy>
  <dcterms:created xsi:type="dcterms:W3CDTF">2010-12-30T16:31:17Z</dcterms:created>
  <dcterms:modified xsi:type="dcterms:W3CDTF">2018-07-23T12:14:20Z</dcterms:modified>
  <cp:category/>
  <cp:version/>
  <cp:contentType/>
  <cp:contentStatus/>
</cp:coreProperties>
</file>