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tabRatio="709" activeTab="0"/>
  </bookViews>
  <sheets>
    <sheet name="Sheet1" sheetId="1" r:id="rId1"/>
    <sheet name="GL upload" sheetId="2" r:id="rId2"/>
    <sheet name="Bud Journals" sheetId="3" r:id="rId3"/>
    <sheet name="Bud Journals (2)" sheetId="4" r:id="rId4"/>
    <sheet name="from Anaylsts" sheetId="5" r:id="rId5"/>
    <sheet name="Bud Journals (3)" sheetId="6" r:id="rId6"/>
  </sheets>
  <externalReferences>
    <externalReference r:id="rId9"/>
  </externalReferences>
  <definedNames/>
  <calcPr fullCalcOnLoad="1"/>
</workbook>
</file>

<file path=xl/comments5.xml><?xml version="1.0" encoding="utf-8"?>
<comments xmlns="http://schemas.openxmlformats.org/spreadsheetml/2006/main">
  <authors>
    <author>chrmiller</author>
  </authors>
  <commentList>
    <comment ref="L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Locality required for agency 800</t>
        </r>
      </text>
    </comment>
    <comment ref="M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Source Type required for agencies 300 and 495</t>
        </r>
      </text>
    </comment>
    <comment ref="N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Category required for agency 300</t>
        </r>
      </text>
    </comment>
    <comment ref="O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Sub Category required for agency 300</t>
        </r>
      </text>
    </comment>
    <comment ref="AB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Locality required for agency 800</t>
        </r>
      </text>
    </comment>
    <comment ref="AC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Source Type required for agencies 300 and 495</t>
        </r>
      </text>
    </comment>
    <comment ref="AD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Category required for agency 300</t>
        </r>
      </text>
    </comment>
    <comment ref="AE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Sub Category required for agency 300</t>
        </r>
      </text>
    </comment>
  </commentList>
</comments>
</file>

<file path=xl/sharedStrings.xml><?xml version="1.0" encoding="utf-8"?>
<sst xmlns="http://schemas.openxmlformats.org/spreadsheetml/2006/main" count="3899" uniqueCount="810">
  <si>
    <t>Unit</t>
  </si>
  <si>
    <t>Ledger</t>
  </si>
  <si>
    <t>Account</t>
  </si>
  <si>
    <t>Fund</t>
  </si>
  <si>
    <t>Program</t>
  </si>
  <si>
    <t>Amount</t>
  </si>
  <si>
    <t>Budget Ref</t>
  </si>
  <si>
    <t>Dept ID</t>
  </si>
  <si>
    <t>Description</t>
  </si>
  <si>
    <t>Reference</t>
  </si>
  <si>
    <t>Proj Unit</t>
  </si>
  <si>
    <t>Project</t>
  </si>
  <si>
    <t>Activity</t>
  </si>
  <si>
    <t>Locality</t>
  </si>
  <si>
    <t>Incident</t>
  </si>
  <si>
    <t>Product</t>
  </si>
  <si>
    <t>Res Type</t>
  </si>
  <si>
    <t>Category</t>
  </si>
  <si>
    <t>Sub Cat.</t>
  </si>
  <si>
    <t>Analysis</t>
  </si>
  <si>
    <t>Agency</t>
  </si>
  <si>
    <t>Bud Ref</t>
  </si>
  <si>
    <t>Point</t>
  </si>
  <si>
    <t>Space</t>
  </si>
  <si>
    <t>Date</t>
  </si>
  <si>
    <t>Bud Perod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</si>
  <si>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</si>
  <si>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</si>
  <si>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</si>
  <si>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</si>
  <si>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</si>
  <si>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</si>
  <si>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</si>
  <si>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</si>
  <si>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</si>
  <si>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</si>
  <si>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</si>
  <si>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</si>
  <si>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</si>
  <si>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</si>
  <si>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</si>
  <si>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</si>
  <si>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</si>
  <si>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</si>
  <si>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</si>
  <si>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</si>
  <si>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</si>
  <si>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</si>
  <si>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</si>
  <si>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</si>
  <si>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</si>
  <si>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</si>
  <si>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Analyst</t>
  </si>
  <si>
    <t>T Audit</t>
  </si>
  <si>
    <t>F Audit</t>
  </si>
  <si>
    <t>Source Type</t>
  </si>
  <si>
    <t>00615</t>
  </si>
  <si>
    <t>13500</t>
  </si>
  <si>
    <t>10000</t>
  </si>
  <si>
    <t>125001</t>
  </si>
  <si>
    <t>energy savings contract payments to IFA</t>
  </si>
  <si>
    <t>11465</t>
  </si>
  <si>
    <t>move funds to cover parole board spend plan</t>
  </si>
  <si>
    <t>13510</t>
  </si>
  <si>
    <t>move funds to cover HTCF spend plan</t>
  </si>
  <si>
    <t>13450</t>
  </si>
  <si>
    <t>00645</t>
  </si>
  <si>
    <t>13650</t>
  </si>
  <si>
    <t>move funds for annex payment</t>
  </si>
  <si>
    <t>00630</t>
  </si>
  <si>
    <t>17810</t>
  </si>
  <si>
    <t>Banschbach</t>
  </si>
  <si>
    <t>00700</t>
  </si>
  <si>
    <t>13802</t>
  </si>
  <si>
    <t>0</t>
  </si>
  <si>
    <t>023023</t>
  </si>
  <si>
    <t>Transfer FY 16 appropriation per HEA 1109-16</t>
  </si>
  <si>
    <t>12575</t>
  </si>
  <si>
    <t>7</t>
  </si>
  <si>
    <t>023039</t>
  </si>
  <si>
    <t>6</t>
  </si>
  <si>
    <t>Transfer funds to support expenses that could not be encumbered by FY 16 year-end</t>
  </si>
  <si>
    <t>13950</t>
  </si>
  <si>
    <t>55500</t>
  </si>
  <si>
    <t>3</t>
  </si>
  <si>
    <t>023032</t>
  </si>
  <si>
    <t>Transfer of funds to support I-READ 3 paper/pencil charge</t>
  </si>
  <si>
    <t>14420</t>
  </si>
  <si>
    <t>58700</t>
  </si>
  <si>
    <t>023055</t>
  </si>
  <si>
    <t>Transfer of funds to support contract; Vendor changed names (formerly CTB McGraw-Hill)</t>
  </si>
  <si>
    <t>15164</t>
  </si>
  <si>
    <t>Transfer of funds to support three contracts</t>
  </si>
  <si>
    <t>17890</t>
  </si>
  <si>
    <t>Transfer of funds to support AP exam Spring 2016; and an overage in Spring 15</t>
  </si>
  <si>
    <t>15165</t>
  </si>
  <si>
    <t>Transfer of funds to support two contracts and the remaining balance to be used in FY17</t>
  </si>
  <si>
    <t>15166</t>
  </si>
  <si>
    <t>Transfer appropriation to new dedicated fund, per IC 20-20-41-4</t>
  </si>
  <si>
    <t>47361</t>
  </si>
  <si>
    <t>58600</t>
  </si>
  <si>
    <t>023049</t>
  </si>
  <si>
    <t>00550</t>
  </si>
  <si>
    <t>47000</t>
  </si>
  <si>
    <t>Unified English Braille Books and Equipment</t>
  </si>
  <si>
    <t>13280</t>
  </si>
  <si>
    <t>00038</t>
  </si>
  <si>
    <t>47260</t>
  </si>
  <si>
    <t>003019</t>
  </si>
  <si>
    <t>To move remaining bicentennial torch relay budget for FY17</t>
  </si>
  <si>
    <t>11740</t>
  </si>
  <si>
    <t>10600</t>
  </si>
  <si>
    <t>Transfer LEDO/REDO to EDF, SEA 378 repealed 8-5-11</t>
  </si>
  <si>
    <t>00057</t>
  </si>
  <si>
    <t>70507</t>
  </si>
  <si>
    <t>ISB requests to install new doors, frams and thresholds in Lambert Hall</t>
  </si>
  <si>
    <t>70540</t>
  </si>
  <si>
    <t>Butler</t>
  </si>
  <si>
    <t>00160</t>
  </si>
  <si>
    <t>Transfer funds to the Military Family Relief Fund required by HEA 295 (2016)</t>
  </si>
  <si>
    <t>Hinshaw</t>
  </si>
  <si>
    <t>00385</t>
  </si>
  <si>
    <t>37720</t>
  </si>
  <si>
    <t>115000</t>
  </si>
  <si>
    <t>Augmentation to add an additional $3.5M funding for Secured Schools Safety Grants</t>
  </si>
  <si>
    <t>Transfer of augmentation completed in main operating into Secured Schools Safety Grants</t>
  </si>
  <si>
    <t>44036</t>
  </si>
  <si>
    <t>13084</t>
  </si>
  <si>
    <t>Transferring appropriation from original fund to new fund (ctrl 5)</t>
  </si>
  <si>
    <t>1</t>
  </si>
  <si>
    <t>Transfer of personal services funds to other operating to more accurately reflect prior years expenses</t>
  </si>
  <si>
    <t>2</t>
  </si>
  <si>
    <t>00100</t>
  </si>
  <si>
    <t>13076</t>
  </si>
  <si>
    <t>081000</t>
  </si>
  <si>
    <t xml:space="preserve">Transfer of OPEB Contribution funds to trust fund for investment </t>
  </si>
  <si>
    <t>77010</t>
  </si>
  <si>
    <t>Thiemann</t>
  </si>
  <si>
    <t>007000</t>
  </si>
  <si>
    <t>00260</t>
  </si>
  <si>
    <t>00400</t>
  </si>
  <si>
    <t>12760</t>
  </si>
  <si>
    <t>195001</t>
  </si>
  <si>
    <t>Transfer Appropriation from Point 1 to Point 3 in Fund 12760 to temporarily cover encumbrances until federally eligible expenses can be cost allocated out.</t>
  </si>
  <si>
    <t>31910</t>
  </si>
  <si>
    <t>30500</t>
  </si>
  <si>
    <t>195069</t>
  </si>
  <si>
    <t>Transfer Appropriation from Point 3 to Point 1 in Fund 31910.  KS contract staff now appropriately accounted for in Pt. 1 rather than Pts. 2-9.</t>
  </si>
  <si>
    <t>Habig</t>
  </si>
  <si>
    <t>00303</t>
  </si>
  <si>
    <t>51910</t>
  </si>
  <si>
    <t>21000</t>
  </si>
  <si>
    <t>055505</t>
  </si>
  <si>
    <t>Transfer parking lot revenue replacement for Indiana State Museum BU303.</t>
  </si>
  <si>
    <t>00300</t>
  </si>
  <si>
    <t>15159</t>
  </si>
  <si>
    <t>35200</t>
  </si>
  <si>
    <t>055962</t>
  </si>
  <si>
    <t>300LE0NOPERATIN</t>
  </si>
  <si>
    <t>ALL0001</t>
  </si>
  <si>
    <t>Transfer Salary Matrix funds to Department of Natural Resource’s Law Enforcement Fund to be used for Pt 1 expenses.</t>
  </si>
  <si>
    <t>13081</t>
  </si>
  <si>
    <t>LAWEN</t>
  </si>
  <si>
    <t>0000N</t>
  </si>
  <si>
    <t>000XN</t>
  </si>
  <si>
    <t>74320</t>
  </si>
  <si>
    <t>Transfer Department of Natural Resource’s OPEB contribution to cover SFY17.</t>
  </si>
  <si>
    <t>00495</t>
  </si>
  <si>
    <t>495NOGRANTSITES</t>
  </si>
  <si>
    <t>0000900</t>
  </si>
  <si>
    <t>00000</t>
  </si>
  <si>
    <t>12810</t>
  </si>
  <si>
    <t>93300</t>
  </si>
  <si>
    <t>197173</t>
  </si>
  <si>
    <t>Transfer funds to assist Indiana Department of Environmental Management’s CAFO/CFO Inspections fund.</t>
  </si>
  <si>
    <t>00878</t>
  </si>
  <si>
    <t>19022</t>
  </si>
  <si>
    <t>549000</t>
  </si>
  <si>
    <t>State Fair Commission requests funding for replacing the roof of the Expo Hall.</t>
  </si>
  <si>
    <t>05700</t>
  </si>
  <si>
    <t>051000</t>
  </si>
  <si>
    <t>Potter</t>
  </si>
  <si>
    <t>30460</t>
  </si>
  <si>
    <t>Transferring $3M from 30460 - '09 &amp; Prior Regional Healthcare Construction to 30410 - Tobacco Master Settlement Trust for reversion to the Tobacco Master Settlement Legal fund 6330 in FY'17</t>
  </si>
  <si>
    <t>30410</t>
  </si>
  <si>
    <t>Simcox</t>
  </si>
  <si>
    <t>00503</t>
  </si>
  <si>
    <t>15050</t>
  </si>
  <si>
    <t>D5350</t>
  </si>
  <si>
    <t>219274</t>
  </si>
  <si>
    <t>503APPROPTRNSFR</t>
  </si>
  <si>
    <t>ALL000Z</t>
  </si>
  <si>
    <t>To transfer operating funds to cost pools to be allocated to Federal Funds through the FSSA PACAP</t>
  </si>
  <si>
    <t>00405</t>
  </si>
  <si>
    <t>13260</t>
  </si>
  <si>
    <t>405APPROPTRNSFR</t>
  </si>
  <si>
    <t>ALL0000</t>
  </si>
  <si>
    <t>00497</t>
  </si>
  <si>
    <t>11210</t>
  </si>
  <si>
    <t>497APPROPTRNSFR</t>
  </si>
  <si>
    <t>15104</t>
  </si>
  <si>
    <t>00498</t>
  </si>
  <si>
    <t>16200</t>
  </si>
  <si>
    <t>498APPROPTRNSFR</t>
  </si>
  <si>
    <t>12700</t>
  </si>
  <si>
    <t>00500</t>
  </si>
  <si>
    <t>13120</t>
  </si>
  <si>
    <t>500APPROPTRNSFR</t>
  </si>
  <si>
    <t>IN</t>
  </si>
  <si>
    <t>11720</t>
  </si>
  <si>
    <t>13150</t>
  </si>
  <si>
    <t>15102</t>
  </si>
  <si>
    <t xml:space="preserve">To transfer operating funds to cover 590 and other GF OMPP expenses. </t>
  </si>
  <si>
    <t>13220</t>
  </si>
  <si>
    <t>13190</t>
  </si>
  <si>
    <t xml:space="preserve">Transfer to cover expenses for Adult Protective Services program. </t>
  </si>
  <si>
    <t>00410</t>
  </si>
  <si>
    <t>38830</t>
  </si>
  <si>
    <t>410APPROPTRNSFR</t>
  </si>
  <si>
    <t>1&amp;2</t>
  </si>
  <si>
    <t>057CP15PWDEFBLD</t>
  </si>
  <si>
    <t>057CP15GFGENGOV</t>
  </si>
  <si>
    <t>TF-01</t>
  </si>
  <si>
    <t>TF-02</t>
  </si>
  <si>
    <t>TF-03</t>
  </si>
  <si>
    <t>TF-04</t>
  </si>
  <si>
    <t>TF-05</t>
  </si>
  <si>
    <t>TF-06</t>
  </si>
  <si>
    <t>TF-07</t>
  </si>
  <si>
    <t>TF-08</t>
  </si>
  <si>
    <t>TF-09</t>
  </si>
  <si>
    <t>TF-10</t>
  </si>
  <si>
    <t>TF-11</t>
  </si>
  <si>
    <t>TF-12</t>
  </si>
  <si>
    <t>TF-13</t>
  </si>
  <si>
    <t>TF-14</t>
  </si>
  <si>
    <t>CN-01</t>
  </si>
  <si>
    <t>TF-15</t>
  </si>
  <si>
    <t>AU-01</t>
  </si>
  <si>
    <t>TF-16</t>
  </si>
  <si>
    <t>TF-17</t>
  </si>
  <si>
    <t>TP-01</t>
  </si>
  <si>
    <t>TF-18</t>
  </si>
  <si>
    <t>TP-02</t>
  </si>
  <si>
    <t>TP-03</t>
  </si>
  <si>
    <t>TF-19</t>
  </si>
  <si>
    <t>TF-20</t>
  </si>
  <si>
    <t>TF-21</t>
  </si>
  <si>
    <t>TF-22</t>
  </si>
  <si>
    <t>CN-02</t>
  </si>
  <si>
    <t>TF-23</t>
  </si>
  <si>
    <t>TF-24</t>
  </si>
  <si>
    <t>TF-25</t>
  </si>
  <si>
    <t>TF-26</t>
  </si>
  <si>
    <t>TF-27</t>
  </si>
  <si>
    <t>TF-28</t>
  </si>
  <si>
    <t>TF-29</t>
  </si>
  <si>
    <t>TF-30</t>
  </si>
  <si>
    <t>TF-31</t>
  </si>
  <si>
    <t>TF-32</t>
  </si>
  <si>
    <t>TF-33</t>
  </si>
  <si>
    <t>TF-34</t>
  </si>
  <si>
    <t>TF-35</t>
  </si>
  <si>
    <t>TF-36</t>
  </si>
  <si>
    <t>19607</t>
  </si>
  <si>
    <t>3080</t>
  </si>
  <si>
    <t>State Building Commissioner</t>
  </si>
  <si>
    <t>Regular</t>
  </si>
  <si>
    <t>Augmentation</t>
  </si>
  <si>
    <t>Capital - New</t>
  </si>
  <si>
    <t>Fund Center to Fund Center</t>
  </si>
  <si>
    <t>Point to Point</t>
  </si>
  <si>
    <t>878CP16REP&amp;REHB</t>
  </si>
  <si>
    <t>550LAMDOORS2017</t>
  </si>
  <si>
    <t>TF-37</t>
  </si>
  <si>
    <t>00230</t>
  </si>
  <si>
    <t>37620</t>
  </si>
  <si>
    <t>047000</t>
  </si>
  <si>
    <t>74330</t>
  </si>
  <si>
    <t>2017YR</t>
  </si>
  <si>
    <t>July AA; AU-01; Augmentation to add an additional $3.5M funding for Secured Schools Safety Grants</t>
  </si>
  <si>
    <t>July AA; CN-02; State Fair Commission requests funding for replacing the roof of the Expo Hall.</t>
  </si>
  <si>
    <t>July AA; TF-01; The Department of Correction requests to transfer funds for the energy savings contract to IFA.</t>
  </si>
  <si>
    <t>July AA; TF-02; The Department of Correction requests to transfer funds per parole board spend plan.</t>
  </si>
  <si>
    <t>July AA; TF-03; The Department of Correction requests to transfer funds per HTCF spend plan.</t>
  </si>
  <si>
    <t>July AA; TF-04; The Department of Correction requests to transfer funds to cover FY16 &amp; FY17 Annex payments to GEO per MOU.</t>
  </si>
  <si>
    <t>July AA; TF-05; Transfer FY 16 appropriation per HEA 1109-16.</t>
  </si>
  <si>
    <t>July AA; TF-06; Transfer funds to support expenses that could not be encumbered by FY 16 year-end.</t>
  </si>
  <si>
    <t>July AA; TF-07; Transfer funds to support expenses that could not be encumbered by FY 16 year-end.</t>
  </si>
  <si>
    <t>July AA; TF-08; Transfer funds to support expenses that could not be encumbered by FY 16 year-end.</t>
  </si>
  <si>
    <t>July AA; TF-09; Transfer funds to support expenses that could not be encumbered by FY 16 year-end.</t>
  </si>
  <si>
    <t>July AA; TF-10; Transfer funds to support expenses that could not be encumbered by FY 16 year-end.</t>
  </si>
  <si>
    <t>July AA; TF-12; Unified English Braille Books and Equipment.</t>
  </si>
  <si>
    <t>July AA; TF-13; To move remaining bicentennial torch relay budget for FY17.</t>
  </si>
  <si>
    <t>July AA; TF-15; Transfer funds to the Military Family Relief Fund required by HEA 295 (2016).</t>
  </si>
  <si>
    <t>July AA; TF-16; Transfer of augmentation completed in main operating into Secured Schools Safety Grants.</t>
  </si>
  <si>
    <t>July AA; TF-17; Transferring appropriation from original fund to new fund (ctrl 5).</t>
  </si>
  <si>
    <t>July AA; TF-18; Transfer of OPEB Contribution funds to trust fund for investment.</t>
  </si>
  <si>
    <t>July AA; TF-19; Transfer parking lot revenue replacement for Indiana State Museum BU303.</t>
  </si>
  <si>
    <t>July AA; TF-20; Transfer Salary Matrix funds to Department of Natural Resource’s Law Enforcement Fund to be used for Pt 1 expenses.</t>
  </si>
  <si>
    <t>July AA; TF-21; Transfer Department of Natural Resource’s OPEB contribution to cover SFY17.</t>
  </si>
  <si>
    <t>July AA; TF-22; Transfer funds to assist Indiana Department of Environmental Management’s CAFO/CFO Inspections fund.</t>
  </si>
  <si>
    <t>July AA; TF-24; To transfer operating funds to cost pools to be allocated to Federal Funds through the FSSA PACAP.</t>
  </si>
  <si>
    <t>July AA; TF-25; To transfer operating funds to cost pools to be allocated to Federal Funds through the FSSA PACAP.</t>
  </si>
  <si>
    <t>July AA; TF-26; To transfer operating funds to cost pools to be allocated to Federal Funds through the FSSA PACAP</t>
  </si>
  <si>
    <t>July AA; TF-27; To transfer operating funds to cost pools to be allocated to Federal Funds through the FSSA PACAP.</t>
  </si>
  <si>
    <t>July AA; TF-28; To transfer operating funds to cost pools to be allocated to Federal Funds through the FSSA PACAP.</t>
  </si>
  <si>
    <t>July AA; TF-29; To transfer operating funds to cost pools to be allocated to Federal Funds through the FSSA PACAP.</t>
  </si>
  <si>
    <t>July AA; TF-30; To transfer operating funds to cost pools to be allocated to Federal Funds through the FSSA PACAP.</t>
  </si>
  <si>
    <t>July AA; TF-31; To transfer operating funds to cost pools to be allocated to Federal Funds through the FSSA PACAP.</t>
  </si>
  <si>
    <t>July AA; TF-32; To transfer operating funds to cost pools to be allocated to Federal Funds through the FSSA PACAP.</t>
  </si>
  <si>
    <t>July AA; TF-33; To transfer operating funds to cost pools to be allocated to Federal Funds through the FSSA PACAP.</t>
  </si>
  <si>
    <t>July AA; TF-34; To transfer operating funds to cover 590 and other GF OMPP expenses.</t>
  </si>
  <si>
    <t>July AA; TF-35; Transfer to cover expenses for Adult Protective Services program.</t>
  </si>
  <si>
    <t>July AA; TF-36; Transfer to cover expenses for Adult Protective Services program.</t>
  </si>
  <si>
    <t>July AA; TF-37; FY17 OPEB Transfer</t>
  </si>
  <si>
    <t>July AA; TP-02; Transfer Appropriation from Point 1 to Point 3 in Fund 12760 to temporarily cover encumbrances until federally eligible expenses can be cost allocated out.</t>
  </si>
  <si>
    <t>July AA; TP-03; Transfer Appropriation from Point 3 to Point 1 in Fund 31910.  KS contract staff now appropriately accounted for in Pt. 1 rather than Pts. 2-9.</t>
  </si>
  <si>
    <t>July AA; CN-01; ISB requests to install new doors frames and thresholds in Lambert Hall</t>
  </si>
  <si>
    <t>July AA; TF-14; Transfer LEDO/REDO to EDF SEA 378 repealed 8-5-11.</t>
  </si>
  <si>
    <t>July AA; TF-11; Transfer appropriation to new dedicated fund per IC 20-20-41-4.</t>
  </si>
  <si>
    <t>0004449206</t>
  </si>
  <si>
    <t>0004449207</t>
  </si>
  <si>
    <t>0004449208</t>
  </si>
  <si>
    <t>0004449209</t>
  </si>
  <si>
    <t>0004449210</t>
  </si>
  <si>
    <t>0004449211</t>
  </si>
  <si>
    <t>0004449212</t>
  </si>
  <si>
    <t>0004449213</t>
  </si>
  <si>
    <t>0004449214</t>
  </si>
  <si>
    <t>0004449215</t>
  </si>
  <si>
    <t>0004449216</t>
  </si>
  <si>
    <t>0004449217</t>
  </si>
  <si>
    <t>0004449218</t>
  </si>
  <si>
    <t>0004449219</t>
  </si>
  <si>
    <t>0004449220</t>
  </si>
  <si>
    <t>0004449221</t>
  </si>
  <si>
    <t>0004449222</t>
  </si>
  <si>
    <t>0004449223</t>
  </si>
  <si>
    <t>0004449224</t>
  </si>
  <si>
    <t>0004449225</t>
  </si>
  <si>
    <t>0004449226</t>
  </si>
  <si>
    <t>0004449227</t>
  </si>
  <si>
    <t>0004449228</t>
  </si>
  <si>
    <t>0004449229</t>
  </si>
  <si>
    <t>0004449230</t>
  </si>
  <si>
    <t>0004449231</t>
  </si>
  <si>
    <t>0004449232</t>
  </si>
  <si>
    <t>0004449233</t>
  </si>
  <si>
    <t>0004449234</t>
  </si>
  <si>
    <t>0004449235</t>
  </si>
  <si>
    <t>0004449236</t>
  </si>
  <si>
    <t>0004449237</t>
  </si>
  <si>
    <t>0004449238</t>
  </si>
  <si>
    <t>0004449239</t>
  </si>
  <si>
    <t>0004449240</t>
  </si>
  <si>
    <t>0004449241</t>
  </si>
  <si>
    <t>0004449242</t>
  </si>
  <si>
    <t>0004449243</t>
  </si>
  <si>
    <t>0004449244</t>
  </si>
  <si>
    <t>0004449245</t>
  </si>
  <si>
    <t>2017Q4</t>
  </si>
  <si>
    <t>9</t>
  </si>
  <si>
    <t>2017Q2</t>
  </si>
  <si>
    <t>2017Q3</t>
  </si>
  <si>
    <t>July AA; TF-37; FY17 OPEB Transfer.</t>
  </si>
  <si>
    <t>July AA; TF-37; FY17 OPEB Transfer..</t>
  </si>
  <si>
    <t>July AA; TF-14; Transfer LEDO/REDO to EDF SEA 378 repealed 8-5-11</t>
  </si>
  <si>
    <t>2017Q1</t>
  </si>
  <si>
    <t>July AA; TF-17; Transferring appropriation from original fund to new fund (ctrl 5)</t>
  </si>
  <si>
    <t>July AA; TP-03; Transfer Appropriation from Point 3 to Point 1 in Fund 31910.  KS contract staff now appropriately accounted for in Pt. 1 rather than Pts. 2-9</t>
  </si>
  <si>
    <t>ALLOT</t>
  </si>
  <si>
    <t>CTRL</t>
  </si>
  <si>
    <t>0004449313</t>
  </si>
  <si>
    <t>0004449340</t>
  </si>
  <si>
    <t>0004449314</t>
  </si>
  <si>
    <t>0004449341</t>
  </si>
  <si>
    <t>0004449315</t>
  </si>
  <si>
    <t>0004449342</t>
  </si>
  <si>
    <t>0004449316</t>
  </si>
  <si>
    <t>0004449343</t>
  </si>
  <si>
    <t>0004449317</t>
  </si>
  <si>
    <t>0004449344</t>
  </si>
  <si>
    <t>0004449318</t>
  </si>
  <si>
    <t>0004449345</t>
  </si>
  <si>
    <t>0004449319</t>
  </si>
  <si>
    <t>0004449346</t>
  </si>
  <si>
    <t>0004449320</t>
  </si>
  <si>
    <t>0004449347</t>
  </si>
  <si>
    <t>0004449321</t>
  </si>
  <si>
    <t>0004449348</t>
  </si>
  <si>
    <t>0004449322</t>
  </si>
  <si>
    <t>0004449349</t>
  </si>
  <si>
    <t>0004449323</t>
  </si>
  <si>
    <t>0004449350</t>
  </si>
  <si>
    <t>0004449324</t>
  </si>
  <si>
    <t>0004449351</t>
  </si>
  <si>
    <t>0004449325</t>
  </si>
  <si>
    <t>0004449352</t>
  </si>
  <si>
    <t>0004449326</t>
  </si>
  <si>
    <t>0004449353</t>
  </si>
  <si>
    <t>0004449327</t>
  </si>
  <si>
    <t>0004449354</t>
  </si>
  <si>
    <t>0004449328</t>
  </si>
  <si>
    <t>0004449355</t>
  </si>
  <si>
    <t>0004449329</t>
  </si>
  <si>
    <t>0004449356</t>
  </si>
  <si>
    <t>0004449330</t>
  </si>
  <si>
    <t>0004449357</t>
  </si>
  <si>
    <t>0004449331</t>
  </si>
  <si>
    <t>0004449358</t>
  </si>
  <si>
    <t>0004449332</t>
  </si>
  <si>
    <t>0004449359</t>
  </si>
  <si>
    <t>0004449333</t>
  </si>
  <si>
    <t>0004449360</t>
  </si>
  <si>
    <t>0004449334</t>
  </si>
  <si>
    <t>0004449361</t>
  </si>
  <si>
    <t>0004449335</t>
  </si>
  <si>
    <t>0004449362</t>
  </si>
  <si>
    <t>0004449336</t>
  </si>
  <si>
    <t>0004449363</t>
  </si>
  <si>
    <t>0004449337</t>
  </si>
  <si>
    <t>0004449364</t>
  </si>
  <si>
    <t>0004449338</t>
  </si>
  <si>
    <t>0004449365</t>
  </si>
  <si>
    <t>0004449339</t>
  </si>
  <si>
    <t>0004449366</t>
  </si>
  <si>
    <t>July AA; TF-28; To transfer operating funds to cost pools to be allocated to Federal Funds through the FSSA PACAP</t>
  </si>
  <si>
    <t>37799</t>
  </si>
  <si>
    <t>ACTUALS</t>
  </si>
  <si>
    <t>SBA</t>
  </si>
  <si>
    <t>0004449377</t>
  </si>
  <si>
    <t>0004449378</t>
  </si>
  <si>
    <t>0004449379</t>
  </si>
  <si>
    <t>0004449380</t>
  </si>
  <si>
    <t>0004449381</t>
  </si>
  <si>
    <t>0004449382</t>
  </si>
  <si>
    <t>0004449383</t>
  </si>
  <si>
    <t>0004449384</t>
  </si>
  <si>
    <t>0004449385</t>
  </si>
  <si>
    <t>0004449386</t>
  </si>
  <si>
    <t>0004449387</t>
  </si>
  <si>
    <t>0004449388</t>
  </si>
  <si>
    <t>0004449389</t>
  </si>
  <si>
    <t>0004449390</t>
  </si>
  <si>
    <t>0004449391</t>
  </si>
  <si>
    <t>0004449392</t>
  </si>
  <si>
    <t>0004449393</t>
  </si>
  <si>
    <t>0004449394</t>
  </si>
  <si>
    <t>0004449395</t>
  </si>
  <si>
    <t>0004449396</t>
  </si>
  <si>
    <t>0004449397</t>
  </si>
  <si>
    <t>0004449398</t>
  </si>
  <si>
    <t>0004449399</t>
  </si>
  <si>
    <t>0004449400</t>
  </si>
  <si>
    <t>0004449401</t>
  </si>
  <si>
    <t>0004449402</t>
  </si>
  <si>
    <t>0004449403</t>
  </si>
  <si>
    <t>0004449404</t>
  </si>
  <si>
    <t>0004449405</t>
  </si>
  <si>
    <t>0004449406</t>
  </si>
  <si>
    <t>0004449407</t>
  </si>
  <si>
    <t>0004449408</t>
  </si>
  <si>
    <t>0004449409</t>
  </si>
  <si>
    <t>0004449410</t>
  </si>
  <si>
    <t>0004449411</t>
  </si>
  <si>
    <t>0004449412</t>
  </si>
  <si>
    <t>0004449413</t>
  </si>
  <si>
    <t>0004449414</t>
  </si>
  <si>
    <t>0004449415</t>
  </si>
  <si>
    <t>0004449416</t>
  </si>
  <si>
    <t>0004449417</t>
  </si>
  <si>
    <t>0004449418</t>
  </si>
  <si>
    <t>00050</t>
  </si>
  <si>
    <t>169000</t>
  </si>
  <si>
    <t>431000</t>
  </si>
  <si>
    <t>Preventive Maintenance</t>
  </si>
  <si>
    <t>PM-01</t>
  </si>
  <si>
    <t>1000</t>
  </si>
  <si>
    <t>State Budget Agency</t>
  </si>
  <si>
    <t>2015 GF - Gen Gov PM</t>
  </si>
  <si>
    <t>00061</t>
  </si>
  <si>
    <t>19041</t>
  </si>
  <si>
    <t>039026</t>
  </si>
  <si>
    <t>Department of Administration</t>
  </si>
  <si>
    <t>Dept of Admin GF PM</t>
  </si>
  <si>
    <t>PM-02</t>
  </si>
  <si>
    <t>3260</t>
  </si>
  <si>
    <t>2015 St Pol Bldg Fnd Constr</t>
  </si>
  <si>
    <t>70331</t>
  </si>
  <si>
    <t>Indiana State Police</t>
  </si>
  <si>
    <t>St Police SPBF PM</t>
  </si>
  <si>
    <t>PM-03</t>
  </si>
  <si>
    <t>3290</t>
  </si>
  <si>
    <t>2015 Law Enforce Train Constr</t>
  </si>
  <si>
    <t>00103</t>
  </si>
  <si>
    <t>70421</t>
  </si>
  <si>
    <t>087009</t>
  </si>
  <si>
    <t>Law Enforcement Training Board</t>
  </si>
  <si>
    <t>Law Enf Train LETF PM</t>
  </si>
  <si>
    <t>PM-04</t>
  </si>
  <si>
    <t>2015 GF - Public Safety PM</t>
  </si>
  <si>
    <t>00110</t>
  </si>
  <si>
    <t>19061</t>
  </si>
  <si>
    <t>037000</t>
  </si>
  <si>
    <t>Adjutant General's Office</t>
  </si>
  <si>
    <t>Adj Gen GF PM</t>
  </si>
  <si>
    <t>PM-05</t>
  </si>
  <si>
    <t>2015 GF - Cons &amp; Envir PM</t>
  </si>
  <si>
    <t>19101</t>
  </si>
  <si>
    <t>055110</t>
  </si>
  <si>
    <t>Dept. of Natural Resources</t>
  </si>
  <si>
    <t>DNR Gen Admin GF PM</t>
  </si>
  <si>
    <t>PM-06</t>
  </si>
  <si>
    <t>19102</t>
  </si>
  <si>
    <t>055803</t>
  </si>
  <si>
    <t>DNR Fish and Wildlife GF PM</t>
  </si>
  <si>
    <t>PM-07</t>
  </si>
  <si>
    <t>19103</t>
  </si>
  <si>
    <t>055601</t>
  </si>
  <si>
    <t>DNR Forestry GF PM</t>
  </si>
  <si>
    <t>PM-08</t>
  </si>
  <si>
    <t>19105</t>
  </si>
  <si>
    <t>055596</t>
  </si>
  <si>
    <t>DNR Nature Preserves GF PM</t>
  </si>
  <si>
    <t>PM-09</t>
  </si>
  <si>
    <t>19106</t>
  </si>
  <si>
    <t>055581</t>
  </si>
  <si>
    <t>DNR Outdoor Rec GF PM</t>
  </si>
  <si>
    <t>PM-10</t>
  </si>
  <si>
    <t>19107</t>
  </si>
  <si>
    <t>055701</t>
  </si>
  <si>
    <t>DNR State Parks GF PM</t>
  </si>
  <si>
    <t>PM-11</t>
  </si>
  <si>
    <t>19108</t>
  </si>
  <si>
    <t>055321</t>
  </si>
  <si>
    <t>DNR Water GF PM</t>
  </si>
  <si>
    <t>PM-12</t>
  </si>
  <si>
    <t>19109</t>
  </si>
  <si>
    <t>DNR Enforcement GF PM</t>
  </si>
  <si>
    <t>PM-13</t>
  </si>
  <si>
    <t>3980</t>
  </si>
  <si>
    <t>2015 Cig Tax Fund Construct</t>
  </si>
  <si>
    <t>42156</t>
  </si>
  <si>
    <t>23000</t>
  </si>
  <si>
    <t>DNR State Parks CigTax PM</t>
  </si>
  <si>
    <t>PM-14</t>
  </si>
  <si>
    <t>19111</t>
  </si>
  <si>
    <t>In St Museum Historic Sites Co</t>
  </si>
  <si>
    <t>Museum Hist Sites GF PM</t>
  </si>
  <si>
    <t>PM-15</t>
  </si>
  <si>
    <t>00315</t>
  </si>
  <si>
    <t>19121</t>
  </si>
  <si>
    <t>War Memorials Commission</t>
  </si>
  <si>
    <t>War Mem Comm GF PM</t>
  </si>
  <si>
    <t>PM-16</t>
  </si>
  <si>
    <t>2015 GF - HHS PM</t>
  </si>
  <si>
    <t>00415</t>
  </si>
  <si>
    <t>19171</t>
  </si>
  <si>
    <t>F7000</t>
  </si>
  <si>
    <t>Evansville Psych Child Ctr</t>
  </si>
  <si>
    <t>Evansville Psy Child Ctr GF PM</t>
  </si>
  <si>
    <t>PM-17</t>
  </si>
  <si>
    <t>00425</t>
  </si>
  <si>
    <t>19181</t>
  </si>
  <si>
    <t>Evansville State Hospital</t>
  </si>
  <si>
    <t>Evansville St Hosp GF PM</t>
  </si>
  <si>
    <t>PM-18</t>
  </si>
  <si>
    <t>00430</t>
  </si>
  <si>
    <t>19191</t>
  </si>
  <si>
    <t>Madison State Hospital</t>
  </si>
  <si>
    <t>Madison St Hosp GF PM</t>
  </si>
  <si>
    <t>PM-19</t>
  </si>
  <si>
    <t>00435</t>
  </si>
  <si>
    <t>19201</t>
  </si>
  <si>
    <t>Logansport State Hospital</t>
  </si>
  <si>
    <t>Logansport St Hosp GF PM</t>
  </si>
  <si>
    <t>PM-20</t>
  </si>
  <si>
    <t>00440</t>
  </si>
  <si>
    <t>19211</t>
  </si>
  <si>
    <t>Richmond State Hospital</t>
  </si>
  <si>
    <t>Richmond St Hosp GF PM</t>
  </si>
  <si>
    <t>PM-21</t>
  </si>
  <si>
    <t>00450</t>
  </si>
  <si>
    <t>19221</t>
  </si>
  <si>
    <t>Larue Carter State Hospital</t>
  </si>
  <si>
    <t>Larue Carter Mem Hosp GF PM</t>
  </si>
  <si>
    <t>PM-22</t>
  </si>
  <si>
    <t>2015 GF - Deaf &amp; Blind PM</t>
  </si>
  <si>
    <t>19281</t>
  </si>
  <si>
    <t>IN School for the Blind</t>
  </si>
  <si>
    <t>Blind School GF PM</t>
  </si>
  <si>
    <t>PM-23</t>
  </si>
  <si>
    <t>00560</t>
  </si>
  <si>
    <t>19291</t>
  </si>
  <si>
    <t>Indiana School for the Deaf</t>
  </si>
  <si>
    <t>Deaf School GF PM</t>
  </si>
  <si>
    <t>PM-24</t>
  </si>
  <si>
    <t>3950</t>
  </si>
  <si>
    <t>2015 Vets Home Construct</t>
  </si>
  <si>
    <t>00570</t>
  </si>
  <si>
    <t>70731</t>
  </si>
  <si>
    <t>37100</t>
  </si>
  <si>
    <t>Indiana  Veteran's Home</t>
  </si>
  <si>
    <t>Vets Home VHF PM</t>
  </si>
  <si>
    <t>PM-25</t>
  </si>
  <si>
    <t>2015 GF - DOC PM</t>
  </si>
  <si>
    <t>00607</t>
  </si>
  <si>
    <t>19321</t>
  </si>
  <si>
    <t>Henryville Corr Facility</t>
  </si>
  <si>
    <t>Henryville Corr Fac GF PM</t>
  </si>
  <si>
    <t>PM-26</t>
  </si>
  <si>
    <t>00614</t>
  </si>
  <si>
    <t>19326</t>
  </si>
  <si>
    <t>Chain O' Lakes Corr Facility</t>
  </si>
  <si>
    <t>Chain O' Lakes Corr Fac GF PM</t>
  </si>
  <si>
    <t>PM-27</t>
  </si>
  <si>
    <t>19331</t>
  </si>
  <si>
    <t>Department of Correction</t>
  </si>
  <si>
    <t>Corrections GF PM</t>
  </si>
  <si>
    <t>PM-28</t>
  </si>
  <si>
    <t>00616</t>
  </si>
  <si>
    <t>19341</t>
  </si>
  <si>
    <t>North Central Juv Corr Fac</t>
  </si>
  <si>
    <t>North Central Juv Fac GF PM</t>
  </si>
  <si>
    <t>PM-29</t>
  </si>
  <si>
    <t>00618</t>
  </si>
  <si>
    <t>19361</t>
  </si>
  <si>
    <t>Miami Correctional Facility</t>
  </si>
  <si>
    <t>Miami Corr Fac GF PM</t>
  </si>
  <si>
    <t>PM-30</t>
  </si>
  <si>
    <t>00620</t>
  </si>
  <si>
    <t>19381</t>
  </si>
  <si>
    <t>Indiana State Prison</t>
  </si>
  <si>
    <t>State Prison GF PM</t>
  </si>
  <si>
    <t>PM-31</t>
  </si>
  <si>
    <t>19391</t>
  </si>
  <si>
    <t>Pendleton Corr Facility</t>
  </si>
  <si>
    <t>Pendleton Corr Fac GF PM</t>
  </si>
  <si>
    <t>PM-32</t>
  </si>
  <si>
    <t>00635</t>
  </si>
  <si>
    <t>19401</t>
  </si>
  <si>
    <t>Corr Industrial Facility</t>
  </si>
  <si>
    <t>Corr Industrial Fac GF PM</t>
  </si>
  <si>
    <t>PM-33</t>
  </si>
  <si>
    <t>00640</t>
  </si>
  <si>
    <t>19411</t>
  </si>
  <si>
    <t>Indiana Womens Prison</t>
  </si>
  <si>
    <t>Women's Prison GF PM</t>
  </si>
  <si>
    <t>PM-34</t>
  </si>
  <si>
    <t>19421</t>
  </si>
  <si>
    <t>New Castle Correctional Fclty.</t>
  </si>
  <si>
    <t>New Castle Corr Fac GF PM</t>
  </si>
  <si>
    <t>PM-35</t>
  </si>
  <si>
    <t>00650</t>
  </si>
  <si>
    <t>19431</t>
  </si>
  <si>
    <t>Putnamville Corr Facility</t>
  </si>
  <si>
    <t>Putnamville Corr Fac GF PM</t>
  </si>
  <si>
    <t>PM-36</t>
  </si>
  <si>
    <t>00655</t>
  </si>
  <si>
    <t>19441</t>
  </si>
  <si>
    <t>Pendleton Juvenile Corr Fac</t>
  </si>
  <si>
    <t>Pendleton Juv Corr Fac GF PM</t>
  </si>
  <si>
    <t>PM-37</t>
  </si>
  <si>
    <t>00660</t>
  </si>
  <si>
    <t>19451</t>
  </si>
  <si>
    <t>Plainfield Edu Re-entry Facil</t>
  </si>
  <si>
    <t>Indy Re-Entry Ed GF PM</t>
  </si>
  <si>
    <t>PM-38</t>
  </si>
  <si>
    <t>00661</t>
  </si>
  <si>
    <t>19456</t>
  </si>
  <si>
    <t>Camp Summit Correctional Facil</t>
  </si>
  <si>
    <t>Camp Summit Corr Fac GF PM</t>
  </si>
  <si>
    <t>PM-39</t>
  </si>
  <si>
    <t>00665</t>
  </si>
  <si>
    <t>19461</t>
  </si>
  <si>
    <t>Wabash Valley Corr Facility</t>
  </si>
  <si>
    <t>Wabash Valley Corr Fac GF PM</t>
  </si>
  <si>
    <t>PM-40</t>
  </si>
  <si>
    <t>00667</t>
  </si>
  <si>
    <t>19471</t>
  </si>
  <si>
    <t>Madison Correctional Facility</t>
  </si>
  <si>
    <t>Madison Corr Fac GF PM</t>
  </si>
  <si>
    <t>PM-41</t>
  </si>
  <si>
    <t>00672</t>
  </si>
  <si>
    <t>19526</t>
  </si>
  <si>
    <t>561007</t>
  </si>
  <si>
    <t>Madison Juvenile Corr Fac</t>
  </si>
  <si>
    <t>MADISON JUV GF PM</t>
  </si>
  <si>
    <t>PM-42</t>
  </si>
  <si>
    <t>00675</t>
  </si>
  <si>
    <t>19491</t>
  </si>
  <si>
    <t>Branchville Corr Facility</t>
  </si>
  <si>
    <t>Branchville Corr Fac GF PM</t>
  </si>
  <si>
    <t>PM-43</t>
  </si>
  <si>
    <t>00680</t>
  </si>
  <si>
    <t>19501</t>
  </si>
  <si>
    <t>Westville Corr Facility</t>
  </si>
  <si>
    <t>Westville Corr Fac GF PM</t>
  </si>
  <si>
    <t>PM-44</t>
  </si>
  <si>
    <t>00685</t>
  </si>
  <si>
    <t>19511</t>
  </si>
  <si>
    <t>Rockville Corr Facility</t>
  </si>
  <si>
    <t>Rockville Corr Fac GF PM</t>
  </si>
  <si>
    <t>PM-45</t>
  </si>
  <si>
    <t>00690</t>
  </si>
  <si>
    <t>19521</t>
  </si>
  <si>
    <t>Plainfield Corr Facility</t>
  </si>
  <si>
    <t>Plainfield Corr Fac GF PM</t>
  </si>
  <si>
    <t>PM-46</t>
  </si>
  <si>
    <t>00695</t>
  </si>
  <si>
    <t>19531</t>
  </si>
  <si>
    <t>Reception Diagnostic Center</t>
  </si>
  <si>
    <t>Recep Diag Ctr GF PM</t>
  </si>
  <si>
    <t>PM-47</t>
  </si>
  <si>
    <t>00697</t>
  </si>
  <si>
    <t>19536</t>
  </si>
  <si>
    <t>Edinburgh Correctional Facilit</t>
  </si>
  <si>
    <t>Edinburgh Corr Fac GF PM</t>
  </si>
  <si>
    <t>PM-48</t>
  </si>
  <si>
    <t>4000</t>
  </si>
  <si>
    <t>2015 St Hwy Fnd Construct</t>
  </si>
  <si>
    <t>00800</t>
  </si>
  <si>
    <t>99112</t>
  </si>
  <si>
    <t>065002</t>
  </si>
  <si>
    <t>Indiana Dept of Transportation</t>
  </si>
  <si>
    <t>INDOT St Hwy PM</t>
  </si>
  <si>
    <t>IN Dept of Homeland Security</t>
  </si>
  <si>
    <t>IDHS MAIN OPERATING</t>
  </si>
  <si>
    <t>3800</t>
  </si>
  <si>
    <t>2015 PW - Deaf &amp; Blind Constr</t>
  </si>
  <si>
    <t>ISB Postwar Constr Fund</t>
  </si>
  <si>
    <t>2015 GF - Gen Gov R&amp;R</t>
  </si>
  <si>
    <t>State Fair Commission</t>
  </si>
  <si>
    <t>State Fair GF Const Fund</t>
  </si>
  <si>
    <t>CORRECTIONS DEPARTMENT</t>
  </si>
  <si>
    <t>5</t>
  </si>
  <si>
    <t>JOHNSON CONTROLS PHASE 2 LEASE</t>
  </si>
  <si>
    <t>INDIANA PAROLE BOARD</t>
  </si>
  <si>
    <t>Plainfield STOP Facility</t>
  </si>
  <si>
    <t>New Castle Monthly Use Payment</t>
  </si>
  <si>
    <t>NEW CASTLE CORRECTION FACILITY</t>
  </si>
  <si>
    <t>Department of Education</t>
  </si>
  <si>
    <t>SCHOOL IMPROVEMENT PROGRAMS</t>
  </si>
  <si>
    <t>Excellence in Perf Awards</t>
  </si>
  <si>
    <t>TESTING &amp; REMEDIATION</t>
  </si>
  <si>
    <t>EARLY INTERVENTION PROG ASSESS</t>
  </si>
  <si>
    <t>Turnaround Support</t>
  </si>
  <si>
    <t>ADVANCED PLACEMENT PROGRAM</t>
  </si>
  <si>
    <t>Remediation Testing</t>
  </si>
  <si>
    <t>Dual Immersion Pilot Program</t>
  </si>
  <si>
    <t>6000</t>
  </si>
  <si>
    <t>LIBRARY RENOVATION</t>
  </si>
  <si>
    <t>BLIND SCHOOL</t>
  </si>
  <si>
    <t>Lieutenant Governor's Office</t>
  </si>
  <si>
    <t>TOURISM CONFERENCE</t>
  </si>
  <si>
    <t>OFFICE OF TOURISM</t>
  </si>
  <si>
    <t>IN Economic Development Corp</t>
  </si>
  <si>
    <t>LEDO/REDO MATCHING GRANT PROG</t>
  </si>
  <si>
    <t>ECONOMIC DEVELOPMENT</t>
  </si>
  <si>
    <t>6960</t>
  </si>
  <si>
    <t>Dept. of Veteran's Affairs</t>
  </si>
  <si>
    <t>Veterans' Affairs Trust Fund</t>
  </si>
  <si>
    <t>MILITARY RELIEF FUND</t>
  </si>
  <si>
    <t>Indiana Secured School Fund</t>
  </si>
  <si>
    <t>4</t>
  </si>
  <si>
    <t>Secured School Safety Grants</t>
  </si>
  <si>
    <t>ISP OPEB Contribution</t>
  </si>
  <si>
    <t>6605</t>
  </si>
  <si>
    <t>ISP 115 Health Trust Fund</t>
  </si>
  <si>
    <t>6540</t>
  </si>
  <si>
    <t>STATE MUSEUM DEVELOPMENT FUND</t>
  </si>
  <si>
    <t>STATE MUSEUM</t>
  </si>
  <si>
    <t>DNR Salary Matrix Adjustment</t>
  </si>
  <si>
    <t>3420</t>
  </si>
  <si>
    <t>ENFORCEMENT DIVISION</t>
  </si>
  <si>
    <t>DNR OPEB Contribution</t>
  </si>
  <si>
    <t>OPEB Trust Fund - DNR</t>
  </si>
  <si>
    <t>3610</t>
  </si>
  <si>
    <t>IN Dept of Environmental Mgmt</t>
  </si>
  <si>
    <t>ENVIRONMENTAL MGMT OPERATING</t>
  </si>
  <si>
    <t>CFO/CAFO INSPECTIONS</t>
  </si>
  <si>
    <t>FSSA Medicaid</t>
  </si>
  <si>
    <t>MEDICAID</t>
  </si>
  <si>
    <t>Family &amp; Social Services Admin</t>
  </si>
  <si>
    <t>FSSA-CENTRAL OFFICE</t>
  </si>
  <si>
    <t>Div of Disability &amp; Rehab Svcs</t>
  </si>
  <si>
    <t>DD CLIENT SERVICES STATE APPRO</t>
  </si>
  <si>
    <t>Bureau of Quality Improvement</t>
  </si>
  <si>
    <t>IN Dept of Aging Admin</t>
  </si>
  <si>
    <t>ADULT PROTECTIVE SERVICES</t>
  </si>
  <si>
    <t>CENTRAL OFFICE ADMINISTRATION</t>
  </si>
  <si>
    <t>Division of Family Resources</t>
  </si>
  <si>
    <t>DFC STATE ADMINISTRATION</t>
  </si>
  <si>
    <t>DIV OF FAM &amp; CHILDRN LOCAL OFF</t>
  </si>
  <si>
    <t>INFO SYSTEMS-TECH STATE APPROP</t>
  </si>
  <si>
    <t>Social Services Data Warehouse</t>
  </si>
  <si>
    <t>MEDICAID POLICY &amp; PLANNING</t>
  </si>
  <si>
    <t>RESIDENTIAL CARE</t>
  </si>
  <si>
    <t>3280</t>
  </si>
  <si>
    <t>Division of Mental Health</t>
  </si>
  <si>
    <t>DMH ADMINISTRATION</t>
  </si>
  <si>
    <t>3070</t>
  </si>
  <si>
    <t>Alcohol &amp; Tobacco Commission</t>
  </si>
  <si>
    <t>ALCOHOL AND TOBACCO COMMISSION</t>
  </si>
  <si>
    <t>OPEB Trust Fund - ATC / Excise</t>
  </si>
  <si>
    <t>Department of Health</t>
  </si>
  <si>
    <t>DEPARTMENT OF HEALTH</t>
  </si>
  <si>
    <t>2170</t>
  </si>
  <si>
    <t>NEWBORN SCREENING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</si>
</sst>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9"/>
      <color indexed="63"/>
      <name val="Arial"/>
      <family val="2"/>
    </font>
    <font>
      <sz val="11"/>
      <color indexed="56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rgb="FF3C3C3C"/>
      <name val="Arial"/>
      <family val="2"/>
    </font>
    <font>
      <sz val="11"/>
      <color rgb="FF1F497D"/>
      <name val="Calibri"/>
      <family val="2"/>
    </font>
    <font>
      <sz val="10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56">
      <alignment/>
      <protection/>
    </xf>
    <xf numFmtId="0" fontId="2" fillId="0" borderId="0" xfId="56" applyNumberFormat="1" applyFill="1" applyBorder="1">
      <alignment/>
      <protection/>
    </xf>
    <xf numFmtId="49" fontId="2" fillId="0" borderId="0" xfId="56" applyNumberFormat="1">
      <alignment/>
      <protection/>
    </xf>
    <xf numFmtId="0" fontId="2" fillId="0" borderId="0" xfId="56" applyNumberFormat="1">
      <alignment/>
      <protection/>
    </xf>
    <xf numFmtId="164" fontId="2" fillId="0" borderId="0" xfId="56" applyNumberFormat="1">
      <alignment/>
      <protection/>
    </xf>
    <xf numFmtId="0" fontId="2" fillId="0" borderId="0" xfId="56" applyAlignment="1">
      <alignment horizontal="center"/>
      <protection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NumberFormat="1" applyFont="1" applyFill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43" fontId="43" fillId="0" borderId="0" xfId="44" applyFont="1" applyAlignment="1">
      <alignment horizontal="left"/>
    </xf>
    <xf numFmtId="0" fontId="43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49" fontId="43" fillId="0" borderId="0" xfId="0" applyNumberFormat="1" applyFont="1" applyAlignment="1">
      <alignment/>
    </xf>
    <xf numFmtId="0" fontId="42" fillId="36" borderId="10" xfId="0" applyNumberFormat="1" applyFont="1" applyFill="1" applyBorder="1" applyAlignment="1">
      <alignment/>
    </xf>
    <xf numFmtId="0" fontId="42" fillId="36" borderId="10" xfId="0" applyNumberFormat="1" applyFont="1" applyFill="1" applyBorder="1" applyAlignment="1">
      <alignment horizontal="center"/>
    </xf>
    <xf numFmtId="0" fontId="23" fillId="36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3" fontId="0" fillId="0" borderId="0" xfId="44" applyFont="1" applyAlignment="1">
      <alignment horizontal="left"/>
    </xf>
    <xf numFmtId="49" fontId="23" fillId="0" borderId="0" xfId="0" applyNumberFormat="1" applyFont="1" applyBorder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Fill="1" applyBorder="1" applyAlignment="1">
      <alignment/>
    </xf>
    <xf numFmtId="49" fontId="23" fillId="0" borderId="0" xfId="0" applyNumberFormat="1" applyFont="1" applyFill="1" applyAlignment="1">
      <alignment/>
    </xf>
    <xf numFmtId="49" fontId="23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42" fillId="36" borderId="0" xfId="0" applyNumberFormat="1" applyFont="1" applyFill="1" applyBorder="1" applyAlignment="1">
      <alignment/>
    </xf>
    <xf numFmtId="4" fontId="42" fillId="36" borderId="0" xfId="44" applyNumberFormat="1" applyFont="1" applyFill="1" applyBorder="1" applyAlignment="1">
      <alignment horizontal="center"/>
    </xf>
    <xf numFmtId="49" fontId="42" fillId="36" borderId="0" xfId="44" applyNumberFormat="1" applyFont="1" applyFill="1" applyBorder="1" applyAlignment="1">
      <alignment horizontal="center"/>
    </xf>
    <xf numFmtId="49" fontId="23" fillId="36" borderId="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Border="1" applyAlignment="1" quotePrefix="1">
      <alignment/>
    </xf>
    <xf numFmtId="49" fontId="23" fillId="0" borderId="0" xfId="0" applyNumberFormat="1" applyFont="1" applyBorder="1" applyAlignment="1">
      <alignment wrapText="1"/>
    </xf>
    <xf numFmtId="49" fontId="23" fillId="0" borderId="0" xfId="0" applyNumberFormat="1" applyFont="1" applyFill="1" applyBorder="1" applyAlignment="1">
      <alignment wrapText="1"/>
    </xf>
    <xf numFmtId="49" fontId="23" fillId="0" borderId="0" xfId="0" applyNumberFormat="1" applyFont="1" applyFill="1" applyBorder="1" applyAlignment="1" quotePrefix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 quotePrefix="1">
      <alignment/>
    </xf>
    <xf numFmtId="49" fontId="0" fillId="0" borderId="0" xfId="0" applyNumberFormat="1" applyFont="1" applyBorder="1" applyAlignment="1">
      <alignment/>
    </xf>
    <xf numFmtId="49" fontId="23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/>
    </xf>
    <xf numFmtId="43" fontId="42" fillId="36" borderId="0" xfId="42" applyFont="1" applyFill="1" applyBorder="1" applyAlignment="1">
      <alignment horizontal="center"/>
    </xf>
    <xf numFmtId="43" fontId="23" fillId="0" borderId="0" xfId="42" applyFont="1" applyBorder="1" applyAlignment="1">
      <alignment/>
    </xf>
    <xf numFmtId="43" fontId="0" fillId="0" borderId="0" xfId="42" applyFont="1" applyAlignment="1">
      <alignment/>
    </xf>
    <xf numFmtId="43" fontId="23" fillId="0" borderId="0" xfId="42" applyFont="1" applyAlignment="1">
      <alignment/>
    </xf>
    <xf numFmtId="43" fontId="0" fillId="0" borderId="0" xfId="42" applyFont="1" applyAlignment="1">
      <alignment horizontal="left"/>
    </xf>
    <xf numFmtId="43" fontId="23" fillId="0" borderId="0" xfId="42" applyFont="1" applyFill="1" applyBorder="1" applyAlignment="1">
      <alignment/>
    </xf>
    <xf numFmtId="43" fontId="23" fillId="0" borderId="0" xfId="42" applyFont="1" applyAlignment="1">
      <alignment vertical="center" wrapText="1"/>
    </xf>
    <xf numFmtId="43" fontId="23" fillId="0" borderId="0" xfId="42" applyFont="1" applyBorder="1" applyAlignment="1">
      <alignment wrapText="1"/>
    </xf>
    <xf numFmtId="49" fontId="42" fillId="36" borderId="0" xfId="44" applyNumberFormat="1" applyFont="1" applyFill="1" applyBorder="1" applyAlignment="1">
      <alignment horizontal="left"/>
    </xf>
    <xf numFmtId="49" fontId="23" fillId="0" borderId="0" xfId="44" applyNumberFormat="1" applyFont="1" applyBorder="1" applyAlignment="1">
      <alignment horizontal="left"/>
    </xf>
    <xf numFmtId="49" fontId="23" fillId="0" borderId="0" xfId="44" applyNumberFormat="1" applyFont="1" applyBorder="1" applyAlignment="1" quotePrefix="1">
      <alignment horizontal="left"/>
    </xf>
    <xf numFmtId="49" fontId="23" fillId="0" borderId="0" xfId="44" applyNumberFormat="1" applyFont="1" applyFill="1" applyBorder="1" applyAlignment="1">
      <alignment horizontal="left"/>
    </xf>
    <xf numFmtId="49" fontId="23" fillId="0" borderId="0" xfId="0" applyNumberFormat="1" applyFont="1" applyAlignment="1">
      <alignment horizontal="left" vertical="center" wrapText="1"/>
    </xf>
    <xf numFmtId="49" fontId="23" fillId="0" borderId="0" xfId="0" applyNumberFormat="1" applyFont="1" applyBorder="1" applyAlignment="1">
      <alignment horizontal="left"/>
    </xf>
    <xf numFmtId="49" fontId="23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2" fontId="2" fillId="0" borderId="0" xfId="56" applyNumberFormat="1" applyAlignment="1">
      <alignment horizontal="right"/>
      <protection/>
    </xf>
    <xf numFmtId="2" fontId="23" fillId="0" borderId="0" xfId="42" applyNumberFormat="1" applyFont="1" applyBorder="1" applyAlignment="1">
      <alignment horizontal="right"/>
    </xf>
    <xf numFmtId="2" fontId="0" fillId="0" borderId="0" xfId="42" applyNumberFormat="1" applyFont="1" applyAlignment="1">
      <alignment horizontal="right"/>
    </xf>
    <xf numFmtId="2" fontId="23" fillId="0" borderId="0" xfId="42" applyNumberFormat="1" applyFont="1" applyAlignment="1">
      <alignment horizontal="right"/>
    </xf>
    <xf numFmtId="2" fontId="23" fillId="0" borderId="0" xfId="42" applyNumberFormat="1" applyFont="1" applyBorder="1" applyAlignment="1">
      <alignment horizontal="right" wrapText="1"/>
    </xf>
    <xf numFmtId="2" fontId="23" fillId="0" borderId="0" xfId="42" applyNumberFormat="1" applyFont="1" applyFill="1" applyBorder="1" applyAlignment="1">
      <alignment horizontal="right"/>
    </xf>
    <xf numFmtId="43" fontId="0" fillId="0" borderId="0" xfId="42" applyFont="1" applyFill="1" applyAlignment="1">
      <alignment horizontal="left"/>
    </xf>
    <xf numFmtId="0" fontId="2" fillId="0" borderId="0" xfId="0" applyFont="1" applyBorder="1" applyAlignment="1">
      <alignment/>
    </xf>
    <xf numFmtId="49" fontId="43" fillId="0" borderId="0" xfId="0" applyNumberFormat="1" applyFont="1" applyAlignment="1">
      <alignment horizontal="left"/>
    </xf>
    <xf numFmtId="43" fontId="43" fillId="0" borderId="0" xfId="42" applyFont="1" applyAlignment="1">
      <alignment/>
    </xf>
    <xf numFmtId="49" fontId="43" fillId="0" borderId="0" xfId="0" applyNumberFormat="1" applyFont="1" applyAlignment="1">
      <alignment horizontal="center"/>
    </xf>
    <xf numFmtId="49" fontId="46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9" fontId="0" fillId="0" borderId="0" xfId="0" applyNumberForma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5.7109375" style="14" bestFit="1" customWidth="1"/>
    <col min="2" max="3" width="11.00390625" style="14" bestFit="1" customWidth="1"/>
    <col min="4" max="4" width="6.140625" style="21" bestFit="1" customWidth="1"/>
    <col min="5" max="5" width="10.8515625" style="21" customWidth="1"/>
    <col min="6" max="6" width="17.8515625" style="21" customWidth="1"/>
    <col min="7" max="7" width="9.140625" style="21" customWidth="1"/>
    <col min="8" max="8" width="7.28125" style="21" bestFit="1" customWidth="1"/>
    <col min="9" max="9" width="10.00390625" style="21" customWidth="1"/>
    <col min="10" max="10" width="7.28125" style="21" bestFit="1" customWidth="1"/>
    <col min="11" max="11" width="10.57421875" style="21" bestFit="1" customWidth="1"/>
    <col min="12" max="12" width="16.00390625" style="21" bestFit="1" customWidth="1"/>
    <col min="13" max="13" width="7.421875" style="21" bestFit="1" customWidth="1"/>
    <col min="14" max="14" width="9.28125" style="21" bestFit="1" customWidth="1"/>
    <col min="15" max="15" width="12.8515625" style="14" bestFit="1" customWidth="1"/>
    <col min="16" max="16" width="5.57421875" style="14" bestFit="1" customWidth="1"/>
    <col min="17" max="17" width="15.421875" style="15" bestFit="1" customWidth="1"/>
    <col min="18" max="18" width="11.00390625" style="15" bestFit="1" customWidth="1"/>
    <col min="19" max="19" width="11.00390625" style="17" customWidth="1"/>
    <col min="20" max="20" width="9.421875" style="21" bestFit="1" customWidth="1"/>
    <col min="21" max="21" width="8.421875" style="21" bestFit="1" customWidth="1"/>
    <col min="22" max="22" width="10.57421875" style="21" bestFit="1" customWidth="1"/>
    <col min="23" max="23" width="15.28125" style="21" bestFit="1" customWidth="1"/>
    <col min="24" max="24" width="7.421875" style="21" bestFit="1" customWidth="1"/>
    <col min="25" max="25" width="9.8515625" style="21" bestFit="1" customWidth="1"/>
    <col min="26" max="26" width="12.8515625" style="14" bestFit="1" customWidth="1"/>
    <col min="27" max="27" width="5.140625" style="16" bestFit="1" customWidth="1"/>
    <col min="28" max="28" width="15.421875" style="15" bestFit="1" customWidth="1"/>
    <col min="29" max="29" width="11.00390625" style="15" bestFit="1" customWidth="1"/>
    <col min="30" max="16384" width="9.140625" style="21" customWidth="1"/>
  </cols>
  <sheetData>
    <row r="1" spans="1:29" s="20" customFormat="1" ht="12.75">
      <c r="A1" s="7" t="s">
        <v>30</v>
      </c>
      <c r="B1" s="7" t="s">
        <v>27</v>
      </c>
      <c r="C1" s="7" t="s">
        <v>28</v>
      </c>
      <c r="D1" s="8" t="s">
        <v>29</v>
      </c>
      <c r="E1" s="13" t="s">
        <v>31</v>
      </c>
      <c r="F1" s="13" t="s">
        <v>26</v>
      </c>
      <c r="G1" s="9" t="s">
        <v>24</v>
      </c>
      <c r="H1" s="18" t="s">
        <v>54</v>
      </c>
      <c r="I1" s="19" t="s">
        <v>32</v>
      </c>
      <c r="J1" s="18" t="s">
        <v>33</v>
      </c>
      <c r="K1" s="18" t="s">
        <v>34</v>
      </c>
      <c r="L1" s="18" t="s">
        <v>35</v>
      </c>
      <c r="M1" s="18" t="s">
        <v>36</v>
      </c>
      <c r="N1" s="18" t="s">
        <v>37</v>
      </c>
      <c r="O1" s="7" t="s">
        <v>38</v>
      </c>
      <c r="P1" s="7" t="s">
        <v>39</v>
      </c>
      <c r="Q1" s="11" t="s">
        <v>40</v>
      </c>
      <c r="R1" s="11" t="s">
        <v>41</v>
      </c>
      <c r="S1" s="10" t="s">
        <v>53</v>
      </c>
      <c r="T1" s="10" t="s">
        <v>42</v>
      </c>
      <c r="U1" s="10" t="s">
        <v>43</v>
      </c>
      <c r="V1" s="10" t="s">
        <v>44</v>
      </c>
      <c r="W1" s="10" t="s">
        <v>45</v>
      </c>
      <c r="X1" s="10" t="s">
        <v>46</v>
      </c>
      <c r="Y1" s="10" t="s">
        <v>47</v>
      </c>
      <c r="Z1" s="7" t="s">
        <v>48</v>
      </c>
      <c r="AA1" s="12" t="s">
        <v>49</v>
      </c>
      <c r="AB1" s="11" t="s">
        <v>50</v>
      </c>
      <c r="AC1" s="11" t="s">
        <v>51</v>
      </c>
    </row>
    <row r="2" spans="1:29" ht="15">
      <c r="A2" s="14" t="str">
        <f aca="true" t="shared" si="0" ref="A2:A33">H2</f>
        <v>AU-01</v>
      </c>
      <c r="B2" s="14" t="str">
        <f aca="true" t="shared" si="1" ref="B2:B33">I2&amp;J2</f>
        <v>00385</v>
      </c>
      <c r="C2" s="14" t="str">
        <f aca="true" t="shared" si="2" ref="C2:C33">T2&amp;U2</f>
        <v>0038537720</v>
      </c>
      <c r="E2" s="21" t="s">
        <v>267</v>
      </c>
      <c r="F2" s="21" t="s">
        <v>268</v>
      </c>
      <c r="G2" s="22">
        <v>42577</v>
      </c>
      <c r="H2" s="33" t="s">
        <v>238</v>
      </c>
      <c r="I2" s="33" t="s">
        <v>121</v>
      </c>
      <c r="J2" s="33"/>
      <c r="K2" s="33" t="s">
        <v>58</v>
      </c>
      <c r="L2" s="63">
        <v>-3500000</v>
      </c>
      <c r="M2" s="71" t="s">
        <v>74</v>
      </c>
      <c r="N2" s="33" t="s">
        <v>138</v>
      </c>
      <c r="O2" s="14" t="s">
        <v>265</v>
      </c>
      <c r="Q2" s="15" t="s">
        <v>727</v>
      </c>
      <c r="R2" s="31" t="s">
        <v>266</v>
      </c>
      <c r="S2" s="33" t="s">
        <v>238</v>
      </c>
      <c r="T2" s="33" t="s">
        <v>121</v>
      </c>
      <c r="U2" s="33" t="s">
        <v>122</v>
      </c>
      <c r="V2" s="33" t="s">
        <v>58</v>
      </c>
      <c r="W2" s="63">
        <v>3500000</v>
      </c>
      <c r="X2" s="71" t="s">
        <v>74</v>
      </c>
      <c r="Y2" s="33" t="s">
        <v>123</v>
      </c>
      <c r="Z2" s="14" t="s">
        <v>265</v>
      </c>
      <c r="AA2" s="16" t="s">
        <v>84</v>
      </c>
      <c r="AB2" s="15" t="s">
        <v>727</v>
      </c>
      <c r="AC2" s="15" t="s">
        <v>728</v>
      </c>
    </row>
    <row r="3" spans="1:29" ht="15">
      <c r="A3" s="14" t="str">
        <f t="shared" si="0"/>
        <v>CN-01</v>
      </c>
      <c r="B3" s="14" t="str">
        <f t="shared" si="1"/>
        <v>0005770507</v>
      </c>
      <c r="C3" s="14" t="str">
        <f t="shared" si="2"/>
        <v>0055070540</v>
      </c>
      <c r="E3" s="21" t="s">
        <v>267</v>
      </c>
      <c r="F3" s="21" t="s">
        <v>269</v>
      </c>
      <c r="G3" s="22">
        <v>42577</v>
      </c>
      <c r="H3" s="33" t="s">
        <v>236</v>
      </c>
      <c r="I3" s="33" t="s">
        <v>113</v>
      </c>
      <c r="J3" s="33" t="s">
        <v>114</v>
      </c>
      <c r="K3" s="33" t="s">
        <v>179</v>
      </c>
      <c r="L3" s="63">
        <v>-65000</v>
      </c>
      <c r="M3" s="71" t="s">
        <v>74</v>
      </c>
      <c r="N3" s="33" t="s">
        <v>180</v>
      </c>
      <c r="O3" s="14" t="s">
        <v>729</v>
      </c>
      <c r="P3" s="14" t="s">
        <v>78</v>
      </c>
      <c r="Q3" s="15" t="s">
        <v>479</v>
      </c>
      <c r="R3" s="15" t="s">
        <v>730</v>
      </c>
      <c r="S3" s="33" t="s">
        <v>236</v>
      </c>
      <c r="T3" s="33" t="s">
        <v>102</v>
      </c>
      <c r="U3" s="33" t="s">
        <v>116</v>
      </c>
      <c r="V3" s="33" t="s">
        <v>58</v>
      </c>
      <c r="W3" s="63">
        <v>65000</v>
      </c>
      <c r="X3" s="71" t="s">
        <v>74</v>
      </c>
      <c r="Y3" s="33">
        <v>209000</v>
      </c>
      <c r="Z3" s="14" t="s">
        <v>729</v>
      </c>
      <c r="AA3" s="16" t="s">
        <v>78</v>
      </c>
      <c r="AB3" s="15" t="s">
        <v>590</v>
      </c>
      <c r="AC3" s="15" t="s">
        <v>731</v>
      </c>
    </row>
    <row r="4" spans="1:29" ht="15">
      <c r="A4" s="14" t="str">
        <f t="shared" si="0"/>
        <v>CN-02</v>
      </c>
      <c r="B4" s="14" t="str">
        <f t="shared" si="1"/>
        <v>0005719607</v>
      </c>
      <c r="C4" s="14" t="str">
        <f t="shared" si="2"/>
        <v>0087819022</v>
      </c>
      <c r="E4" s="21" t="s">
        <v>267</v>
      </c>
      <c r="F4" s="21" t="s">
        <v>269</v>
      </c>
      <c r="G4" s="22">
        <v>42577</v>
      </c>
      <c r="H4" s="33" t="s">
        <v>249</v>
      </c>
      <c r="I4" s="33" t="s">
        <v>113</v>
      </c>
      <c r="J4" s="33" t="s">
        <v>264</v>
      </c>
      <c r="K4" s="35" t="s">
        <v>179</v>
      </c>
      <c r="L4" s="67">
        <v>-86000</v>
      </c>
      <c r="M4" s="73" t="s">
        <v>74</v>
      </c>
      <c r="N4" s="35" t="s">
        <v>180</v>
      </c>
      <c r="O4" s="14" t="s">
        <v>478</v>
      </c>
      <c r="P4" s="14" t="s">
        <v>78</v>
      </c>
      <c r="Q4" s="15" t="s">
        <v>479</v>
      </c>
      <c r="R4" s="15" t="s">
        <v>732</v>
      </c>
      <c r="S4" s="33" t="s">
        <v>249</v>
      </c>
      <c r="T4" s="33" t="s">
        <v>175</v>
      </c>
      <c r="U4" s="33" t="s">
        <v>176</v>
      </c>
      <c r="V4" s="35" t="s">
        <v>58</v>
      </c>
      <c r="W4" s="67">
        <v>86000</v>
      </c>
      <c r="X4" s="73" t="s">
        <v>74</v>
      </c>
      <c r="Y4" s="35" t="s">
        <v>177</v>
      </c>
      <c r="Z4" s="14" t="s">
        <v>478</v>
      </c>
      <c r="AA4" s="16" t="s">
        <v>78</v>
      </c>
      <c r="AB4" s="15" t="s">
        <v>733</v>
      </c>
      <c r="AC4" s="15" t="s">
        <v>734</v>
      </c>
    </row>
    <row r="5" spans="1:29" ht="15">
      <c r="A5" s="14" t="str">
        <f t="shared" si="0"/>
        <v>TF-01</v>
      </c>
      <c r="B5" s="14" t="str">
        <f t="shared" si="1"/>
        <v>0061513500</v>
      </c>
      <c r="C5" s="14" t="str">
        <f t="shared" si="2"/>
        <v>0061511465</v>
      </c>
      <c r="E5" s="21" t="s">
        <v>267</v>
      </c>
      <c r="F5" s="21" t="s">
        <v>270</v>
      </c>
      <c r="G5" s="22">
        <v>42577</v>
      </c>
      <c r="H5" s="33" t="s">
        <v>222</v>
      </c>
      <c r="I5" s="33" t="s">
        <v>56</v>
      </c>
      <c r="J5" s="33" t="s">
        <v>57</v>
      </c>
      <c r="K5" s="33" t="s">
        <v>58</v>
      </c>
      <c r="L5" s="63">
        <v>-6471015.41</v>
      </c>
      <c r="M5" s="71" t="s">
        <v>74</v>
      </c>
      <c r="N5" s="33" t="s">
        <v>59</v>
      </c>
      <c r="O5" s="14" t="s">
        <v>478</v>
      </c>
      <c r="P5" s="14" t="s">
        <v>84</v>
      </c>
      <c r="Q5" s="15" t="s">
        <v>618</v>
      </c>
      <c r="R5" s="15" t="s">
        <v>735</v>
      </c>
      <c r="S5" s="33" t="s">
        <v>222</v>
      </c>
      <c r="T5" s="33" t="s">
        <v>56</v>
      </c>
      <c r="U5" s="33" t="s">
        <v>61</v>
      </c>
      <c r="V5" s="33" t="s">
        <v>58</v>
      </c>
      <c r="W5" s="63">
        <v>6471015.41</v>
      </c>
      <c r="X5" s="71" t="s">
        <v>74</v>
      </c>
      <c r="Y5" s="33" t="s">
        <v>59</v>
      </c>
      <c r="Z5" s="14" t="s">
        <v>478</v>
      </c>
      <c r="AA5" s="16" t="s">
        <v>736</v>
      </c>
      <c r="AB5" s="15" t="s">
        <v>618</v>
      </c>
      <c r="AC5" s="15" t="s">
        <v>737</v>
      </c>
    </row>
    <row r="6" spans="1:29" ht="15">
      <c r="A6" s="14" t="str">
        <f t="shared" si="0"/>
        <v>TF-02</v>
      </c>
      <c r="B6" s="14" t="str">
        <f t="shared" si="1"/>
        <v>0061513500</v>
      </c>
      <c r="C6" s="14" t="str">
        <f t="shared" si="2"/>
        <v>0061513510</v>
      </c>
      <c r="E6" s="21" t="s">
        <v>267</v>
      </c>
      <c r="F6" s="21" t="s">
        <v>270</v>
      </c>
      <c r="G6" s="22">
        <v>42577</v>
      </c>
      <c r="H6" s="33" t="s">
        <v>223</v>
      </c>
      <c r="I6" s="33" t="s">
        <v>56</v>
      </c>
      <c r="J6" s="33" t="s">
        <v>57</v>
      </c>
      <c r="K6" s="33" t="s">
        <v>58</v>
      </c>
      <c r="L6" s="63">
        <v>-15300</v>
      </c>
      <c r="M6" s="71" t="s">
        <v>74</v>
      </c>
      <c r="N6" s="33" t="s">
        <v>59</v>
      </c>
      <c r="O6" s="14" t="s">
        <v>478</v>
      </c>
      <c r="P6" s="14" t="s">
        <v>84</v>
      </c>
      <c r="Q6" s="15" t="s">
        <v>618</v>
      </c>
      <c r="R6" s="15" t="s">
        <v>735</v>
      </c>
      <c r="S6" s="33" t="s">
        <v>223</v>
      </c>
      <c r="T6" s="33" t="s">
        <v>56</v>
      </c>
      <c r="U6" s="33" t="s">
        <v>63</v>
      </c>
      <c r="V6" s="33" t="s">
        <v>58</v>
      </c>
      <c r="W6" s="63">
        <v>15300</v>
      </c>
      <c r="X6" s="71" t="s">
        <v>74</v>
      </c>
      <c r="Y6" s="33" t="s">
        <v>59</v>
      </c>
      <c r="Z6" s="14" t="s">
        <v>478</v>
      </c>
      <c r="AA6" s="16" t="s">
        <v>84</v>
      </c>
      <c r="AB6" s="15" t="s">
        <v>618</v>
      </c>
      <c r="AC6" s="15" t="s">
        <v>738</v>
      </c>
    </row>
    <row r="7" spans="1:29" ht="15">
      <c r="A7" s="14" t="str">
        <f t="shared" si="0"/>
        <v>TF-03</v>
      </c>
      <c r="B7" s="14" t="str">
        <f t="shared" si="1"/>
        <v>0061513500</v>
      </c>
      <c r="C7" s="14" t="str">
        <f t="shared" si="2"/>
        <v>0061513450</v>
      </c>
      <c r="E7" s="21" t="s">
        <v>267</v>
      </c>
      <c r="F7" s="21" t="s">
        <v>270</v>
      </c>
      <c r="G7" s="22">
        <v>42577</v>
      </c>
      <c r="H7" s="33" t="s">
        <v>224</v>
      </c>
      <c r="I7" s="33" t="s">
        <v>56</v>
      </c>
      <c r="J7" s="33" t="s">
        <v>57</v>
      </c>
      <c r="K7" s="33" t="s">
        <v>58</v>
      </c>
      <c r="L7" s="63">
        <v>-540602</v>
      </c>
      <c r="M7" s="71" t="s">
        <v>74</v>
      </c>
      <c r="N7" s="33" t="s">
        <v>59</v>
      </c>
      <c r="O7" s="14" t="s">
        <v>478</v>
      </c>
      <c r="P7" s="14" t="s">
        <v>84</v>
      </c>
      <c r="Q7" s="15" t="s">
        <v>618</v>
      </c>
      <c r="R7" s="15" t="s">
        <v>735</v>
      </c>
      <c r="S7" s="33" t="s">
        <v>224</v>
      </c>
      <c r="T7" s="33" t="s">
        <v>56</v>
      </c>
      <c r="U7" s="33" t="s">
        <v>65</v>
      </c>
      <c r="V7" s="33" t="s">
        <v>58</v>
      </c>
      <c r="W7" s="63">
        <v>540602</v>
      </c>
      <c r="X7" s="71" t="s">
        <v>74</v>
      </c>
      <c r="Y7" s="33" t="s">
        <v>59</v>
      </c>
      <c r="Z7" s="14" t="s">
        <v>478</v>
      </c>
      <c r="AA7" s="16" t="s">
        <v>84</v>
      </c>
      <c r="AB7" s="15" t="s">
        <v>618</v>
      </c>
      <c r="AC7" s="15" t="s">
        <v>739</v>
      </c>
    </row>
    <row r="8" spans="1:29" ht="15">
      <c r="A8" s="14" t="str">
        <f t="shared" si="0"/>
        <v>TF-04</v>
      </c>
      <c r="B8" s="14" t="str">
        <f t="shared" si="1"/>
        <v>0063017810</v>
      </c>
      <c r="C8" s="14" t="str">
        <f t="shared" si="2"/>
        <v>0064513650</v>
      </c>
      <c r="E8" s="21" t="s">
        <v>267</v>
      </c>
      <c r="F8" s="21" t="s">
        <v>270</v>
      </c>
      <c r="G8" s="22">
        <v>42577</v>
      </c>
      <c r="H8" s="33" t="s">
        <v>225</v>
      </c>
      <c r="I8" s="33" t="s">
        <v>69</v>
      </c>
      <c r="J8" s="33" t="s">
        <v>70</v>
      </c>
      <c r="K8" s="33" t="s">
        <v>58</v>
      </c>
      <c r="L8" s="63">
        <v>-874386.24</v>
      </c>
      <c r="M8" s="71" t="s">
        <v>74</v>
      </c>
      <c r="N8" s="33" t="s">
        <v>59</v>
      </c>
      <c r="O8" s="14" t="s">
        <v>478</v>
      </c>
      <c r="P8" s="14" t="s">
        <v>736</v>
      </c>
      <c r="Q8" s="15" t="s">
        <v>637</v>
      </c>
      <c r="R8" s="15" t="s">
        <v>740</v>
      </c>
      <c r="S8" s="33" t="s">
        <v>225</v>
      </c>
      <c r="T8" s="33" t="s">
        <v>66</v>
      </c>
      <c r="U8" s="33" t="s">
        <v>67</v>
      </c>
      <c r="V8" s="33" t="s">
        <v>58</v>
      </c>
      <c r="W8" s="63">
        <v>874386.24</v>
      </c>
      <c r="X8" s="71" t="s">
        <v>74</v>
      </c>
      <c r="Y8" s="33" t="s">
        <v>59</v>
      </c>
      <c r="Z8" s="14" t="s">
        <v>478</v>
      </c>
      <c r="AA8" s="16" t="s">
        <v>84</v>
      </c>
      <c r="AB8" s="15" t="s">
        <v>651</v>
      </c>
      <c r="AC8" s="15" t="s">
        <v>741</v>
      </c>
    </row>
    <row r="9" spans="1:29" ht="15">
      <c r="A9" s="14" t="str">
        <f t="shared" si="0"/>
        <v>TF-05</v>
      </c>
      <c r="B9" s="14" t="str">
        <f t="shared" si="1"/>
        <v>0070013802</v>
      </c>
      <c r="C9" s="14" t="str">
        <f t="shared" si="2"/>
        <v>0070012575</v>
      </c>
      <c r="E9" s="21" t="s">
        <v>267</v>
      </c>
      <c r="F9" s="21" t="s">
        <v>270</v>
      </c>
      <c r="G9" s="22">
        <v>42577</v>
      </c>
      <c r="H9" s="33" t="s">
        <v>226</v>
      </c>
      <c r="I9" s="33" t="s">
        <v>72</v>
      </c>
      <c r="J9" s="33" t="s">
        <v>73</v>
      </c>
      <c r="K9" s="33" t="s">
        <v>58</v>
      </c>
      <c r="L9" s="63">
        <v>-2000000</v>
      </c>
      <c r="M9" s="71" t="s">
        <v>74</v>
      </c>
      <c r="N9" s="33" t="s">
        <v>75</v>
      </c>
      <c r="O9" s="14" t="s">
        <v>478</v>
      </c>
      <c r="P9" s="14" t="s">
        <v>736</v>
      </c>
      <c r="Q9" s="15" t="s">
        <v>742</v>
      </c>
      <c r="R9" s="15" t="s">
        <v>743</v>
      </c>
      <c r="S9" s="33" t="s">
        <v>226</v>
      </c>
      <c r="T9" s="33" t="s">
        <v>72</v>
      </c>
      <c r="U9" s="33" t="s">
        <v>77</v>
      </c>
      <c r="V9" s="33" t="s">
        <v>58</v>
      </c>
      <c r="W9" s="63">
        <v>2000000</v>
      </c>
      <c r="X9" s="71" t="s">
        <v>78</v>
      </c>
      <c r="Y9" s="33" t="s">
        <v>79</v>
      </c>
      <c r="Z9" s="14" t="s">
        <v>478</v>
      </c>
      <c r="AA9" s="16" t="s">
        <v>84</v>
      </c>
      <c r="AB9" s="15" t="s">
        <v>742</v>
      </c>
      <c r="AC9" s="15" t="s">
        <v>744</v>
      </c>
    </row>
    <row r="10" spans="1:29" ht="15">
      <c r="A10" s="14" t="str">
        <f t="shared" si="0"/>
        <v>TF-06</v>
      </c>
      <c r="B10" s="14" t="str">
        <f t="shared" si="1"/>
        <v>0070013802</v>
      </c>
      <c r="C10" s="14" t="str">
        <f t="shared" si="2"/>
        <v>0070013950</v>
      </c>
      <c r="E10" s="21" t="s">
        <v>267</v>
      </c>
      <c r="F10" s="21" t="s">
        <v>270</v>
      </c>
      <c r="G10" s="22">
        <v>42577</v>
      </c>
      <c r="H10" s="33" t="s">
        <v>227</v>
      </c>
      <c r="I10" s="33" t="s">
        <v>72</v>
      </c>
      <c r="J10" s="53" t="s">
        <v>73</v>
      </c>
      <c r="K10" s="53" t="s">
        <v>58</v>
      </c>
      <c r="L10" s="63">
        <v>-55000</v>
      </c>
      <c r="M10" s="72" t="s">
        <v>80</v>
      </c>
      <c r="N10" s="53" t="s">
        <v>75</v>
      </c>
      <c r="O10" s="14" t="s">
        <v>478</v>
      </c>
      <c r="P10" s="14" t="s">
        <v>736</v>
      </c>
      <c r="Q10" s="15" t="s">
        <v>742</v>
      </c>
      <c r="R10" s="15" t="s">
        <v>743</v>
      </c>
      <c r="S10" s="33" t="s">
        <v>227</v>
      </c>
      <c r="T10" s="33" t="s">
        <v>72</v>
      </c>
      <c r="U10" s="53" t="s">
        <v>82</v>
      </c>
      <c r="V10" s="53" t="s">
        <v>83</v>
      </c>
      <c r="W10" s="63">
        <v>55000</v>
      </c>
      <c r="X10" s="72" t="s">
        <v>84</v>
      </c>
      <c r="Y10" s="53" t="s">
        <v>85</v>
      </c>
      <c r="Z10" s="14" t="s">
        <v>478</v>
      </c>
      <c r="AA10" s="16" t="s">
        <v>84</v>
      </c>
      <c r="AB10" s="15" t="s">
        <v>742</v>
      </c>
      <c r="AC10" s="15" t="s">
        <v>745</v>
      </c>
    </row>
    <row r="11" spans="1:29" ht="15">
      <c r="A11" s="14" t="str">
        <f t="shared" si="0"/>
        <v>TF-07</v>
      </c>
      <c r="B11" s="14" t="str">
        <f t="shared" si="1"/>
        <v>0070013802</v>
      </c>
      <c r="C11" s="14" t="str">
        <f t="shared" si="2"/>
        <v>0070014420</v>
      </c>
      <c r="E11" s="21" t="s">
        <v>267</v>
      </c>
      <c r="F11" s="21" t="s">
        <v>270</v>
      </c>
      <c r="G11" s="22">
        <v>42577</v>
      </c>
      <c r="H11" s="33" t="s">
        <v>228</v>
      </c>
      <c r="I11" s="53" t="s">
        <v>72</v>
      </c>
      <c r="J11" s="53" t="s">
        <v>73</v>
      </c>
      <c r="K11" s="53" t="s">
        <v>58</v>
      </c>
      <c r="L11" s="63">
        <v>-112252</v>
      </c>
      <c r="M11" s="72" t="s">
        <v>80</v>
      </c>
      <c r="N11" s="53" t="s">
        <v>75</v>
      </c>
      <c r="O11" s="14" t="s">
        <v>478</v>
      </c>
      <c r="P11" s="14" t="s">
        <v>736</v>
      </c>
      <c r="Q11" s="15" t="s">
        <v>742</v>
      </c>
      <c r="R11" s="15" t="s">
        <v>743</v>
      </c>
      <c r="S11" s="33" t="s">
        <v>228</v>
      </c>
      <c r="T11" s="53" t="s">
        <v>72</v>
      </c>
      <c r="U11" s="53" t="s">
        <v>87</v>
      </c>
      <c r="V11" s="53" t="s">
        <v>88</v>
      </c>
      <c r="W11" s="63">
        <v>112252</v>
      </c>
      <c r="X11" s="72" t="s">
        <v>84</v>
      </c>
      <c r="Y11" s="53" t="s">
        <v>89</v>
      </c>
      <c r="Z11" s="14" t="s">
        <v>478</v>
      </c>
      <c r="AA11" s="16" t="s">
        <v>84</v>
      </c>
      <c r="AB11" s="15" t="s">
        <v>742</v>
      </c>
      <c r="AC11" s="15" t="s">
        <v>746</v>
      </c>
    </row>
    <row r="12" spans="1:29" ht="15">
      <c r="A12" s="14" t="str">
        <f t="shared" si="0"/>
        <v>TF-08</v>
      </c>
      <c r="B12" s="14" t="str">
        <f t="shared" si="1"/>
        <v>0070013802</v>
      </c>
      <c r="C12" s="14" t="str">
        <f t="shared" si="2"/>
        <v>0070015164</v>
      </c>
      <c r="E12" s="21" t="s">
        <v>267</v>
      </c>
      <c r="F12" s="21" t="s">
        <v>270</v>
      </c>
      <c r="G12" s="22">
        <v>42577</v>
      </c>
      <c r="H12" s="33" t="s">
        <v>229</v>
      </c>
      <c r="I12" s="33" t="s">
        <v>72</v>
      </c>
      <c r="J12" s="53" t="s">
        <v>73</v>
      </c>
      <c r="K12" s="53" t="s">
        <v>58</v>
      </c>
      <c r="L12" s="63">
        <v>-200000</v>
      </c>
      <c r="M12" s="72" t="s">
        <v>80</v>
      </c>
      <c r="N12" s="53" t="s">
        <v>75</v>
      </c>
      <c r="O12" s="14" t="s">
        <v>478</v>
      </c>
      <c r="P12" s="14" t="s">
        <v>736</v>
      </c>
      <c r="Q12" s="15" t="s">
        <v>742</v>
      </c>
      <c r="R12" s="15" t="s">
        <v>743</v>
      </c>
      <c r="S12" s="33" t="s">
        <v>229</v>
      </c>
      <c r="T12" s="33" t="s">
        <v>72</v>
      </c>
      <c r="U12" s="53" t="s">
        <v>91</v>
      </c>
      <c r="V12" s="53" t="s">
        <v>58</v>
      </c>
      <c r="W12" s="63">
        <v>200000</v>
      </c>
      <c r="X12" s="72" t="s">
        <v>84</v>
      </c>
      <c r="Y12" s="53" t="s">
        <v>75</v>
      </c>
      <c r="Z12" s="14" t="s">
        <v>478</v>
      </c>
      <c r="AA12" s="16" t="s">
        <v>84</v>
      </c>
      <c r="AB12" s="15" t="s">
        <v>742</v>
      </c>
      <c r="AC12" s="15" t="s">
        <v>747</v>
      </c>
    </row>
    <row r="13" spans="1:29" ht="15">
      <c r="A13" s="14" t="str">
        <f t="shared" si="0"/>
        <v>TF-09</v>
      </c>
      <c r="B13" s="14" t="str">
        <f t="shared" si="1"/>
        <v>0070013802</v>
      </c>
      <c r="C13" s="14" t="str">
        <f t="shared" si="2"/>
        <v>0070017890</v>
      </c>
      <c r="E13" s="21" t="s">
        <v>267</v>
      </c>
      <c r="F13" s="21" t="s">
        <v>270</v>
      </c>
      <c r="G13" s="22">
        <v>42577</v>
      </c>
      <c r="H13" s="33" t="s">
        <v>230</v>
      </c>
      <c r="I13" s="33" t="s">
        <v>72</v>
      </c>
      <c r="J13" s="33" t="s">
        <v>73</v>
      </c>
      <c r="K13" s="33" t="s">
        <v>58</v>
      </c>
      <c r="L13" s="63">
        <v>-3950000</v>
      </c>
      <c r="M13" s="71" t="s">
        <v>80</v>
      </c>
      <c r="N13" s="33" t="s">
        <v>75</v>
      </c>
      <c r="O13" s="14" t="s">
        <v>478</v>
      </c>
      <c r="P13" s="14" t="s">
        <v>736</v>
      </c>
      <c r="Q13" s="15" t="s">
        <v>742</v>
      </c>
      <c r="R13" s="15" t="s">
        <v>743</v>
      </c>
      <c r="S13" s="33" t="s">
        <v>230</v>
      </c>
      <c r="T13" s="33" t="s">
        <v>72</v>
      </c>
      <c r="U13" s="33" t="s">
        <v>93</v>
      </c>
      <c r="V13" s="33" t="s">
        <v>83</v>
      </c>
      <c r="W13" s="63">
        <v>3950000</v>
      </c>
      <c r="X13" s="71" t="s">
        <v>84</v>
      </c>
      <c r="Y13" s="33" t="s">
        <v>85</v>
      </c>
      <c r="Z13" s="14" t="s">
        <v>478</v>
      </c>
      <c r="AA13" s="16" t="s">
        <v>84</v>
      </c>
      <c r="AB13" s="15" t="s">
        <v>742</v>
      </c>
      <c r="AC13" s="15" t="s">
        <v>748</v>
      </c>
    </row>
    <row r="14" spans="1:29" ht="15">
      <c r="A14" s="14" t="str">
        <f t="shared" si="0"/>
        <v>TF-10</v>
      </c>
      <c r="B14" s="14" t="str">
        <f t="shared" si="1"/>
        <v>0070013802</v>
      </c>
      <c r="C14" s="14" t="str">
        <f t="shared" si="2"/>
        <v>0070015165</v>
      </c>
      <c r="E14" s="21" t="s">
        <v>267</v>
      </c>
      <c r="F14" s="21" t="s">
        <v>270</v>
      </c>
      <c r="G14" s="22">
        <v>42577</v>
      </c>
      <c r="H14" s="33" t="s">
        <v>231</v>
      </c>
      <c r="I14" s="33" t="s">
        <v>72</v>
      </c>
      <c r="J14" s="33" t="s">
        <v>73</v>
      </c>
      <c r="K14" s="33" t="s">
        <v>58</v>
      </c>
      <c r="L14" s="63">
        <v>-3517567.64</v>
      </c>
      <c r="M14" s="71" t="s">
        <v>80</v>
      </c>
      <c r="N14" s="33" t="s">
        <v>75</v>
      </c>
      <c r="O14" s="14" t="s">
        <v>478</v>
      </c>
      <c r="P14" s="14" t="s">
        <v>736</v>
      </c>
      <c r="Q14" s="15" t="s">
        <v>742</v>
      </c>
      <c r="R14" s="15" t="s">
        <v>743</v>
      </c>
      <c r="S14" s="33" t="s">
        <v>231</v>
      </c>
      <c r="T14" s="33" t="s">
        <v>72</v>
      </c>
      <c r="U14" s="33" t="s">
        <v>95</v>
      </c>
      <c r="V14" s="33" t="s">
        <v>83</v>
      </c>
      <c r="W14" s="63">
        <v>3517567.64</v>
      </c>
      <c r="X14" s="71" t="s">
        <v>84</v>
      </c>
      <c r="Y14" s="33" t="s">
        <v>85</v>
      </c>
      <c r="Z14" s="14" t="s">
        <v>478</v>
      </c>
      <c r="AA14" s="16" t="s">
        <v>84</v>
      </c>
      <c r="AB14" s="15" t="s">
        <v>742</v>
      </c>
      <c r="AC14" s="15" t="s">
        <v>749</v>
      </c>
    </row>
    <row r="15" spans="1:29" ht="15">
      <c r="A15" s="14" t="str">
        <f t="shared" si="0"/>
        <v>TF-11</v>
      </c>
      <c r="B15" s="14" t="str">
        <f t="shared" si="1"/>
        <v>0070015166</v>
      </c>
      <c r="C15" s="14" t="str">
        <f t="shared" si="2"/>
        <v>0070047361</v>
      </c>
      <c r="E15" s="21" t="s">
        <v>267</v>
      </c>
      <c r="F15" s="21" t="s">
        <v>270</v>
      </c>
      <c r="G15" s="22">
        <v>42577</v>
      </c>
      <c r="H15" s="33" t="s">
        <v>232</v>
      </c>
      <c r="I15" s="33" t="s">
        <v>72</v>
      </c>
      <c r="J15" s="33" t="s">
        <v>97</v>
      </c>
      <c r="K15" s="33" t="s">
        <v>58</v>
      </c>
      <c r="L15" s="63">
        <v>-500000</v>
      </c>
      <c r="M15" s="71" t="s">
        <v>78</v>
      </c>
      <c r="N15" s="33" t="s">
        <v>85</v>
      </c>
      <c r="O15" s="14" t="s">
        <v>478</v>
      </c>
      <c r="P15" s="14" t="s">
        <v>84</v>
      </c>
      <c r="Q15" s="15" t="s">
        <v>742</v>
      </c>
      <c r="R15" s="15" t="s">
        <v>750</v>
      </c>
      <c r="S15" s="33" t="s">
        <v>232</v>
      </c>
      <c r="T15" s="33" t="s">
        <v>72</v>
      </c>
      <c r="U15" s="33" t="s">
        <v>99</v>
      </c>
      <c r="V15" s="33" t="s">
        <v>100</v>
      </c>
      <c r="W15" s="63">
        <v>500000</v>
      </c>
      <c r="X15" s="71" t="s">
        <v>78</v>
      </c>
      <c r="Y15" s="33" t="s">
        <v>101</v>
      </c>
      <c r="Z15" s="14" t="s">
        <v>751</v>
      </c>
      <c r="AA15" s="16" t="s">
        <v>736</v>
      </c>
      <c r="AB15" s="15" t="s">
        <v>742</v>
      </c>
      <c r="AC15" s="15" t="s">
        <v>750</v>
      </c>
    </row>
    <row r="16" spans="1:29" ht="15">
      <c r="A16" s="14" t="str">
        <f t="shared" si="0"/>
        <v>TF-12</v>
      </c>
      <c r="B16" s="14" t="str">
        <f t="shared" si="1"/>
        <v>0055047000</v>
      </c>
      <c r="C16" s="14" t="str">
        <f t="shared" si="2"/>
        <v>0055013280</v>
      </c>
      <c r="E16" s="21" t="s">
        <v>267</v>
      </c>
      <c r="F16" s="21" t="s">
        <v>270</v>
      </c>
      <c r="G16" s="22">
        <v>42577</v>
      </c>
      <c r="H16" s="33" t="s">
        <v>233</v>
      </c>
      <c r="I16" s="33" t="s">
        <v>102</v>
      </c>
      <c r="J16" s="33" t="s">
        <v>103</v>
      </c>
      <c r="K16" s="33">
        <v>76000</v>
      </c>
      <c r="L16" s="63">
        <v>-275000</v>
      </c>
      <c r="M16" s="71">
        <v>1</v>
      </c>
      <c r="N16" s="33">
        <v>209000</v>
      </c>
      <c r="O16" s="14" t="s">
        <v>751</v>
      </c>
      <c r="P16" s="14" t="s">
        <v>80</v>
      </c>
      <c r="Q16" s="15" t="s">
        <v>590</v>
      </c>
      <c r="R16" s="15" t="s">
        <v>752</v>
      </c>
      <c r="S16" s="33" t="s">
        <v>233</v>
      </c>
      <c r="T16" s="33" t="s">
        <v>102</v>
      </c>
      <c r="U16" s="33" t="s">
        <v>105</v>
      </c>
      <c r="V16" s="33">
        <v>76000</v>
      </c>
      <c r="W16" s="63">
        <v>275000</v>
      </c>
      <c r="X16" s="71">
        <v>4</v>
      </c>
      <c r="Y16" s="33">
        <v>209000</v>
      </c>
      <c r="Z16" s="14" t="s">
        <v>478</v>
      </c>
      <c r="AA16" s="16" t="s">
        <v>84</v>
      </c>
      <c r="AB16" s="15" t="s">
        <v>590</v>
      </c>
      <c r="AC16" s="15" t="s">
        <v>753</v>
      </c>
    </row>
    <row r="17" spans="1:29" ht="15">
      <c r="A17" s="14" t="str">
        <f t="shared" si="0"/>
        <v>TF-13</v>
      </c>
      <c r="B17" s="14" t="str">
        <f t="shared" si="1"/>
        <v>0003847260</v>
      </c>
      <c r="C17" s="14" t="str">
        <f t="shared" si="2"/>
        <v>0003811740</v>
      </c>
      <c r="E17" s="21" t="s">
        <v>267</v>
      </c>
      <c r="F17" s="21" t="s">
        <v>270</v>
      </c>
      <c r="G17" s="22">
        <v>42577</v>
      </c>
      <c r="H17" s="33" t="s">
        <v>234</v>
      </c>
      <c r="I17" s="33" t="s">
        <v>106</v>
      </c>
      <c r="J17" s="33" t="s">
        <v>107</v>
      </c>
      <c r="K17" s="33">
        <v>50400</v>
      </c>
      <c r="L17" s="63">
        <v>-618637.36</v>
      </c>
      <c r="M17" s="71" t="s">
        <v>74</v>
      </c>
      <c r="N17" s="33" t="s">
        <v>108</v>
      </c>
      <c r="O17" s="14" t="s">
        <v>751</v>
      </c>
      <c r="P17" s="14" t="s">
        <v>80</v>
      </c>
      <c r="Q17" s="15" t="s">
        <v>754</v>
      </c>
      <c r="R17" s="15" t="s">
        <v>755</v>
      </c>
      <c r="S17" s="33" t="s">
        <v>234</v>
      </c>
      <c r="T17" s="33" t="s">
        <v>106</v>
      </c>
      <c r="U17" s="33" t="s">
        <v>110</v>
      </c>
      <c r="V17" s="33">
        <v>50400</v>
      </c>
      <c r="W17" s="63">
        <v>618637.36</v>
      </c>
      <c r="X17" s="71" t="s">
        <v>74</v>
      </c>
      <c r="Y17" s="33" t="s">
        <v>108</v>
      </c>
      <c r="Z17" s="14" t="s">
        <v>478</v>
      </c>
      <c r="AA17" s="16" t="s">
        <v>84</v>
      </c>
      <c r="AB17" s="15" t="s">
        <v>754</v>
      </c>
      <c r="AC17" s="15" t="s">
        <v>756</v>
      </c>
    </row>
    <row r="18" spans="1:29" ht="15">
      <c r="A18" s="14" t="str">
        <f t="shared" si="0"/>
        <v>TF-14</v>
      </c>
      <c r="B18" s="14" t="str">
        <f t="shared" si="1"/>
        <v>0026017080</v>
      </c>
      <c r="C18" s="14" t="str">
        <f t="shared" si="2"/>
        <v>0026045810</v>
      </c>
      <c r="E18" s="21" t="s">
        <v>267</v>
      </c>
      <c r="F18" s="21" t="s">
        <v>270</v>
      </c>
      <c r="G18" s="22">
        <v>42577</v>
      </c>
      <c r="H18" s="34" t="s">
        <v>235</v>
      </c>
      <c r="I18" s="34" t="s">
        <v>139</v>
      </c>
      <c r="J18" s="34">
        <v>17080</v>
      </c>
      <c r="K18" s="34" t="s">
        <v>111</v>
      </c>
      <c r="L18" s="65">
        <v>-960747.05</v>
      </c>
      <c r="M18" s="52">
        <v>0</v>
      </c>
      <c r="N18" s="34">
        <v>481000</v>
      </c>
      <c r="O18" s="14" t="s">
        <v>478</v>
      </c>
      <c r="P18" s="14" t="s">
        <v>736</v>
      </c>
      <c r="Q18" s="15" t="s">
        <v>757</v>
      </c>
      <c r="R18" s="15" t="s">
        <v>758</v>
      </c>
      <c r="S18" s="34" t="s">
        <v>235</v>
      </c>
      <c r="T18" s="34" t="s">
        <v>139</v>
      </c>
      <c r="U18" s="34">
        <v>45810</v>
      </c>
      <c r="V18" s="34" t="s">
        <v>111</v>
      </c>
      <c r="W18" s="65">
        <v>960747.05</v>
      </c>
      <c r="X18" s="52">
        <v>0</v>
      </c>
      <c r="Y18" s="34">
        <v>481000</v>
      </c>
      <c r="Z18" s="14" t="s">
        <v>751</v>
      </c>
      <c r="AA18" s="16" t="s">
        <v>80</v>
      </c>
      <c r="AB18" s="15" t="s">
        <v>757</v>
      </c>
      <c r="AC18" s="15" t="s">
        <v>759</v>
      </c>
    </row>
    <row r="19" spans="1:29" ht="15">
      <c r="A19" s="14" t="str">
        <f t="shared" si="0"/>
        <v>TF-15</v>
      </c>
      <c r="B19" s="14" t="str">
        <f t="shared" si="1"/>
        <v>0016059010</v>
      </c>
      <c r="C19" s="14" t="str">
        <f t="shared" si="2"/>
        <v>0016044085</v>
      </c>
      <c r="E19" s="21" t="s">
        <v>267</v>
      </c>
      <c r="F19" s="21" t="s">
        <v>270</v>
      </c>
      <c r="G19" s="22">
        <v>42577</v>
      </c>
      <c r="H19" s="33" t="s">
        <v>237</v>
      </c>
      <c r="I19" s="52" t="s">
        <v>118</v>
      </c>
      <c r="J19" s="57">
        <v>59010</v>
      </c>
      <c r="K19" s="33" t="s">
        <v>58</v>
      </c>
      <c r="L19" s="66">
        <v>-1343982</v>
      </c>
      <c r="M19" s="57">
        <v>0</v>
      </c>
      <c r="N19" s="57">
        <v>101002</v>
      </c>
      <c r="O19" s="14" t="s">
        <v>760</v>
      </c>
      <c r="P19" s="14" t="s">
        <v>736</v>
      </c>
      <c r="Q19" s="15" t="s">
        <v>761</v>
      </c>
      <c r="R19" s="15" t="s">
        <v>762</v>
      </c>
      <c r="S19" s="33" t="s">
        <v>237</v>
      </c>
      <c r="T19" s="52" t="s">
        <v>118</v>
      </c>
      <c r="U19" s="57">
        <v>44085</v>
      </c>
      <c r="V19" s="33" t="s">
        <v>58</v>
      </c>
      <c r="W19" s="66">
        <v>1343982</v>
      </c>
      <c r="X19" s="57">
        <v>0</v>
      </c>
      <c r="Y19" s="57">
        <v>101002</v>
      </c>
      <c r="Z19" s="14" t="s">
        <v>751</v>
      </c>
      <c r="AA19" s="16" t="s">
        <v>736</v>
      </c>
      <c r="AB19" s="15" t="s">
        <v>761</v>
      </c>
      <c r="AC19" s="15" t="s">
        <v>763</v>
      </c>
    </row>
    <row r="20" spans="1:29" ht="15">
      <c r="A20" s="14" t="str">
        <f t="shared" si="0"/>
        <v>TF-16</v>
      </c>
      <c r="B20" s="14" t="str">
        <f t="shared" si="1"/>
        <v>0038537720</v>
      </c>
      <c r="C20" s="14" t="str">
        <f t="shared" si="2"/>
        <v>0038544036</v>
      </c>
      <c r="E20" s="21" t="s">
        <v>267</v>
      </c>
      <c r="F20" s="21" t="s">
        <v>270</v>
      </c>
      <c r="G20" s="22">
        <v>42577</v>
      </c>
      <c r="H20" s="33" t="s">
        <v>239</v>
      </c>
      <c r="I20" s="33" t="s">
        <v>121</v>
      </c>
      <c r="J20" s="33" t="s">
        <v>122</v>
      </c>
      <c r="K20" s="35" t="s">
        <v>58</v>
      </c>
      <c r="L20" s="67">
        <v>-3500000</v>
      </c>
      <c r="M20" s="73" t="s">
        <v>74</v>
      </c>
      <c r="N20" s="35" t="s">
        <v>123</v>
      </c>
      <c r="O20" s="14" t="s">
        <v>265</v>
      </c>
      <c r="P20" s="14" t="s">
        <v>84</v>
      </c>
      <c r="Q20" s="15" t="s">
        <v>727</v>
      </c>
      <c r="R20" s="15" t="s">
        <v>728</v>
      </c>
      <c r="S20" s="33" t="s">
        <v>239</v>
      </c>
      <c r="T20" s="33" t="s">
        <v>121</v>
      </c>
      <c r="U20" s="33" t="s">
        <v>126</v>
      </c>
      <c r="V20" s="35" t="s">
        <v>58</v>
      </c>
      <c r="W20" s="67">
        <v>3500000</v>
      </c>
      <c r="X20" s="73" t="s">
        <v>74</v>
      </c>
      <c r="Y20" s="35" t="s">
        <v>123</v>
      </c>
      <c r="Z20" s="14" t="s">
        <v>751</v>
      </c>
      <c r="AA20" s="16" t="s">
        <v>736</v>
      </c>
      <c r="AB20" s="15" t="s">
        <v>727</v>
      </c>
      <c r="AC20" s="15" t="s">
        <v>764</v>
      </c>
    </row>
    <row r="21" spans="1:29" ht="15">
      <c r="A21" s="14" t="str">
        <f t="shared" si="0"/>
        <v>TF-17</v>
      </c>
      <c r="B21" s="14" t="str">
        <f t="shared" si="1"/>
        <v>0038513084</v>
      </c>
      <c r="C21" s="14" t="str">
        <f t="shared" si="2"/>
        <v>0038544036</v>
      </c>
      <c r="E21" s="21" t="s">
        <v>267</v>
      </c>
      <c r="F21" s="21" t="s">
        <v>270</v>
      </c>
      <c r="G21" s="22">
        <v>42577</v>
      </c>
      <c r="H21" s="33" t="s">
        <v>240</v>
      </c>
      <c r="I21" s="33" t="s">
        <v>121</v>
      </c>
      <c r="J21" s="33" t="s">
        <v>127</v>
      </c>
      <c r="K21" s="35" t="s">
        <v>58</v>
      </c>
      <c r="L21" s="67">
        <v>-3500000</v>
      </c>
      <c r="M21" s="73" t="s">
        <v>74</v>
      </c>
      <c r="N21" s="35" t="s">
        <v>123</v>
      </c>
      <c r="O21" s="14" t="s">
        <v>478</v>
      </c>
      <c r="P21" s="14" t="s">
        <v>765</v>
      </c>
      <c r="Q21" s="15" t="s">
        <v>727</v>
      </c>
      <c r="R21" s="15" t="s">
        <v>766</v>
      </c>
      <c r="S21" s="33" t="s">
        <v>240</v>
      </c>
      <c r="T21" s="33" t="s">
        <v>121</v>
      </c>
      <c r="U21" s="33" t="s">
        <v>126</v>
      </c>
      <c r="V21" s="35" t="s">
        <v>58</v>
      </c>
      <c r="W21" s="67">
        <v>3500000</v>
      </c>
      <c r="X21" s="73" t="s">
        <v>74</v>
      </c>
      <c r="Y21" s="35" t="s">
        <v>123</v>
      </c>
      <c r="Z21" s="14" t="s">
        <v>751</v>
      </c>
      <c r="AA21" s="16" t="s">
        <v>736</v>
      </c>
      <c r="AB21" s="15" t="s">
        <v>727</v>
      </c>
      <c r="AC21" s="15" t="s">
        <v>764</v>
      </c>
    </row>
    <row r="22" spans="1:29" ht="15">
      <c r="A22" s="14" t="str">
        <f t="shared" si="0"/>
        <v>TF-18</v>
      </c>
      <c r="B22" s="14" t="str">
        <f t="shared" si="1"/>
        <v>0010013076</v>
      </c>
      <c r="C22" s="14" t="str">
        <f t="shared" si="2"/>
        <v>0010077010</v>
      </c>
      <c r="E22" s="21" t="s">
        <v>267</v>
      </c>
      <c r="F22" s="21" t="s">
        <v>270</v>
      </c>
      <c r="G22" s="22">
        <v>42577</v>
      </c>
      <c r="H22" s="33" t="s">
        <v>242</v>
      </c>
      <c r="I22" s="33" t="s">
        <v>132</v>
      </c>
      <c r="J22" s="33" t="s">
        <v>133</v>
      </c>
      <c r="K22" s="33" t="s">
        <v>58</v>
      </c>
      <c r="L22" s="63">
        <v>-12223450</v>
      </c>
      <c r="M22" s="75">
        <v>0</v>
      </c>
      <c r="N22" s="33" t="s">
        <v>134</v>
      </c>
      <c r="O22" s="14" t="s">
        <v>478</v>
      </c>
      <c r="P22" s="14" t="s">
        <v>84</v>
      </c>
      <c r="Q22" s="15" t="s">
        <v>490</v>
      </c>
      <c r="R22" s="15" t="s">
        <v>767</v>
      </c>
      <c r="S22" s="33" t="s">
        <v>242</v>
      </c>
      <c r="T22" s="33" t="s">
        <v>132</v>
      </c>
      <c r="U22" s="33" t="s">
        <v>136</v>
      </c>
      <c r="V22" s="33" t="s">
        <v>58</v>
      </c>
      <c r="W22" s="63">
        <v>12223450</v>
      </c>
      <c r="X22" s="75">
        <v>0</v>
      </c>
      <c r="Y22" s="33" t="s">
        <v>134</v>
      </c>
      <c r="Z22" s="14" t="s">
        <v>768</v>
      </c>
      <c r="AA22" s="16" t="s">
        <v>80</v>
      </c>
      <c r="AB22" s="15" t="s">
        <v>490</v>
      </c>
      <c r="AC22" s="15" t="s">
        <v>769</v>
      </c>
    </row>
    <row r="23" spans="1:29" ht="15">
      <c r="A23" s="14" t="str">
        <f t="shared" si="0"/>
        <v>TF-19</v>
      </c>
      <c r="B23" s="14" t="str">
        <f t="shared" si="1"/>
        <v>0030351910</v>
      </c>
      <c r="C23" s="14" t="str">
        <f t="shared" si="2"/>
        <v>0030312490</v>
      </c>
      <c r="E23" s="21" t="s">
        <v>267</v>
      </c>
      <c r="F23" s="21" t="s">
        <v>270</v>
      </c>
      <c r="G23" s="22">
        <v>42577</v>
      </c>
      <c r="H23" s="54" t="s">
        <v>245</v>
      </c>
      <c r="I23" s="33" t="s">
        <v>149</v>
      </c>
      <c r="J23" s="33" t="s">
        <v>150</v>
      </c>
      <c r="K23" s="33" t="s">
        <v>151</v>
      </c>
      <c r="L23" s="69">
        <v>-78000</v>
      </c>
      <c r="M23" s="71" t="s">
        <v>74</v>
      </c>
      <c r="N23" s="54" t="s">
        <v>152</v>
      </c>
      <c r="O23" s="14" t="s">
        <v>770</v>
      </c>
      <c r="P23" s="14" t="s">
        <v>736</v>
      </c>
      <c r="Q23" s="15" t="s">
        <v>548</v>
      </c>
      <c r="R23" s="15" t="s">
        <v>771</v>
      </c>
      <c r="S23" s="54" t="s">
        <v>245</v>
      </c>
      <c r="T23" s="54" t="s">
        <v>149</v>
      </c>
      <c r="U23" s="54">
        <v>12490</v>
      </c>
      <c r="V23" s="54">
        <v>21000</v>
      </c>
      <c r="W23" s="69">
        <v>78000</v>
      </c>
      <c r="X23" s="71" t="s">
        <v>74</v>
      </c>
      <c r="Y23" s="54" t="s">
        <v>152</v>
      </c>
      <c r="Z23" s="14" t="s">
        <v>478</v>
      </c>
      <c r="AA23" s="16" t="s">
        <v>84</v>
      </c>
      <c r="AB23" s="15" t="s">
        <v>548</v>
      </c>
      <c r="AC23" s="15" t="s">
        <v>772</v>
      </c>
    </row>
    <row r="24" spans="1:29" ht="15">
      <c r="A24" s="14" t="str">
        <f t="shared" si="0"/>
        <v>TF-20</v>
      </c>
      <c r="B24" s="14" t="str">
        <f t="shared" si="1"/>
        <v>0030015159</v>
      </c>
      <c r="C24" s="14" t="str">
        <f t="shared" si="2"/>
        <v>0030039720</v>
      </c>
      <c r="E24" s="21" t="s">
        <v>267</v>
      </c>
      <c r="F24" s="21" t="s">
        <v>270</v>
      </c>
      <c r="G24" s="22">
        <v>42577</v>
      </c>
      <c r="H24" s="54" t="s">
        <v>246</v>
      </c>
      <c r="I24" s="33" t="s">
        <v>154</v>
      </c>
      <c r="J24" s="33" t="s">
        <v>155</v>
      </c>
      <c r="K24" s="33" t="s">
        <v>156</v>
      </c>
      <c r="L24" s="69">
        <v>-317400</v>
      </c>
      <c r="M24" s="71" t="s">
        <v>129</v>
      </c>
      <c r="N24" s="54" t="s">
        <v>157</v>
      </c>
      <c r="O24" s="14" t="s">
        <v>478</v>
      </c>
      <c r="P24" s="14" t="s">
        <v>84</v>
      </c>
      <c r="Q24" s="15" t="s">
        <v>511</v>
      </c>
      <c r="R24" s="15" t="s">
        <v>773</v>
      </c>
      <c r="S24" s="54" t="s">
        <v>246</v>
      </c>
      <c r="T24" s="54" t="s">
        <v>154</v>
      </c>
      <c r="U24" s="54">
        <v>39720</v>
      </c>
      <c r="V24" s="54">
        <v>35200</v>
      </c>
      <c r="W24" s="69">
        <v>317400</v>
      </c>
      <c r="X24" s="71" t="s">
        <v>129</v>
      </c>
      <c r="Y24" s="54" t="s">
        <v>157</v>
      </c>
      <c r="Z24" s="14" t="s">
        <v>774</v>
      </c>
      <c r="AA24" s="16" t="s">
        <v>84</v>
      </c>
      <c r="AB24" s="15" t="s">
        <v>511</v>
      </c>
      <c r="AC24" s="15" t="s">
        <v>775</v>
      </c>
    </row>
    <row r="25" spans="1:29" ht="15">
      <c r="A25" s="14" t="str">
        <f t="shared" si="0"/>
        <v>TF-21</v>
      </c>
      <c r="B25" s="14" t="str">
        <f t="shared" si="1"/>
        <v>0030013081</v>
      </c>
      <c r="C25" s="14" t="str">
        <f t="shared" si="2"/>
        <v>0030074320</v>
      </c>
      <c r="E25" s="21" t="s">
        <v>267</v>
      </c>
      <c r="F25" s="21" t="s">
        <v>270</v>
      </c>
      <c r="G25" s="22">
        <v>42577</v>
      </c>
      <c r="H25" s="33" t="s">
        <v>247</v>
      </c>
      <c r="I25" s="33" t="s">
        <v>154</v>
      </c>
      <c r="J25" s="33" t="s">
        <v>161</v>
      </c>
      <c r="K25" s="33" t="s">
        <v>156</v>
      </c>
      <c r="L25" s="69">
        <v>-1462053</v>
      </c>
      <c r="M25" s="71" t="s">
        <v>74</v>
      </c>
      <c r="N25" s="33" t="s">
        <v>157</v>
      </c>
      <c r="O25" s="14" t="s">
        <v>478</v>
      </c>
      <c r="P25" s="14" t="s">
        <v>84</v>
      </c>
      <c r="Q25" s="15" t="s">
        <v>511</v>
      </c>
      <c r="R25" s="15" t="s">
        <v>776</v>
      </c>
      <c r="S25" s="33" t="s">
        <v>247</v>
      </c>
      <c r="T25" s="33" t="s">
        <v>154</v>
      </c>
      <c r="U25" s="33" t="s">
        <v>165</v>
      </c>
      <c r="V25" s="33" t="s">
        <v>156</v>
      </c>
      <c r="W25" s="63">
        <v>1462053</v>
      </c>
      <c r="X25" s="71" t="s">
        <v>74</v>
      </c>
      <c r="Y25" s="33" t="s">
        <v>157</v>
      </c>
      <c r="Z25" s="14" t="s">
        <v>768</v>
      </c>
      <c r="AA25" s="16" t="s">
        <v>80</v>
      </c>
      <c r="AB25" s="15" t="s">
        <v>511</v>
      </c>
      <c r="AC25" s="15" t="s">
        <v>777</v>
      </c>
    </row>
    <row r="26" spans="1:29" ht="15">
      <c r="A26" s="14" t="str">
        <f t="shared" si="0"/>
        <v>TF-22</v>
      </c>
      <c r="B26" s="14" t="str">
        <f t="shared" si="1"/>
        <v>0049541210</v>
      </c>
      <c r="C26" s="14" t="str">
        <f t="shared" si="2"/>
        <v>0049512810</v>
      </c>
      <c r="E26" s="21" t="s">
        <v>267</v>
      </c>
      <c r="F26" s="21" t="s">
        <v>270</v>
      </c>
      <c r="G26" s="22">
        <v>42577</v>
      </c>
      <c r="H26" s="55" t="s">
        <v>248</v>
      </c>
      <c r="I26" s="35" t="s">
        <v>167</v>
      </c>
      <c r="J26" s="35">
        <v>41210</v>
      </c>
      <c r="K26" s="35">
        <v>93300</v>
      </c>
      <c r="L26" s="67">
        <v>-27303.32</v>
      </c>
      <c r="M26" s="76" t="s">
        <v>131</v>
      </c>
      <c r="N26" s="35">
        <v>197004</v>
      </c>
      <c r="O26" s="14" t="s">
        <v>778</v>
      </c>
      <c r="P26" s="14" t="s">
        <v>736</v>
      </c>
      <c r="Q26" s="15" t="s">
        <v>779</v>
      </c>
      <c r="R26" s="15" t="s">
        <v>780</v>
      </c>
      <c r="S26" s="55" t="s">
        <v>248</v>
      </c>
      <c r="T26" s="35" t="s">
        <v>167</v>
      </c>
      <c r="U26" s="35" t="s">
        <v>171</v>
      </c>
      <c r="V26" s="35" t="s">
        <v>172</v>
      </c>
      <c r="W26" s="67">
        <v>27303.32</v>
      </c>
      <c r="X26" s="76" t="s">
        <v>74</v>
      </c>
      <c r="Y26" s="35" t="s">
        <v>173</v>
      </c>
      <c r="Z26" s="14" t="s">
        <v>478</v>
      </c>
      <c r="AA26" s="16" t="s">
        <v>84</v>
      </c>
      <c r="AB26" s="15" t="s">
        <v>779</v>
      </c>
      <c r="AC26" s="15" t="s">
        <v>781</v>
      </c>
    </row>
    <row r="27" spans="1:29" ht="15">
      <c r="A27" s="14" t="str">
        <f t="shared" si="0"/>
        <v>TF-24</v>
      </c>
      <c r="B27" s="14" t="str">
        <f t="shared" si="1"/>
        <v>0050315050</v>
      </c>
      <c r="C27" s="14" t="str">
        <f t="shared" si="2"/>
        <v>0040513260</v>
      </c>
      <c r="E27" s="21" t="s">
        <v>267</v>
      </c>
      <c r="F27" s="21" t="s">
        <v>270</v>
      </c>
      <c r="G27" s="22">
        <v>42577</v>
      </c>
      <c r="H27" s="33" t="s">
        <v>251</v>
      </c>
      <c r="I27" s="35" t="s">
        <v>186</v>
      </c>
      <c r="J27" s="35" t="s">
        <v>187</v>
      </c>
      <c r="K27" s="35" t="s">
        <v>188</v>
      </c>
      <c r="L27" s="63">
        <v>-20000000</v>
      </c>
      <c r="M27" s="71" t="s">
        <v>74</v>
      </c>
      <c r="N27" s="35" t="s">
        <v>189</v>
      </c>
      <c r="O27" s="14" t="s">
        <v>478</v>
      </c>
      <c r="P27" s="14" t="s">
        <v>84</v>
      </c>
      <c r="Q27" s="15" t="s">
        <v>782</v>
      </c>
      <c r="R27" s="15" t="s">
        <v>783</v>
      </c>
      <c r="S27" s="33" t="s">
        <v>251</v>
      </c>
      <c r="T27" s="35" t="s">
        <v>193</v>
      </c>
      <c r="U27" s="33" t="s">
        <v>194</v>
      </c>
      <c r="V27" s="35" t="s">
        <v>188</v>
      </c>
      <c r="W27" s="63">
        <v>20000000</v>
      </c>
      <c r="X27" s="71" t="s">
        <v>74</v>
      </c>
      <c r="Y27" s="35" t="s">
        <v>189</v>
      </c>
      <c r="Z27" s="14" t="s">
        <v>478</v>
      </c>
      <c r="AA27" s="16" t="s">
        <v>84</v>
      </c>
      <c r="AB27" s="15" t="s">
        <v>784</v>
      </c>
      <c r="AC27" s="15" t="s">
        <v>785</v>
      </c>
    </row>
    <row r="28" spans="1:29" ht="15">
      <c r="A28" s="14" t="str">
        <f t="shared" si="0"/>
        <v>TF-25</v>
      </c>
      <c r="B28" s="14" t="str">
        <f t="shared" si="1"/>
        <v>0050315050</v>
      </c>
      <c r="C28" s="14" t="str">
        <f t="shared" si="2"/>
        <v>0049711210</v>
      </c>
      <c r="E28" s="21" t="s">
        <v>267</v>
      </c>
      <c r="F28" s="21" t="s">
        <v>270</v>
      </c>
      <c r="G28" s="22">
        <v>42577</v>
      </c>
      <c r="H28" s="33" t="s">
        <v>252</v>
      </c>
      <c r="I28" s="35" t="s">
        <v>186</v>
      </c>
      <c r="J28" s="35" t="s">
        <v>187</v>
      </c>
      <c r="K28" s="35" t="s">
        <v>188</v>
      </c>
      <c r="L28" s="63">
        <v>-5100000</v>
      </c>
      <c r="M28" s="71" t="s">
        <v>74</v>
      </c>
      <c r="N28" s="35" t="s">
        <v>189</v>
      </c>
      <c r="O28" s="14" t="s">
        <v>478</v>
      </c>
      <c r="P28" s="14" t="s">
        <v>84</v>
      </c>
      <c r="Q28" s="15" t="s">
        <v>782</v>
      </c>
      <c r="R28" s="15" t="s">
        <v>783</v>
      </c>
      <c r="S28" s="33" t="s">
        <v>252</v>
      </c>
      <c r="T28" s="35" t="s">
        <v>197</v>
      </c>
      <c r="U28" s="35" t="s">
        <v>198</v>
      </c>
      <c r="V28" s="35" t="s">
        <v>188</v>
      </c>
      <c r="W28" s="63">
        <v>5100000</v>
      </c>
      <c r="X28" s="71" t="s">
        <v>74</v>
      </c>
      <c r="Y28" s="35" t="s">
        <v>189</v>
      </c>
      <c r="Z28" s="14" t="s">
        <v>478</v>
      </c>
      <c r="AA28" s="16" t="s">
        <v>84</v>
      </c>
      <c r="AB28" s="15" t="s">
        <v>786</v>
      </c>
      <c r="AC28" s="15" t="s">
        <v>787</v>
      </c>
    </row>
    <row r="29" spans="1:29" ht="15">
      <c r="A29" s="14" t="str">
        <f t="shared" si="0"/>
        <v>TF-26</v>
      </c>
      <c r="B29" s="14" t="str">
        <f t="shared" si="1"/>
        <v>0050315050</v>
      </c>
      <c r="C29" s="14" t="str">
        <f t="shared" si="2"/>
        <v>0049715104</v>
      </c>
      <c r="E29" s="21" t="s">
        <v>267</v>
      </c>
      <c r="F29" s="21" t="s">
        <v>270</v>
      </c>
      <c r="G29" s="22">
        <v>42577</v>
      </c>
      <c r="H29" s="33" t="s">
        <v>253</v>
      </c>
      <c r="I29" s="35" t="s">
        <v>186</v>
      </c>
      <c r="J29" s="35" t="s">
        <v>187</v>
      </c>
      <c r="K29" s="35" t="s">
        <v>188</v>
      </c>
      <c r="L29" s="63">
        <v>-1400000</v>
      </c>
      <c r="M29" s="71" t="s">
        <v>74</v>
      </c>
      <c r="N29" s="35" t="s">
        <v>189</v>
      </c>
      <c r="O29" s="14" t="s">
        <v>478</v>
      </c>
      <c r="P29" s="14" t="s">
        <v>84</v>
      </c>
      <c r="Q29" s="15" t="s">
        <v>782</v>
      </c>
      <c r="R29" s="15" t="s">
        <v>783</v>
      </c>
      <c r="S29" s="33" t="s">
        <v>253</v>
      </c>
      <c r="T29" s="35" t="s">
        <v>197</v>
      </c>
      <c r="U29" s="35" t="s">
        <v>200</v>
      </c>
      <c r="V29" s="35" t="s">
        <v>188</v>
      </c>
      <c r="W29" s="63">
        <v>1400000</v>
      </c>
      <c r="X29" s="71" t="s">
        <v>74</v>
      </c>
      <c r="Y29" s="35" t="s">
        <v>189</v>
      </c>
      <c r="Z29" s="14" t="s">
        <v>478</v>
      </c>
      <c r="AA29" s="16" t="s">
        <v>84</v>
      </c>
      <c r="AB29" s="15" t="s">
        <v>786</v>
      </c>
      <c r="AC29" s="15" t="s">
        <v>788</v>
      </c>
    </row>
    <row r="30" spans="1:29" ht="15">
      <c r="A30" s="14" t="str">
        <f t="shared" si="0"/>
        <v>TF-27</v>
      </c>
      <c r="B30" s="14" t="str">
        <f t="shared" si="1"/>
        <v>0050315050</v>
      </c>
      <c r="C30" s="14" t="str">
        <f t="shared" si="2"/>
        <v>0049816200</v>
      </c>
      <c r="E30" s="21" t="s">
        <v>267</v>
      </c>
      <c r="F30" s="21" t="s">
        <v>270</v>
      </c>
      <c r="G30" s="22">
        <v>42577</v>
      </c>
      <c r="H30" s="33" t="s">
        <v>254</v>
      </c>
      <c r="I30" s="35" t="s">
        <v>186</v>
      </c>
      <c r="J30" s="35" t="s">
        <v>187</v>
      </c>
      <c r="K30" s="35" t="s">
        <v>188</v>
      </c>
      <c r="L30" s="63">
        <v>-500000</v>
      </c>
      <c r="M30" s="71" t="s">
        <v>74</v>
      </c>
      <c r="N30" s="35" t="s">
        <v>189</v>
      </c>
      <c r="O30" s="14" t="s">
        <v>478</v>
      </c>
      <c r="P30" s="14" t="s">
        <v>84</v>
      </c>
      <c r="Q30" s="15" t="s">
        <v>782</v>
      </c>
      <c r="R30" s="15" t="s">
        <v>783</v>
      </c>
      <c r="S30" s="33" t="s">
        <v>254</v>
      </c>
      <c r="T30" s="35" t="s">
        <v>201</v>
      </c>
      <c r="U30" s="35" t="s">
        <v>202</v>
      </c>
      <c r="V30" s="35" t="s">
        <v>188</v>
      </c>
      <c r="W30" s="63">
        <v>500000</v>
      </c>
      <c r="X30" s="71" t="s">
        <v>74</v>
      </c>
      <c r="Y30" s="35" t="s">
        <v>189</v>
      </c>
      <c r="Z30" s="14" t="s">
        <v>478</v>
      </c>
      <c r="AA30" s="16" t="s">
        <v>84</v>
      </c>
      <c r="AB30" s="15" t="s">
        <v>789</v>
      </c>
      <c r="AC30" s="15" t="s">
        <v>790</v>
      </c>
    </row>
    <row r="31" spans="1:29" ht="15">
      <c r="A31" s="14" t="str">
        <f t="shared" si="0"/>
        <v>TF-28</v>
      </c>
      <c r="B31" s="14" t="str">
        <f t="shared" si="1"/>
        <v>0050315050</v>
      </c>
      <c r="C31" s="14" t="str">
        <f t="shared" si="2"/>
        <v>0049812700</v>
      </c>
      <c r="E31" s="21" t="s">
        <v>267</v>
      </c>
      <c r="F31" s="21" t="s">
        <v>270</v>
      </c>
      <c r="G31" s="22">
        <v>42577</v>
      </c>
      <c r="H31" s="33" t="s">
        <v>255</v>
      </c>
      <c r="I31" s="35" t="s">
        <v>186</v>
      </c>
      <c r="J31" s="35" t="s">
        <v>187</v>
      </c>
      <c r="K31" s="35" t="s">
        <v>188</v>
      </c>
      <c r="L31" s="63">
        <v>-3500000</v>
      </c>
      <c r="M31" s="71" t="s">
        <v>74</v>
      </c>
      <c r="N31" s="35" t="s">
        <v>189</v>
      </c>
      <c r="O31" s="14" t="s">
        <v>478</v>
      </c>
      <c r="P31" s="14" t="s">
        <v>84</v>
      </c>
      <c r="Q31" s="15" t="s">
        <v>782</v>
      </c>
      <c r="R31" s="15" t="s">
        <v>783</v>
      </c>
      <c r="S31" s="33" t="s">
        <v>255</v>
      </c>
      <c r="T31" s="35" t="s">
        <v>201</v>
      </c>
      <c r="U31" s="35" t="s">
        <v>204</v>
      </c>
      <c r="V31" s="35" t="s">
        <v>188</v>
      </c>
      <c r="W31" s="63">
        <v>3500000</v>
      </c>
      <c r="X31" s="71" t="s">
        <v>219</v>
      </c>
      <c r="Y31" s="35" t="s">
        <v>189</v>
      </c>
      <c r="Z31" s="14" t="s">
        <v>478</v>
      </c>
      <c r="AA31" s="16" t="s">
        <v>84</v>
      </c>
      <c r="AB31" s="15" t="s">
        <v>789</v>
      </c>
      <c r="AC31" s="15" t="s">
        <v>791</v>
      </c>
    </row>
    <row r="32" spans="1:29" ht="15">
      <c r="A32" s="14" t="str">
        <f t="shared" si="0"/>
        <v>TF-29</v>
      </c>
      <c r="B32" s="14" t="str">
        <f t="shared" si="1"/>
        <v>0050315050</v>
      </c>
      <c r="C32" s="14" t="str">
        <f t="shared" si="2"/>
        <v>0050013120</v>
      </c>
      <c r="E32" s="21" t="s">
        <v>267</v>
      </c>
      <c r="F32" s="21" t="s">
        <v>270</v>
      </c>
      <c r="G32" s="22">
        <v>42577</v>
      </c>
      <c r="H32" s="33" t="s">
        <v>256</v>
      </c>
      <c r="I32" s="35" t="s">
        <v>186</v>
      </c>
      <c r="J32" s="35" t="s">
        <v>187</v>
      </c>
      <c r="K32" s="35" t="s">
        <v>188</v>
      </c>
      <c r="L32" s="63">
        <v>-1000000</v>
      </c>
      <c r="M32" s="71" t="s">
        <v>74</v>
      </c>
      <c r="N32" s="35" t="s">
        <v>189</v>
      </c>
      <c r="O32" s="14" t="s">
        <v>478</v>
      </c>
      <c r="P32" s="14" t="s">
        <v>84</v>
      </c>
      <c r="Q32" s="15" t="s">
        <v>782</v>
      </c>
      <c r="R32" s="15" t="s">
        <v>783</v>
      </c>
      <c r="S32" s="33" t="s">
        <v>256</v>
      </c>
      <c r="T32" s="35" t="s">
        <v>205</v>
      </c>
      <c r="U32" s="35" t="s">
        <v>206</v>
      </c>
      <c r="V32" s="35" t="s">
        <v>188</v>
      </c>
      <c r="W32" s="63">
        <v>1000000</v>
      </c>
      <c r="X32" s="71" t="s">
        <v>129</v>
      </c>
      <c r="Y32" s="35" t="s">
        <v>189</v>
      </c>
      <c r="Z32" s="14" t="s">
        <v>478</v>
      </c>
      <c r="AA32" s="16" t="s">
        <v>84</v>
      </c>
      <c r="AB32" s="15" t="s">
        <v>792</v>
      </c>
      <c r="AC32" s="15" t="s">
        <v>793</v>
      </c>
    </row>
    <row r="33" spans="1:29" ht="15">
      <c r="A33" s="14" t="str">
        <f t="shared" si="0"/>
        <v>TF-30</v>
      </c>
      <c r="B33" s="14" t="str">
        <f t="shared" si="1"/>
        <v>0050315050</v>
      </c>
      <c r="C33" s="14" t="str">
        <f t="shared" si="2"/>
        <v>0050011720</v>
      </c>
      <c r="E33" s="21" t="s">
        <v>267</v>
      </c>
      <c r="F33" s="21" t="s">
        <v>270</v>
      </c>
      <c r="G33" s="22">
        <v>42577</v>
      </c>
      <c r="H33" s="33" t="s">
        <v>257</v>
      </c>
      <c r="I33" s="35" t="s">
        <v>186</v>
      </c>
      <c r="J33" s="35" t="s">
        <v>187</v>
      </c>
      <c r="K33" s="35" t="s">
        <v>188</v>
      </c>
      <c r="L33" s="63">
        <v>-194000000</v>
      </c>
      <c r="M33" s="71" t="s">
        <v>74</v>
      </c>
      <c r="N33" s="35" t="s">
        <v>189</v>
      </c>
      <c r="O33" s="14" t="s">
        <v>478</v>
      </c>
      <c r="P33" s="14" t="s">
        <v>84</v>
      </c>
      <c r="Q33" s="15" t="s">
        <v>782</v>
      </c>
      <c r="R33" s="15" t="s">
        <v>783</v>
      </c>
      <c r="S33" s="33" t="s">
        <v>257</v>
      </c>
      <c r="T33" s="35" t="s">
        <v>205</v>
      </c>
      <c r="U33" s="35" t="s">
        <v>209</v>
      </c>
      <c r="V33" s="35" t="s">
        <v>188</v>
      </c>
      <c r="W33" s="63">
        <v>194000000</v>
      </c>
      <c r="X33" s="71" t="s">
        <v>74</v>
      </c>
      <c r="Y33" s="35" t="s">
        <v>189</v>
      </c>
      <c r="Z33" s="14" t="s">
        <v>478</v>
      </c>
      <c r="AA33" s="16" t="s">
        <v>84</v>
      </c>
      <c r="AB33" s="15" t="s">
        <v>792</v>
      </c>
      <c r="AC33" s="15" t="s">
        <v>794</v>
      </c>
    </row>
    <row r="34" spans="1:29" ht="15">
      <c r="A34" s="14" t="str">
        <f aca="true" t="shared" si="3" ref="A34:A90">H34</f>
        <v>TF-31</v>
      </c>
      <c r="B34" s="14" t="str">
        <f aca="true" t="shared" si="4" ref="B34:B90">I34&amp;J34</f>
        <v>0050315050</v>
      </c>
      <c r="C34" s="14" t="str">
        <f aca="true" t="shared" si="5" ref="C34:C90">T34&amp;U34</f>
        <v>0050013150</v>
      </c>
      <c r="E34" s="21" t="s">
        <v>267</v>
      </c>
      <c r="F34" s="21" t="s">
        <v>270</v>
      </c>
      <c r="G34" s="22">
        <v>42577</v>
      </c>
      <c r="H34" s="33" t="s">
        <v>258</v>
      </c>
      <c r="I34" s="35" t="s">
        <v>186</v>
      </c>
      <c r="J34" s="35" t="s">
        <v>187</v>
      </c>
      <c r="K34" s="35" t="s">
        <v>188</v>
      </c>
      <c r="L34" s="63">
        <v>-3400000</v>
      </c>
      <c r="M34" s="71" t="s">
        <v>74</v>
      </c>
      <c r="N34" s="35" t="s">
        <v>189</v>
      </c>
      <c r="O34" s="14" t="s">
        <v>478</v>
      </c>
      <c r="P34" s="14" t="s">
        <v>84</v>
      </c>
      <c r="Q34" s="15" t="s">
        <v>782</v>
      </c>
      <c r="R34" s="15" t="s">
        <v>783</v>
      </c>
      <c r="S34" s="33" t="s">
        <v>258</v>
      </c>
      <c r="T34" s="35" t="s">
        <v>205</v>
      </c>
      <c r="U34" s="35" t="s">
        <v>210</v>
      </c>
      <c r="V34" s="35" t="s">
        <v>188</v>
      </c>
      <c r="W34" s="63">
        <v>3400000</v>
      </c>
      <c r="X34" s="71" t="s">
        <v>74</v>
      </c>
      <c r="Y34" s="35" t="s">
        <v>189</v>
      </c>
      <c r="Z34" s="14" t="s">
        <v>478</v>
      </c>
      <c r="AA34" s="16" t="s">
        <v>84</v>
      </c>
      <c r="AB34" s="15" t="s">
        <v>792</v>
      </c>
      <c r="AC34" s="15" t="s">
        <v>795</v>
      </c>
    </row>
    <row r="35" spans="1:29" ht="15">
      <c r="A35" s="14" t="str">
        <f t="shared" si="3"/>
        <v>TF-32</v>
      </c>
      <c r="B35" s="14" t="str">
        <f t="shared" si="4"/>
        <v>0050315050</v>
      </c>
      <c r="C35" s="14" t="str">
        <f t="shared" si="5"/>
        <v>0050013150</v>
      </c>
      <c r="E35" s="21" t="s">
        <v>267</v>
      </c>
      <c r="F35" s="21" t="s">
        <v>270</v>
      </c>
      <c r="G35" s="22">
        <v>42577</v>
      </c>
      <c r="H35" s="33" t="s">
        <v>259</v>
      </c>
      <c r="I35" s="35" t="s">
        <v>186</v>
      </c>
      <c r="J35" s="35" t="s">
        <v>187</v>
      </c>
      <c r="K35" s="35" t="s">
        <v>188</v>
      </c>
      <c r="L35" s="63">
        <v>-20000000</v>
      </c>
      <c r="M35" s="71" t="s">
        <v>74</v>
      </c>
      <c r="N35" s="35" t="s">
        <v>189</v>
      </c>
      <c r="O35" s="14" t="s">
        <v>478</v>
      </c>
      <c r="P35" s="14" t="s">
        <v>84</v>
      </c>
      <c r="Q35" s="15" t="s">
        <v>782</v>
      </c>
      <c r="R35" s="15" t="s">
        <v>783</v>
      </c>
      <c r="S35" s="33" t="s">
        <v>259</v>
      </c>
      <c r="T35" s="35" t="s">
        <v>205</v>
      </c>
      <c r="U35" s="35" t="s">
        <v>210</v>
      </c>
      <c r="V35" s="35" t="s">
        <v>188</v>
      </c>
      <c r="W35" s="63">
        <v>20000000</v>
      </c>
      <c r="X35" s="71" t="s">
        <v>74</v>
      </c>
      <c r="Y35" s="35" t="s">
        <v>189</v>
      </c>
      <c r="Z35" s="14" t="s">
        <v>478</v>
      </c>
      <c r="AA35" s="16" t="s">
        <v>84</v>
      </c>
      <c r="AB35" s="15" t="s">
        <v>792</v>
      </c>
      <c r="AC35" s="15" t="s">
        <v>795</v>
      </c>
    </row>
    <row r="36" spans="1:29" ht="15">
      <c r="A36" s="14" t="str">
        <f t="shared" si="3"/>
        <v>TF-33</v>
      </c>
      <c r="B36" s="14" t="str">
        <f t="shared" si="4"/>
        <v>0050315050</v>
      </c>
      <c r="C36" s="14" t="str">
        <f t="shared" si="5"/>
        <v>0040515102</v>
      </c>
      <c r="E36" s="21" t="s">
        <v>267</v>
      </c>
      <c r="F36" s="21" t="s">
        <v>270</v>
      </c>
      <c r="G36" s="22">
        <v>42577</v>
      </c>
      <c r="H36" s="33" t="s">
        <v>260</v>
      </c>
      <c r="I36" s="35" t="s">
        <v>186</v>
      </c>
      <c r="J36" s="35" t="s">
        <v>187</v>
      </c>
      <c r="K36" s="35" t="s">
        <v>188</v>
      </c>
      <c r="L36" s="63">
        <v>-3000000</v>
      </c>
      <c r="M36" s="71" t="s">
        <v>74</v>
      </c>
      <c r="N36" s="35" t="s">
        <v>189</v>
      </c>
      <c r="O36" s="14" t="s">
        <v>478</v>
      </c>
      <c r="P36" s="14" t="s">
        <v>84</v>
      </c>
      <c r="Q36" s="15" t="s">
        <v>782</v>
      </c>
      <c r="R36" s="15" t="s">
        <v>783</v>
      </c>
      <c r="S36" s="33" t="s">
        <v>260</v>
      </c>
      <c r="T36" s="35" t="s">
        <v>193</v>
      </c>
      <c r="U36" s="35" t="s">
        <v>211</v>
      </c>
      <c r="V36" s="35" t="s">
        <v>188</v>
      </c>
      <c r="W36" s="63">
        <v>3000000</v>
      </c>
      <c r="X36" s="71" t="s">
        <v>74</v>
      </c>
      <c r="Y36" s="35" t="s">
        <v>189</v>
      </c>
      <c r="Z36" s="14" t="s">
        <v>478</v>
      </c>
      <c r="AA36" s="16" t="s">
        <v>84</v>
      </c>
      <c r="AB36" s="15" t="s">
        <v>784</v>
      </c>
      <c r="AC36" s="15" t="s">
        <v>796</v>
      </c>
    </row>
    <row r="37" spans="1:29" ht="15">
      <c r="A37" s="14" t="str">
        <f t="shared" si="3"/>
        <v>TF-34</v>
      </c>
      <c r="B37" s="14" t="str">
        <f t="shared" si="4"/>
        <v>0050315050</v>
      </c>
      <c r="C37" s="14" t="str">
        <f t="shared" si="5"/>
        <v>0050313220</v>
      </c>
      <c r="E37" s="21" t="s">
        <v>267</v>
      </c>
      <c r="F37" s="21" t="s">
        <v>270</v>
      </c>
      <c r="G37" s="22">
        <v>42577</v>
      </c>
      <c r="H37" s="33" t="s">
        <v>261</v>
      </c>
      <c r="I37" s="35" t="s">
        <v>186</v>
      </c>
      <c r="J37" s="35" t="s">
        <v>187</v>
      </c>
      <c r="K37" s="35" t="s">
        <v>188</v>
      </c>
      <c r="L37" s="63">
        <v>-500000</v>
      </c>
      <c r="M37" s="71" t="s">
        <v>74</v>
      </c>
      <c r="N37" s="35" t="s">
        <v>189</v>
      </c>
      <c r="O37" s="14" t="s">
        <v>478</v>
      </c>
      <c r="P37" s="14" t="s">
        <v>84</v>
      </c>
      <c r="Q37" s="15" t="s">
        <v>782</v>
      </c>
      <c r="R37" s="15" t="s">
        <v>783</v>
      </c>
      <c r="S37" s="33" t="s">
        <v>261</v>
      </c>
      <c r="T37" s="35" t="s">
        <v>186</v>
      </c>
      <c r="U37" s="35" t="s">
        <v>213</v>
      </c>
      <c r="V37" s="35" t="s">
        <v>188</v>
      </c>
      <c r="W37" s="63">
        <v>500000</v>
      </c>
      <c r="X37" s="71" t="s">
        <v>74</v>
      </c>
      <c r="Y37" s="35" t="s">
        <v>189</v>
      </c>
      <c r="Z37" s="14" t="s">
        <v>478</v>
      </c>
      <c r="AA37" s="16" t="s">
        <v>84</v>
      </c>
      <c r="AB37" s="15" t="s">
        <v>782</v>
      </c>
      <c r="AC37" s="15" t="s">
        <v>797</v>
      </c>
    </row>
    <row r="38" spans="1:29" ht="15">
      <c r="A38" s="14" t="str">
        <f t="shared" si="3"/>
        <v>TF-35</v>
      </c>
      <c r="B38" s="14" t="str">
        <f t="shared" si="4"/>
        <v>0049813190</v>
      </c>
      <c r="C38" s="14" t="str">
        <f t="shared" si="5"/>
        <v>0049816200</v>
      </c>
      <c r="E38" s="21" t="s">
        <v>267</v>
      </c>
      <c r="F38" s="21" t="s">
        <v>270</v>
      </c>
      <c r="G38" s="22">
        <v>42577</v>
      </c>
      <c r="H38" s="33" t="s">
        <v>262</v>
      </c>
      <c r="I38" s="35" t="s">
        <v>201</v>
      </c>
      <c r="J38" s="56" t="s">
        <v>214</v>
      </c>
      <c r="K38" s="35" t="s">
        <v>188</v>
      </c>
      <c r="L38" s="63">
        <v>-450000</v>
      </c>
      <c r="M38" s="71" t="s">
        <v>74</v>
      </c>
      <c r="N38" s="35" t="s">
        <v>189</v>
      </c>
      <c r="O38" s="14" t="s">
        <v>478</v>
      </c>
      <c r="P38" s="14" t="s">
        <v>84</v>
      </c>
      <c r="Q38" s="15" t="s">
        <v>789</v>
      </c>
      <c r="R38" s="15" t="s">
        <v>798</v>
      </c>
      <c r="S38" s="33" t="s">
        <v>262</v>
      </c>
      <c r="T38" s="35" t="s">
        <v>201</v>
      </c>
      <c r="U38" s="35" t="s">
        <v>202</v>
      </c>
      <c r="V38" s="35" t="s">
        <v>188</v>
      </c>
      <c r="W38" s="63">
        <v>450000</v>
      </c>
      <c r="X38" s="71" t="s">
        <v>74</v>
      </c>
      <c r="Y38" s="35" t="s">
        <v>189</v>
      </c>
      <c r="Z38" s="14" t="s">
        <v>478</v>
      </c>
      <c r="AA38" s="16" t="s">
        <v>84</v>
      </c>
      <c r="AB38" s="15" t="s">
        <v>789</v>
      </c>
      <c r="AC38" s="15" t="s">
        <v>790</v>
      </c>
    </row>
    <row r="39" spans="1:29" ht="15">
      <c r="A39" s="14" t="str">
        <f t="shared" si="3"/>
        <v>TF-36</v>
      </c>
      <c r="B39" s="14" t="str">
        <f t="shared" si="4"/>
        <v>0041038830</v>
      </c>
      <c r="C39" s="14" t="str">
        <f t="shared" si="5"/>
        <v>0049816200</v>
      </c>
      <c r="E39" s="21" t="s">
        <v>267</v>
      </c>
      <c r="F39" s="21" t="s">
        <v>270</v>
      </c>
      <c r="G39" s="22">
        <v>42577</v>
      </c>
      <c r="H39" s="33" t="s">
        <v>263</v>
      </c>
      <c r="I39" s="35" t="s">
        <v>216</v>
      </c>
      <c r="J39" s="35" t="s">
        <v>217</v>
      </c>
      <c r="K39" s="35" t="s">
        <v>188</v>
      </c>
      <c r="L39" s="63">
        <v>-1099843</v>
      </c>
      <c r="M39" s="71" t="s">
        <v>74</v>
      </c>
      <c r="N39" s="35" t="s">
        <v>189</v>
      </c>
      <c r="O39" s="14" t="s">
        <v>799</v>
      </c>
      <c r="P39" s="14" t="s">
        <v>80</v>
      </c>
      <c r="Q39" s="15" t="s">
        <v>800</v>
      </c>
      <c r="R39" s="15" t="s">
        <v>801</v>
      </c>
      <c r="S39" s="33" t="s">
        <v>263</v>
      </c>
      <c r="T39" s="35" t="s">
        <v>201</v>
      </c>
      <c r="U39" s="35" t="s">
        <v>202</v>
      </c>
      <c r="V39" s="35" t="s">
        <v>188</v>
      </c>
      <c r="W39" s="63">
        <v>1099843</v>
      </c>
      <c r="X39" s="71" t="s">
        <v>74</v>
      </c>
      <c r="Y39" s="35" t="s">
        <v>189</v>
      </c>
      <c r="Z39" s="14" t="s">
        <v>478</v>
      </c>
      <c r="AA39" s="16" t="s">
        <v>84</v>
      </c>
      <c r="AB39" s="15" t="s">
        <v>789</v>
      </c>
      <c r="AC39" s="15" t="s">
        <v>790</v>
      </c>
    </row>
    <row r="40" spans="1:29" ht="15">
      <c r="A40" s="14" t="str">
        <f t="shared" si="3"/>
        <v>TF-37</v>
      </c>
      <c r="B40" s="14" t="str">
        <f t="shared" si="4"/>
        <v>0023037620</v>
      </c>
      <c r="C40" s="14" t="str">
        <f t="shared" si="5"/>
        <v>0023074330</v>
      </c>
      <c r="E40" s="21" t="s">
        <v>267</v>
      </c>
      <c r="F40" s="21" t="s">
        <v>270</v>
      </c>
      <c r="G40" s="22">
        <v>42577</v>
      </c>
      <c r="H40" s="33" t="s">
        <v>274</v>
      </c>
      <c r="I40" s="33" t="s">
        <v>275</v>
      </c>
      <c r="J40" s="33" t="s">
        <v>276</v>
      </c>
      <c r="K40" s="33" t="s">
        <v>58</v>
      </c>
      <c r="L40" s="63">
        <v>-509527</v>
      </c>
      <c r="M40" s="71" t="s">
        <v>131</v>
      </c>
      <c r="N40" s="33" t="s">
        <v>277</v>
      </c>
      <c r="O40" s="14" t="s">
        <v>802</v>
      </c>
      <c r="P40" s="14" t="s">
        <v>84</v>
      </c>
      <c r="Q40" s="15" t="s">
        <v>803</v>
      </c>
      <c r="R40" s="15" t="s">
        <v>804</v>
      </c>
      <c r="S40" s="33" t="s">
        <v>274</v>
      </c>
      <c r="T40" s="33" t="s">
        <v>275</v>
      </c>
      <c r="U40" s="33" t="s">
        <v>278</v>
      </c>
      <c r="V40" s="33" t="s">
        <v>58</v>
      </c>
      <c r="W40" s="63">
        <v>509527</v>
      </c>
      <c r="X40" s="71" t="s">
        <v>74</v>
      </c>
      <c r="Y40" s="33" t="s">
        <v>277</v>
      </c>
      <c r="Z40" s="14" t="s">
        <v>768</v>
      </c>
      <c r="AA40" s="16" t="s">
        <v>80</v>
      </c>
      <c r="AB40" s="15" t="s">
        <v>803</v>
      </c>
      <c r="AC40" s="15" t="s">
        <v>805</v>
      </c>
    </row>
    <row r="41" spans="1:29" ht="15">
      <c r="A41" s="14" t="str">
        <f t="shared" si="3"/>
        <v>TP-02</v>
      </c>
      <c r="B41" s="14" t="str">
        <f t="shared" si="4"/>
        <v>0040012760</v>
      </c>
      <c r="C41" s="14" t="str">
        <f t="shared" si="5"/>
        <v>0040012760</v>
      </c>
      <c r="E41" s="21" t="s">
        <v>267</v>
      </c>
      <c r="F41" s="21" t="s">
        <v>271</v>
      </c>
      <c r="G41" s="22">
        <v>42577</v>
      </c>
      <c r="H41" s="33" t="s">
        <v>243</v>
      </c>
      <c r="I41" s="33" t="s">
        <v>140</v>
      </c>
      <c r="J41" s="33" t="s">
        <v>141</v>
      </c>
      <c r="K41" s="33" t="s">
        <v>58</v>
      </c>
      <c r="L41" s="63">
        <v>-1500000</v>
      </c>
      <c r="M41" s="71" t="s">
        <v>129</v>
      </c>
      <c r="N41" s="33" t="s">
        <v>142</v>
      </c>
      <c r="O41" s="14" t="s">
        <v>478</v>
      </c>
      <c r="P41" s="14" t="s">
        <v>84</v>
      </c>
      <c r="Q41" s="15" t="s">
        <v>806</v>
      </c>
      <c r="R41" s="15" t="s">
        <v>807</v>
      </c>
      <c r="S41" s="33" t="s">
        <v>243</v>
      </c>
      <c r="T41" s="33" t="s">
        <v>140</v>
      </c>
      <c r="U41" s="33" t="s">
        <v>141</v>
      </c>
      <c r="V41" s="33" t="s">
        <v>58</v>
      </c>
      <c r="W41" s="63">
        <v>1500000</v>
      </c>
      <c r="X41" s="71" t="s">
        <v>84</v>
      </c>
      <c r="Y41" s="33" t="s">
        <v>142</v>
      </c>
      <c r="Z41" s="14" t="s">
        <v>478</v>
      </c>
      <c r="AA41" s="16" t="s">
        <v>84</v>
      </c>
      <c r="AB41" s="15" t="s">
        <v>806</v>
      </c>
      <c r="AC41" s="15" t="s">
        <v>807</v>
      </c>
    </row>
    <row r="42" spans="1:29" ht="15">
      <c r="A42" s="14" t="str">
        <f t="shared" si="3"/>
        <v>TP-03</v>
      </c>
      <c r="B42" s="14" t="str">
        <f t="shared" si="4"/>
        <v>0040031910</v>
      </c>
      <c r="C42" s="14" t="str">
        <f t="shared" si="5"/>
        <v>0040031910</v>
      </c>
      <c r="E42" s="21" t="s">
        <v>267</v>
      </c>
      <c r="F42" s="21" t="s">
        <v>271</v>
      </c>
      <c r="G42" s="22">
        <v>42577</v>
      </c>
      <c r="H42" s="33" t="s">
        <v>244</v>
      </c>
      <c r="I42" s="33" t="s">
        <v>140</v>
      </c>
      <c r="J42" s="33" t="s">
        <v>144</v>
      </c>
      <c r="K42" s="33" t="s">
        <v>145</v>
      </c>
      <c r="L42" s="63">
        <v>-296864</v>
      </c>
      <c r="M42" s="71" t="s">
        <v>84</v>
      </c>
      <c r="N42" s="33" t="s">
        <v>146</v>
      </c>
      <c r="O42" s="14" t="s">
        <v>808</v>
      </c>
      <c r="P42" s="14" t="s">
        <v>84</v>
      </c>
      <c r="Q42" s="15" t="s">
        <v>806</v>
      </c>
      <c r="R42" s="15" t="s">
        <v>809</v>
      </c>
      <c r="S42" s="33" t="s">
        <v>244</v>
      </c>
      <c r="T42" s="33" t="s">
        <v>140</v>
      </c>
      <c r="U42" s="33" t="s">
        <v>144</v>
      </c>
      <c r="V42" s="33" t="s">
        <v>145</v>
      </c>
      <c r="W42" s="63">
        <v>296864</v>
      </c>
      <c r="X42" s="71" t="s">
        <v>129</v>
      </c>
      <c r="Y42" s="33" t="s">
        <v>146</v>
      </c>
      <c r="Z42" s="14" t="s">
        <v>808</v>
      </c>
      <c r="AA42" s="16" t="s">
        <v>84</v>
      </c>
      <c r="AB42" s="15" t="s">
        <v>806</v>
      </c>
      <c r="AC42" s="15" t="s">
        <v>809</v>
      </c>
    </row>
    <row r="43" spans="1:29" ht="15">
      <c r="A43" s="14" t="str">
        <f t="shared" si="3"/>
        <v>PM-01</v>
      </c>
      <c r="B43" s="14" t="str">
        <f t="shared" si="4"/>
        <v>0005719615</v>
      </c>
      <c r="C43" s="14" t="str">
        <f t="shared" si="5"/>
        <v>0006119041</v>
      </c>
      <c r="D43" s="21">
        <v>1</v>
      </c>
      <c r="E43" s="21" t="s">
        <v>267</v>
      </c>
      <c r="F43" s="21" t="s">
        <v>476</v>
      </c>
      <c r="G43" s="22">
        <v>42566</v>
      </c>
      <c r="H43" s="87" t="s">
        <v>477</v>
      </c>
      <c r="I43" s="27" t="s">
        <v>113</v>
      </c>
      <c r="J43" s="23">
        <v>19615</v>
      </c>
      <c r="K43" s="88" t="s">
        <v>179</v>
      </c>
      <c r="L43" s="89">
        <v>-3901604.73</v>
      </c>
      <c r="M43" s="90" t="s">
        <v>74</v>
      </c>
      <c r="N43" s="88" t="s">
        <v>180</v>
      </c>
      <c r="O43" s="14" t="s">
        <v>478</v>
      </c>
      <c r="P43" s="14" t="s">
        <v>78</v>
      </c>
      <c r="Q43" s="15" t="s">
        <v>479</v>
      </c>
      <c r="R43" s="15" t="s">
        <v>480</v>
      </c>
      <c r="S43" s="87" t="s">
        <v>477</v>
      </c>
      <c r="T43" s="31" t="s">
        <v>481</v>
      </c>
      <c r="U43" s="91" t="s">
        <v>482</v>
      </c>
      <c r="V43" s="31">
        <v>13100</v>
      </c>
      <c r="W43" s="92">
        <v>3901604.73</v>
      </c>
      <c r="X43" s="25">
        <v>0</v>
      </c>
      <c r="Y43" s="31" t="s">
        <v>483</v>
      </c>
      <c r="Z43" s="14" t="s">
        <v>478</v>
      </c>
      <c r="AA43" s="16" t="s">
        <v>78</v>
      </c>
      <c r="AB43" s="15" t="s">
        <v>484</v>
      </c>
      <c r="AC43" s="15" t="s">
        <v>485</v>
      </c>
    </row>
    <row r="44" spans="1:29" ht="15">
      <c r="A44" s="14" t="str">
        <f t="shared" si="3"/>
        <v>PM-02</v>
      </c>
      <c r="B44" s="14" t="str">
        <f t="shared" si="4"/>
        <v>0005770323</v>
      </c>
      <c r="C44" s="14" t="str">
        <f t="shared" si="5"/>
        <v>0010070331</v>
      </c>
      <c r="D44" s="21">
        <v>2</v>
      </c>
      <c r="E44" s="21" t="s">
        <v>267</v>
      </c>
      <c r="F44" s="21" t="s">
        <v>476</v>
      </c>
      <c r="G44" s="22">
        <v>42566</v>
      </c>
      <c r="H44" s="87" t="s">
        <v>486</v>
      </c>
      <c r="I44" s="27" t="s">
        <v>113</v>
      </c>
      <c r="J44" s="23">
        <v>70323</v>
      </c>
      <c r="K44" s="88" t="s">
        <v>179</v>
      </c>
      <c r="L44" s="89">
        <v>-633499</v>
      </c>
      <c r="M44" s="90" t="s">
        <v>74</v>
      </c>
      <c r="N44" s="88" t="s">
        <v>180</v>
      </c>
      <c r="O44" s="14" t="s">
        <v>487</v>
      </c>
      <c r="P44" s="14" t="s">
        <v>78</v>
      </c>
      <c r="Q44" s="15" t="s">
        <v>479</v>
      </c>
      <c r="R44" s="15" t="s">
        <v>488</v>
      </c>
      <c r="S44" s="87" t="s">
        <v>486</v>
      </c>
      <c r="T44" s="31" t="s">
        <v>132</v>
      </c>
      <c r="U44" s="91" t="s">
        <v>489</v>
      </c>
      <c r="V44" s="31">
        <v>10000</v>
      </c>
      <c r="W44" s="92">
        <v>633499</v>
      </c>
      <c r="X44" s="25">
        <v>0</v>
      </c>
      <c r="Y44" s="31" t="s">
        <v>134</v>
      </c>
      <c r="Z44" s="14" t="s">
        <v>487</v>
      </c>
      <c r="AA44" s="16" t="s">
        <v>78</v>
      </c>
      <c r="AB44" s="15" t="s">
        <v>490</v>
      </c>
      <c r="AC44" s="15" t="s">
        <v>491</v>
      </c>
    </row>
    <row r="45" spans="1:29" ht="15">
      <c r="A45" s="14" t="str">
        <f t="shared" si="3"/>
        <v>PM-03</v>
      </c>
      <c r="B45" s="14" t="str">
        <f t="shared" si="4"/>
        <v>0005770413</v>
      </c>
      <c r="C45" s="14" t="str">
        <f t="shared" si="5"/>
        <v>0010370421</v>
      </c>
      <c r="D45" s="21">
        <v>3</v>
      </c>
      <c r="E45" s="21" t="s">
        <v>267</v>
      </c>
      <c r="F45" s="21" t="s">
        <v>476</v>
      </c>
      <c r="G45" s="22">
        <v>42566</v>
      </c>
      <c r="H45" s="87" t="s">
        <v>492</v>
      </c>
      <c r="I45" s="27" t="s">
        <v>113</v>
      </c>
      <c r="J45" s="23">
        <v>70413</v>
      </c>
      <c r="K45" s="88" t="s">
        <v>179</v>
      </c>
      <c r="L45" s="89">
        <v>-173039</v>
      </c>
      <c r="M45" s="90" t="s">
        <v>74</v>
      </c>
      <c r="N45" s="88" t="s">
        <v>180</v>
      </c>
      <c r="O45" s="14" t="s">
        <v>493</v>
      </c>
      <c r="P45" s="14" t="s">
        <v>78</v>
      </c>
      <c r="Q45" s="15" t="s">
        <v>479</v>
      </c>
      <c r="R45" s="15" t="s">
        <v>494</v>
      </c>
      <c r="S45" s="87" t="s">
        <v>492</v>
      </c>
      <c r="T45" s="31" t="s">
        <v>495</v>
      </c>
      <c r="U45" s="91" t="s">
        <v>496</v>
      </c>
      <c r="V45" s="31">
        <v>10400</v>
      </c>
      <c r="W45" s="92">
        <v>173039</v>
      </c>
      <c r="X45" s="25">
        <v>0</v>
      </c>
      <c r="Y45" s="31" t="s">
        <v>497</v>
      </c>
      <c r="Z45" s="14" t="s">
        <v>493</v>
      </c>
      <c r="AA45" s="16" t="s">
        <v>78</v>
      </c>
      <c r="AB45" s="15" t="s">
        <v>498</v>
      </c>
      <c r="AC45" s="15" t="s">
        <v>499</v>
      </c>
    </row>
    <row r="46" spans="1:29" ht="15">
      <c r="A46" s="14" t="str">
        <f t="shared" si="3"/>
        <v>PM-04</v>
      </c>
      <c r="B46" s="14" t="str">
        <f t="shared" si="4"/>
        <v>0005719617</v>
      </c>
      <c r="C46" s="14" t="str">
        <f t="shared" si="5"/>
        <v>0011019061</v>
      </c>
      <c r="D46" s="21">
        <v>4</v>
      </c>
      <c r="E46" s="21" t="s">
        <v>267</v>
      </c>
      <c r="F46" s="21" t="s">
        <v>476</v>
      </c>
      <c r="G46" s="22">
        <v>42566</v>
      </c>
      <c r="H46" s="87" t="s">
        <v>500</v>
      </c>
      <c r="I46" s="27" t="s">
        <v>113</v>
      </c>
      <c r="J46" s="23">
        <v>19617</v>
      </c>
      <c r="K46" s="88" t="s">
        <v>179</v>
      </c>
      <c r="L46" s="89">
        <v>-328687</v>
      </c>
      <c r="M46" s="90" t="s">
        <v>74</v>
      </c>
      <c r="N46" s="88" t="s">
        <v>180</v>
      </c>
      <c r="O46" s="14" t="s">
        <v>478</v>
      </c>
      <c r="P46" s="14" t="s">
        <v>78</v>
      </c>
      <c r="Q46" s="15" t="s">
        <v>479</v>
      </c>
      <c r="R46" s="15" t="s">
        <v>501</v>
      </c>
      <c r="S46" s="87" t="s">
        <v>500</v>
      </c>
      <c r="T46" s="31" t="s">
        <v>502</v>
      </c>
      <c r="U46" s="91" t="s">
        <v>503</v>
      </c>
      <c r="V46" s="31" t="s">
        <v>58</v>
      </c>
      <c r="W46" s="92">
        <v>328687</v>
      </c>
      <c r="X46" s="25">
        <v>0</v>
      </c>
      <c r="Y46" s="31" t="s">
        <v>504</v>
      </c>
      <c r="Z46" s="14" t="s">
        <v>478</v>
      </c>
      <c r="AA46" s="16" t="s">
        <v>78</v>
      </c>
      <c r="AB46" s="15" t="s">
        <v>505</v>
      </c>
      <c r="AC46" s="15" t="s">
        <v>506</v>
      </c>
    </row>
    <row r="47" spans="1:29" ht="15">
      <c r="A47" s="14" t="str">
        <f t="shared" si="3"/>
        <v>PM-05</v>
      </c>
      <c r="B47" s="14" t="str">
        <f t="shared" si="4"/>
        <v>0005719618</v>
      </c>
      <c r="C47" s="14" t="str">
        <f t="shared" si="5"/>
        <v>0030019101</v>
      </c>
      <c r="D47" s="21">
        <v>5</v>
      </c>
      <c r="E47" s="21" t="s">
        <v>267</v>
      </c>
      <c r="F47" s="21" t="s">
        <v>476</v>
      </c>
      <c r="G47" s="22">
        <v>42566</v>
      </c>
      <c r="H47" s="87" t="s">
        <v>507</v>
      </c>
      <c r="I47" s="27" t="s">
        <v>113</v>
      </c>
      <c r="J47" s="23">
        <v>19618</v>
      </c>
      <c r="K47" s="88" t="s">
        <v>179</v>
      </c>
      <c r="L47" s="89">
        <v>-150000</v>
      </c>
      <c r="M47" s="90" t="s">
        <v>74</v>
      </c>
      <c r="N47" s="88" t="s">
        <v>180</v>
      </c>
      <c r="O47" s="14" t="s">
        <v>478</v>
      </c>
      <c r="P47" s="14" t="s">
        <v>78</v>
      </c>
      <c r="Q47" s="15" t="s">
        <v>479</v>
      </c>
      <c r="R47" s="15" t="s">
        <v>508</v>
      </c>
      <c r="S47" s="87" t="s">
        <v>507</v>
      </c>
      <c r="T47" s="31" t="s">
        <v>154</v>
      </c>
      <c r="U47" s="91" t="s">
        <v>509</v>
      </c>
      <c r="V47" s="31">
        <v>10000</v>
      </c>
      <c r="W47" s="92">
        <v>150000</v>
      </c>
      <c r="X47" s="25">
        <v>0</v>
      </c>
      <c r="Y47" s="31" t="s">
        <v>510</v>
      </c>
      <c r="Z47" s="14" t="s">
        <v>478</v>
      </c>
      <c r="AA47" s="16" t="s">
        <v>78</v>
      </c>
      <c r="AB47" s="15" t="s">
        <v>511</v>
      </c>
      <c r="AC47" s="15" t="s">
        <v>512</v>
      </c>
    </row>
    <row r="48" spans="1:29" ht="15">
      <c r="A48" s="14" t="str">
        <f t="shared" si="3"/>
        <v>PM-06</v>
      </c>
      <c r="B48" s="14" t="str">
        <f t="shared" si="4"/>
        <v>0005719618</v>
      </c>
      <c r="C48" s="14" t="str">
        <f t="shared" si="5"/>
        <v>0030019102</v>
      </c>
      <c r="D48" s="21">
        <v>6</v>
      </c>
      <c r="E48" s="21" t="s">
        <v>267</v>
      </c>
      <c r="F48" s="21" t="s">
        <v>476</v>
      </c>
      <c r="G48" s="22">
        <v>42566</v>
      </c>
      <c r="H48" s="87" t="s">
        <v>513</v>
      </c>
      <c r="I48" s="27" t="s">
        <v>113</v>
      </c>
      <c r="J48" s="23">
        <v>19618</v>
      </c>
      <c r="K48" s="88" t="s">
        <v>179</v>
      </c>
      <c r="L48" s="89">
        <v>-1550004</v>
      </c>
      <c r="M48" s="90" t="s">
        <v>74</v>
      </c>
      <c r="N48" s="88" t="s">
        <v>180</v>
      </c>
      <c r="O48" s="14" t="s">
        <v>478</v>
      </c>
      <c r="P48" s="14" t="s">
        <v>78</v>
      </c>
      <c r="Q48" s="15" t="s">
        <v>479</v>
      </c>
      <c r="R48" s="15" t="s">
        <v>508</v>
      </c>
      <c r="S48" s="87" t="s">
        <v>513</v>
      </c>
      <c r="T48" s="31" t="s">
        <v>154</v>
      </c>
      <c r="U48" s="91" t="s">
        <v>514</v>
      </c>
      <c r="V48" s="31">
        <v>22000</v>
      </c>
      <c r="W48" s="92">
        <v>1550004</v>
      </c>
      <c r="X48" s="25">
        <v>0</v>
      </c>
      <c r="Y48" s="31" t="s">
        <v>515</v>
      </c>
      <c r="Z48" s="14" t="s">
        <v>478</v>
      </c>
      <c r="AA48" s="16" t="s">
        <v>78</v>
      </c>
      <c r="AB48" s="15" t="s">
        <v>511</v>
      </c>
      <c r="AC48" s="15" t="s">
        <v>516</v>
      </c>
    </row>
    <row r="49" spans="1:29" ht="15">
      <c r="A49" s="14" t="str">
        <f t="shared" si="3"/>
        <v>PM-07</v>
      </c>
      <c r="B49" s="14" t="str">
        <f t="shared" si="4"/>
        <v>0005719618</v>
      </c>
      <c r="C49" s="14" t="str">
        <f t="shared" si="5"/>
        <v>0030019103</v>
      </c>
      <c r="D49" s="21">
        <v>7</v>
      </c>
      <c r="E49" s="21" t="s">
        <v>267</v>
      </c>
      <c r="F49" s="21" t="s">
        <v>476</v>
      </c>
      <c r="G49" s="22">
        <v>42566</v>
      </c>
      <c r="H49" s="87" t="s">
        <v>517</v>
      </c>
      <c r="I49" s="27" t="s">
        <v>113</v>
      </c>
      <c r="J49" s="23">
        <v>19618</v>
      </c>
      <c r="K49" s="88" t="s">
        <v>179</v>
      </c>
      <c r="L49" s="89">
        <v>-1409173.49</v>
      </c>
      <c r="M49" s="90" t="s">
        <v>74</v>
      </c>
      <c r="N49" s="88" t="s">
        <v>180</v>
      </c>
      <c r="O49" s="14" t="s">
        <v>478</v>
      </c>
      <c r="P49" s="14" t="s">
        <v>78</v>
      </c>
      <c r="Q49" s="15" t="s">
        <v>479</v>
      </c>
      <c r="R49" s="15" t="s">
        <v>508</v>
      </c>
      <c r="S49" s="87" t="s">
        <v>517</v>
      </c>
      <c r="T49" s="31" t="s">
        <v>154</v>
      </c>
      <c r="U49" s="91" t="s">
        <v>518</v>
      </c>
      <c r="V49" s="31">
        <v>22200</v>
      </c>
      <c r="W49" s="92">
        <v>1409173.49</v>
      </c>
      <c r="X49" s="25">
        <v>0</v>
      </c>
      <c r="Y49" s="93" t="s">
        <v>519</v>
      </c>
      <c r="Z49" s="14" t="s">
        <v>478</v>
      </c>
      <c r="AA49" s="16" t="s">
        <v>78</v>
      </c>
      <c r="AB49" s="15" t="s">
        <v>511</v>
      </c>
      <c r="AC49" s="15" t="s">
        <v>520</v>
      </c>
    </row>
    <row r="50" spans="1:29" ht="15">
      <c r="A50" s="14" t="str">
        <f t="shared" si="3"/>
        <v>PM-08</v>
      </c>
      <c r="B50" s="14" t="str">
        <f t="shared" si="4"/>
        <v>0005719618</v>
      </c>
      <c r="C50" s="14" t="str">
        <f t="shared" si="5"/>
        <v>0030019105</v>
      </c>
      <c r="D50" s="21">
        <v>8</v>
      </c>
      <c r="E50" s="21" t="s">
        <v>267</v>
      </c>
      <c r="F50" s="21" t="s">
        <v>476</v>
      </c>
      <c r="G50" s="22">
        <v>42566</v>
      </c>
      <c r="H50" s="87" t="s">
        <v>521</v>
      </c>
      <c r="I50" s="27" t="s">
        <v>113</v>
      </c>
      <c r="J50" s="23">
        <v>19618</v>
      </c>
      <c r="K50" s="88" t="s">
        <v>179</v>
      </c>
      <c r="L50" s="89">
        <v>-317775</v>
      </c>
      <c r="M50" s="90" t="s">
        <v>74</v>
      </c>
      <c r="N50" s="88" t="s">
        <v>180</v>
      </c>
      <c r="O50" s="14" t="s">
        <v>478</v>
      </c>
      <c r="P50" s="14" t="s">
        <v>78</v>
      </c>
      <c r="Q50" s="15" t="s">
        <v>479</v>
      </c>
      <c r="R50" s="15" t="s">
        <v>508</v>
      </c>
      <c r="S50" s="87" t="s">
        <v>521</v>
      </c>
      <c r="T50" s="31" t="s">
        <v>154</v>
      </c>
      <c r="U50" s="91" t="s">
        <v>522</v>
      </c>
      <c r="V50" s="31">
        <v>23100</v>
      </c>
      <c r="W50" s="92">
        <v>317775</v>
      </c>
      <c r="X50" s="25">
        <v>0</v>
      </c>
      <c r="Y50" s="31" t="s">
        <v>523</v>
      </c>
      <c r="Z50" s="14" t="s">
        <v>478</v>
      </c>
      <c r="AA50" s="16" t="s">
        <v>78</v>
      </c>
      <c r="AB50" s="15" t="s">
        <v>511</v>
      </c>
      <c r="AC50" s="15" t="s">
        <v>524</v>
      </c>
    </row>
    <row r="51" spans="1:29" ht="15">
      <c r="A51" s="14" t="str">
        <f t="shared" si="3"/>
        <v>PM-09</v>
      </c>
      <c r="B51" s="14" t="str">
        <f t="shared" si="4"/>
        <v>0005719618</v>
      </c>
      <c r="C51" s="14" t="str">
        <f t="shared" si="5"/>
        <v>0030019106</v>
      </c>
      <c r="D51" s="21">
        <v>9</v>
      </c>
      <c r="E51" s="21" t="s">
        <v>267</v>
      </c>
      <c r="F51" s="21" t="s">
        <v>476</v>
      </c>
      <c r="G51" s="22">
        <v>42566</v>
      </c>
      <c r="H51" s="87" t="s">
        <v>525</v>
      </c>
      <c r="I51" s="27" t="s">
        <v>113</v>
      </c>
      <c r="J51" s="23">
        <v>19618</v>
      </c>
      <c r="K51" s="88" t="s">
        <v>179</v>
      </c>
      <c r="L51" s="89">
        <v>-30000</v>
      </c>
      <c r="M51" s="90" t="s">
        <v>74</v>
      </c>
      <c r="N51" s="88" t="s">
        <v>180</v>
      </c>
      <c r="O51" s="14" t="s">
        <v>478</v>
      </c>
      <c r="P51" s="14" t="s">
        <v>78</v>
      </c>
      <c r="Q51" s="15" t="s">
        <v>479</v>
      </c>
      <c r="R51" s="15" t="s">
        <v>508</v>
      </c>
      <c r="S51" s="87" t="s">
        <v>525</v>
      </c>
      <c r="T51" s="31" t="s">
        <v>154</v>
      </c>
      <c r="U51" s="91" t="s">
        <v>526</v>
      </c>
      <c r="V51" s="31">
        <v>23600</v>
      </c>
      <c r="W51" s="92">
        <v>30000</v>
      </c>
      <c r="X51" s="25">
        <v>0</v>
      </c>
      <c r="Y51" s="31" t="s">
        <v>527</v>
      </c>
      <c r="Z51" s="14" t="s">
        <v>478</v>
      </c>
      <c r="AA51" s="16" t="s">
        <v>78</v>
      </c>
      <c r="AB51" s="15" t="s">
        <v>511</v>
      </c>
      <c r="AC51" s="15" t="s">
        <v>528</v>
      </c>
    </row>
    <row r="52" spans="1:29" ht="15">
      <c r="A52" s="14" t="str">
        <f t="shared" si="3"/>
        <v>PM-10</v>
      </c>
      <c r="B52" s="14" t="str">
        <f t="shared" si="4"/>
        <v>0005719618</v>
      </c>
      <c r="C52" s="14" t="str">
        <f t="shared" si="5"/>
        <v>0030019107</v>
      </c>
      <c r="D52" s="21">
        <v>10</v>
      </c>
      <c r="E52" s="21" t="s">
        <v>267</v>
      </c>
      <c r="F52" s="21" t="s">
        <v>476</v>
      </c>
      <c r="G52" s="22">
        <v>42566</v>
      </c>
      <c r="H52" s="87" t="s">
        <v>529</v>
      </c>
      <c r="I52" s="27" t="s">
        <v>113</v>
      </c>
      <c r="J52" s="23">
        <v>19618</v>
      </c>
      <c r="K52" s="88" t="s">
        <v>179</v>
      </c>
      <c r="L52" s="89">
        <v>-1449852.28</v>
      </c>
      <c r="M52" s="90" t="s">
        <v>74</v>
      </c>
      <c r="N52" s="88" t="s">
        <v>180</v>
      </c>
      <c r="O52" s="14" t="s">
        <v>478</v>
      </c>
      <c r="P52" s="14" t="s">
        <v>78</v>
      </c>
      <c r="Q52" s="15" t="s">
        <v>479</v>
      </c>
      <c r="R52" s="15" t="s">
        <v>508</v>
      </c>
      <c r="S52" s="87" t="s">
        <v>529</v>
      </c>
      <c r="T52" s="31" t="s">
        <v>154</v>
      </c>
      <c r="U52" s="91" t="s">
        <v>530</v>
      </c>
      <c r="V52" s="31">
        <v>23000</v>
      </c>
      <c r="W52" s="92">
        <v>1449852.28</v>
      </c>
      <c r="X52" s="25">
        <v>0</v>
      </c>
      <c r="Y52" s="31" t="s">
        <v>531</v>
      </c>
      <c r="Z52" s="14" t="s">
        <v>478</v>
      </c>
      <c r="AA52" s="16" t="s">
        <v>78</v>
      </c>
      <c r="AB52" s="15" t="s">
        <v>511</v>
      </c>
      <c r="AC52" s="15" t="s">
        <v>532</v>
      </c>
    </row>
    <row r="53" spans="1:29" ht="15">
      <c r="A53" s="14" t="str">
        <f t="shared" si="3"/>
        <v>PM-11</v>
      </c>
      <c r="B53" s="14" t="str">
        <f t="shared" si="4"/>
        <v>0005719618</v>
      </c>
      <c r="C53" s="14" t="str">
        <f t="shared" si="5"/>
        <v>0030019108</v>
      </c>
      <c r="D53" s="21">
        <v>11</v>
      </c>
      <c r="E53" s="21" t="s">
        <v>267</v>
      </c>
      <c r="F53" s="21" t="s">
        <v>476</v>
      </c>
      <c r="G53" s="22">
        <v>42566</v>
      </c>
      <c r="H53" s="87" t="s">
        <v>533</v>
      </c>
      <c r="I53" s="27" t="s">
        <v>113</v>
      </c>
      <c r="J53" s="23">
        <v>19618</v>
      </c>
      <c r="K53" s="88" t="s">
        <v>179</v>
      </c>
      <c r="L53" s="89">
        <v>-80000</v>
      </c>
      <c r="M53" s="90" t="s">
        <v>74</v>
      </c>
      <c r="N53" s="88" t="s">
        <v>180</v>
      </c>
      <c r="O53" s="14" t="s">
        <v>478</v>
      </c>
      <c r="P53" s="14" t="s">
        <v>78</v>
      </c>
      <c r="Q53" s="15" t="s">
        <v>479</v>
      </c>
      <c r="R53" s="15" t="s">
        <v>508</v>
      </c>
      <c r="S53" s="87" t="s">
        <v>533</v>
      </c>
      <c r="T53" s="31" t="s">
        <v>154</v>
      </c>
      <c r="U53" s="91" t="s">
        <v>534</v>
      </c>
      <c r="V53" s="31">
        <v>22500</v>
      </c>
      <c r="W53" s="92">
        <v>80000</v>
      </c>
      <c r="X53" s="25">
        <v>0</v>
      </c>
      <c r="Y53" s="31" t="s">
        <v>535</v>
      </c>
      <c r="Z53" s="14" t="s">
        <v>478</v>
      </c>
      <c r="AA53" s="16" t="s">
        <v>78</v>
      </c>
      <c r="AB53" s="15" t="s">
        <v>511</v>
      </c>
      <c r="AC53" s="15" t="s">
        <v>536</v>
      </c>
    </row>
    <row r="54" spans="1:29" ht="15">
      <c r="A54" s="14" t="str">
        <f t="shared" si="3"/>
        <v>PM-12</v>
      </c>
      <c r="B54" s="14" t="str">
        <f t="shared" si="4"/>
        <v>0005719618</v>
      </c>
      <c r="C54" s="14" t="str">
        <f t="shared" si="5"/>
        <v>0030019109</v>
      </c>
      <c r="D54" s="21">
        <v>12</v>
      </c>
      <c r="E54" s="21" t="s">
        <v>267</v>
      </c>
      <c r="F54" s="21" t="s">
        <v>476</v>
      </c>
      <c r="G54" s="22">
        <v>42566</v>
      </c>
      <c r="H54" s="87" t="s">
        <v>537</v>
      </c>
      <c r="I54" s="27" t="s">
        <v>113</v>
      </c>
      <c r="J54" s="23">
        <v>19618</v>
      </c>
      <c r="K54" s="88" t="s">
        <v>179</v>
      </c>
      <c r="L54" s="89">
        <v>-294000</v>
      </c>
      <c r="M54" s="90" t="s">
        <v>74</v>
      </c>
      <c r="N54" s="88" t="s">
        <v>180</v>
      </c>
      <c r="O54" s="14" t="s">
        <v>478</v>
      </c>
      <c r="P54" s="14" t="s">
        <v>78</v>
      </c>
      <c r="Q54" s="15" t="s">
        <v>479</v>
      </c>
      <c r="R54" s="15" t="s">
        <v>508</v>
      </c>
      <c r="S54" s="87" t="s">
        <v>537</v>
      </c>
      <c r="T54" s="31" t="s">
        <v>154</v>
      </c>
      <c r="U54" s="91" t="s">
        <v>538</v>
      </c>
      <c r="V54" s="31">
        <v>35200</v>
      </c>
      <c r="W54" s="92">
        <v>294000</v>
      </c>
      <c r="X54" s="25">
        <v>0</v>
      </c>
      <c r="Y54" s="31" t="s">
        <v>157</v>
      </c>
      <c r="Z54" s="14" t="s">
        <v>478</v>
      </c>
      <c r="AA54" s="16" t="s">
        <v>78</v>
      </c>
      <c r="AB54" s="15" t="s">
        <v>511</v>
      </c>
      <c r="AC54" s="15" t="s">
        <v>539</v>
      </c>
    </row>
    <row r="55" spans="1:29" ht="15">
      <c r="A55" s="14" t="str">
        <f t="shared" si="3"/>
        <v>PM-13</v>
      </c>
      <c r="B55" s="14" t="str">
        <f t="shared" si="4"/>
        <v>0005742103</v>
      </c>
      <c r="C55" s="14" t="str">
        <f t="shared" si="5"/>
        <v>0030042156</v>
      </c>
      <c r="D55" s="21">
        <v>13</v>
      </c>
      <c r="E55" s="21" t="s">
        <v>267</v>
      </c>
      <c r="F55" s="21" t="s">
        <v>476</v>
      </c>
      <c r="G55" s="22">
        <v>42566</v>
      </c>
      <c r="H55" s="87" t="s">
        <v>540</v>
      </c>
      <c r="I55" s="27" t="s">
        <v>113</v>
      </c>
      <c r="J55" s="23">
        <v>42103</v>
      </c>
      <c r="K55" s="88" t="s">
        <v>179</v>
      </c>
      <c r="L55" s="89">
        <v>-1800000</v>
      </c>
      <c r="M55" s="90" t="s">
        <v>74</v>
      </c>
      <c r="N55" s="88" t="s">
        <v>180</v>
      </c>
      <c r="O55" s="14" t="s">
        <v>541</v>
      </c>
      <c r="P55" s="14" t="s">
        <v>78</v>
      </c>
      <c r="Q55" s="15" t="s">
        <v>479</v>
      </c>
      <c r="R55" s="15" t="s">
        <v>542</v>
      </c>
      <c r="S55" s="87" t="s">
        <v>540</v>
      </c>
      <c r="T55" s="31" t="s">
        <v>154</v>
      </c>
      <c r="U55" s="91" t="s">
        <v>543</v>
      </c>
      <c r="V55" s="93" t="s">
        <v>544</v>
      </c>
      <c r="W55" s="92">
        <v>1800000</v>
      </c>
      <c r="X55" s="25">
        <v>0</v>
      </c>
      <c r="Y55" s="93" t="s">
        <v>531</v>
      </c>
      <c r="Z55" s="14" t="s">
        <v>541</v>
      </c>
      <c r="AA55" s="16" t="s">
        <v>78</v>
      </c>
      <c r="AB55" s="15" t="s">
        <v>511</v>
      </c>
      <c r="AC55" s="15" t="s">
        <v>545</v>
      </c>
    </row>
    <row r="56" spans="1:29" ht="15">
      <c r="A56" s="14" t="str">
        <f t="shared" si="3"/>
        <v>PM-14</v>
      </c>
      <c r="B56" s="14" t="str">
        <f t="shared" si="4"/>
        <v>0005719618</v>
      </c>
      <c r="C56" s="14" t="str">
        <f t="shared" si="5"/>
        <v>0030319111</v>
      </c>
      <c r="D56" s="21">
        <v>14</v>
      </c>
      <c r="E56" s="21" t="s">
        <v>267</v>
      </c>
      <c r="F56" s="21" t="s">
        <v>476</v>
      </c>
      <c r="G56" s="22">
        <v>42566</v>
      </c>
      <c r="H56" s="87" t="s">
        <v>546</v>
      </c>
      <c r="I56" s="27" t="s">
        <v>113</v>
      </c>
      <c r="J56" s="23">
        <v>19618</v>
      </c>
      <c r="K56" s="88" t="s">
        <v>179</v>
      </c>
      <c r="L56" s="89">
        <v>-1076570</v>
      </c>
      <c r="M56" s="90" t="s">
        <v>74</v>
      </c>
      <c r="N56" s="88" t="s">
        <v>180</v>
      </c>
      <c r="O56" s="14" t="s">
        <v>478</v>
      </c>
      <c r="P56" s="14" t="s">
        <v>78</v>
      </c>
      <c r="Q56" s="15" t="s">
        <v>479</v>
      </c>
      <c r="R56" s="15" t="s">
        <v>508</v>
      </c>
      <c r="S56" s="87" t="s">
        <v>546</v>
      </c>
      <c r="T56" s="31" t="s">
        <v>149</v>
      </c>
      <c r="U56" s="91" t="s">
        <v>547</v>
      </c>
      <c r="V56" s="31">
        <v>21000</v>
      </c>
      <c r="W56" s="92">
        <v>1076570</v>
      </c>
      <c r="X56" s="25">
        <v>0</v>
      </c>
      <c r="Y56" s="31" t="s">
        <v>152</v>
      </c>
      <c r="Z56" s="14" t="s">
        <v>478</v>
      </c>
      <c r="AA56" s="16" t="s">
        <v>78</v>
      </c>
      <c r="AB56" s="15" t="s">
        <v>548</v>
      </c>
      <c r="AC56" s="15" t="s">
        <v>549</v>
      </c>
    </row>
    <row r="57" spans="1:29" ht="15">
      <c r="A57" s="14" t="str">
        <f t="shared" si="3"/>
        <v>PM-15</v>
      </c>
      <c r="B57" s="14" t="str">
        <f t="shared" si="4"/>
        <v>0005719618</v>
      </c>
      <c r="C57" s="14" t="str">
        <f t="shared" si="5"/>
        <v>0031519121</v>
      </c>
      <c r="D57" s="21">
        <v>15</v>
      </c>
      <c r="E57" s="21" t="s">
        <v>267</v>
      </c>
      <c r="F57" s="21" t="s">
        <v>476</v>
      </c>
      <c r="G57" s="22">
        <v>42566</v>
      </c>
      <c r="H57" s="87" t="s">
        <v>550</v>
      </c>
      <c r="I57" s="27" t="s">
        <v>113</v>
      </c>
      <c r="J57" s="23">
        <v>19618</v>
      </c>
      <c r="K57" s="88" t="s">
        <v>179</v>
      </c>
      <c r="L57" s="89">
        <v>-501172.48</v>
      </c>
      <c r="M57" s="90" t="s">
        <v>74</v>
      </c>
      <c r="N57" s="88" t="s">
        <v>180</v>
      </c>
      <c r="O57" s="14" t="s">
        <v>478</v>
      </c>
      <c r="P57" s="14" t="s">
        <v>78</v>
      </c>
      <c r="Q57" s="15" t="s">
        <v>479</v>
      </c>
      <c r="R57" s="15" t="s">
        <v>508</v>
      </c>
      <c r="S57" s="87" t="s">
        <v>550</v>
      </c>
      <c r="T57" s="31" t="s">
        <v>551</v>
      </c>
      <c r="U57" s="91" t="s">
        <v>552</v>
      </c>
      <c r="V57" s="31">
        <v>37300</v>
      </c>
      <c r="W57" s="92">
        <v>501172.48</v>
      </c>
      <c r="X57" s="25">
        <v>0</v>
      </c>
      <c r="Y57" s="31">
        <v>103004</v>
      </c>
      <c r="Z57" s="14" t="s">
        <v>478</v>
      </c>
      <c r="AA57" s="16" t="s">
        <v>78</v>
      </c>
      <c r="AB57" s="15" t="s">
        <v>553</v>
      </c>
      <c r="AC57" s="15" t="s">
        <v>554</v>
      </c>
    </row>
    <row r="58" spans="1:29" ht="15">
      <c r="A58" s="14" t="str">
        <f t="shared" si="3"/>
        <v>PM-16</v>
      </c>
      <c r="B58" s="14" t="str">
        <f t="shared" si="4"/>
        <v>0005719611</v>
      </c>
      <c r="C58" s="14" t="str">
        <f t="shared" si="5"/>
        <v>0041519171</v>
      </c>
      <c r="D58" s="21">
        <v>16</v>
      </c>
      <c r="E58" s="21" t="s">
        <v>267</v>
      </c>
      <c r="F58" s="21" t="s">
        <v>476</v>
      </c>
      <c r="G58" s="22">
        <v>42566</v>
      </c>
      <c r="H58" s="87" t="s">
        <v>555</v>
      </c>
      <c r="I58" s="27" t="s">
        <v>113</v>
      </c>
      <c r="J58" s="23">
        <v>19611</v>
      </c>
      <c r="K58" s="88" t="s">
        <v>179</v>
      </c>
      <c r="L58" s="89">
        <v>-33000</v>
      </c>
      <c r="M58" s="90" t="s">
        <v>74</v>
      </c>
      <c r="N58" s="88" t="s">
        <v>180</v>
      </c>
      <c r="O58" s="14" t="s">
        <v>478</v>
      </c>
      <c r="P58" s="14" t="s">
        <v>78</v>
      </c>
      <c r="Q58" s="15" t="s">
        <v>479</v>
      </c>
      <c r="R58" s="15" t="s">
        <v>556</v>
      </c>
      <c r="S58" s="87" t="s">
        <v>555</v>
      </c>
      <c r="T58" s="31" t="s">
        <v>557</v>
      </c>
      <c r="U58" s="91" t="s">
        <v>558</v>
      </c>
      <c r="V58" s="31" t="s">
        <v>559</v>
      </c>
      <c r="W58" s="92">
        <v>33000</v>
      </c>
      <c r="X58" s="25">
        <v>0</v>
      </c>
      <c r="Y58" s="31">
        <v>241018</v>
      </c>
      <c r="Z58" s="14" t="s">
        <v>478</v>
      </c>
      <c r="AA58" s="16" t="s">
        <v>78</v>
      </c>
      <c r="AB58" s="15" t="s">
        <v>560</v>
      </c>
      <c r="AC58" s="15" t="s">
        <v>561</v>
      </c>
    </row>
    <row r="59" spans="1:29" ht="15">
      <c r="A59" s="14" t="str">
        <f t="shared" si="3"/>
        <v>PM-17</v>
      </c>
      <c r="B59" s="14" t="str">
        <f t="shared" si="4"/>
        <v>0005719611</v>
      </c>
      <c r="C59" s="14" t="str">
        <f t="shared" si="5"/>
        <v>0042519181</v>
      </c>
      <c r="D59" s="21">
        <v>17</v>
      </c>
      <c r="E59" s="21" t="s">
        <v>267</v>
      </c>
      <c r="F59" s="21" t="s">
        <v>476</v>
      </c>
      <c r="G59" s="22">
        <v>42566</v>
      </c>
      <c r="H59" s="87" t="s">
        <v>562</v>
      </c>
      <c r="I59" s="27" t="s">
        <v>113</v>
      </c>
      <c r="J59" s="23">
        <v>19611</v>
      </c>
      <c r="K59" s="88" t="s">
        <v>179</v>
      </c>
      <c r="L59" s="89">
        <v>-377282.18</v>
      </c>
      <c r="M59" s="90" t="s">
        <v>74</v>
      </c>
      <c r="N59" s="88" t="s">
        <v>180</v>
      </c>
      <c r="O59" s="14" t="s">
        <v>478</v>
      </c>
      <c r="P59" s="14" t="s">
        <v>78</v>
      </c>
      <c r="Q59" s="15" t="s">
        <v>479</v>
      </c>
      <c r="R59" s="15" t="s">
        <v>556</v>
      </c>
      <c r="S59" s="87" t="s">
        <v>562</v>
      </c>
      <c r="T59" s="31" t="s">
        <v>563</v>
      </c>
      <c r="U59" s="91" t="s">
        <v>564</v>
      </c>
      <c r="V59" s="31" t="s">
        <v>559</v>
      </c>
      <c r="W59" s="92">
        <v>377282.18</v>
      </c>
      <c r="X59" s="25">
        <v>0</v>
      </c>
      <c r="Y59" s="31">
        <v>231407</v>
      </c>
      <c r="Z59" s="14" t="s">
        <v>478</v>
      </c>
      <c r="AA59" s="16" t="s">
        <v>78</v>
      </c>
      <c r="AB59" s="15" t="s">
        <v>565</v>
      </c>
      <c r="AC59" s="15" t="s">
        <v>566</v>
      </c>
    </row>
    <row r="60" spans="1:29" ht="15">
      <c r="A60" s="14" t="str">
        <f t="shared" si="3"/>
        <v>PM-18</v>
      </c>
      <c r="B60" s="14" t="str">
        <f t="shared" si="4"/>
        <v>0005719611</v>
      </c>
      <c r="C60" s="14" t="str">
        <f t="shared" si="5"/>
        <v>0043019191</v>
      </c>
      <c r="D60" s="21">
        <v>18</v>
      </c>
      <c r="E60" s="21" t="s">
        <v>267</v>
      </c>
      <c r="F60" s="21" t="s">
        <v>476</v>
      </c>
      <c r="G60" s="22">
        <v>42566</v>
      </c>
      <c r="H60" s="87" t="s">
        <v>567</v>
      </c>
      <c r="I60" s="27" t="s">
        <v>113</v>
      </c>
      <c r="J60" s="23">
        <v>19611</v>
      </c>
      <c r="K60" s="88" t="s">
        <v>179</v>
      </c>
      <c r="L60" s="89">
        <v>-361623.46</v>
      </c>
      <c r="M60" s="90" t="s">
        <v>74</v>
      </c>
      <c r="N60" s="88" t="s">
        <v>180</v>
      </c>
      <c r="O60" s="14" t="s">
        <v>478</v>
      </c>
      <c r="P60" s="14" t="s">
        <v>78</v>
      </c>
      <c r="Q60" s="15" t="s">
        <v>479</v>
      </c>
      <c r="R60" s="15" t="s">
        <v>556</v>
      </c>
      <c r="S60" s="87" t="s">
        <v>567</v>
      </c>
      <c r="T60" s="31" t="s">
        <v>568</v>
      </c>
      <c r="U60" s="91" t="s">
        <v>569</v>
      </c>
      <c r="V60" s="31" t="s">
        <v>559</v>
      </c>
      <c r="W60" s="92">
        <v>361623.46</v>
      </c>
      <c r="X60" s="25">
        <v>0</v>
      </c>
      <c r="Y60" s="31">
        <v>233501</v>
      </c>
      <c r="Z60" s="14" t="s">
        <v>478</v>
      </c>
      <c r="AA60" s="16" t="s">
        <v>78</v>
      </c>
      <c r="AB60" s="15" t="s">
        <v>570</v>
      </c>
      <c r="AC60" s="15" t="s">
        <v>571</v>
      </c>
    </row>
    <row r="61" spans="1:29" ht="15">
      <c r="A61" s="14" t="str">
        <f t="shared" si="3"/>
        <v>PM-19</v>
      </c>
      <c r="B61" s="14" t="str">
        <f t="shared" si="4"/>
        <v>0005719611</v>
      </c>
      <c r="C61" s="14" t="str">
        <f t="shared" si="5"/>
        <v>0043519201</v>
      </c>
      <c r="D61" s="21">
        <v>19</v>
      </c>
      <c r="E61" s="21" t="s">
        <v>267</v>
      </c>
      <c r="F61" s="21" t="s">
        <v>476</v>
      </c>
      <c r="G61" s="22">
        <v>42566</v>
      </c>
      <c r="H61" s="87" t="s">
        <v>572</v>
      </c>
      <c r="I61" s="27" t="s">
        <v>113</v>
      </c>
      <c r="J61" s="23">
        <v>19611</v>
      </c>
      <c r="K61" s="88" t="s">
        <v>179</v>
      </c>
      <c r="L61" s="89">
        <v>-408810.41000000003</v>
      </c>
      <c r="M61" s="90" t="s">
        <v>74</v>
      </c>
      <c r="N61" s="88" t="s">
        <v>180</v>
      </c>
      <c r="O61" s="14" t="s">
        <v>478</v>
      </c>
      <c r="P61" s="14" t="s">
        <v>78</v>
      </c>
      <c r="Q61" s="15" t="s">
        <v>479</v>
      </c>
      <c r="R61" s="15" t="s">
        <v>556</v>
      </c>
      <c r="S61" s="87" t="s">
        <v>572</v>
      </c>
      <c r="T61" s="31" t="s">
        <v>573</v>
      </c>
      <c r="U61" s="91" t="s">
        <v>574</v>
      </c>
      <c r="V61" s="31" t="s">
        <v>559</v>
      </c>
      <c r="W61" s="92">
        <v>408810.41000000003</v>
      </c>
      <c r="X61" s="25">
        <v>0</v>
      </c>
      <c r="Y61" s="31">
        <v>235501</v>
      </c>
      <c r="Z61" s="14" t="s">
        <v>478</v>
      </c>
      <c r="AA61" s="16" t="s">
        <v>78</v>
      </c>
      <c r="AB61" s="15" t="s">
        <v>575</v>
      </c>
      <c r="AC61" s="15" t="s">
        <v>576</v>
      </c>
    </row>
    <row r="62" spans="1:29" ht="15">
      <c r="A62" s="14" t="str">
        <f t="shared" si="3"/>
        <v>PM-20</v>
      </c>
      <c r="B62" s="14" t="str">
        <f t="shared" si="4"/>
        <v>0005719611</v>
      </c>
      <c r="C62" s="14" t="str">
        <f t="shared" si="5"/>
        <v>0044019211</v>
      </c>
      <c r="D62" s="21">
        <v>20</v>
      </c>
      <c r="E62" s="21" t="s">
        <v>267</v>
      </c>
      <c r="F62" s="21" t="s">
        <v>476</v>
      </c>
      <c r="G62" s="22">
        <v>42566</v>
      </c>
      <c r="H62" s="87" t="s">
        <v>577</v>
      </c>
      <c r="I62" s="27" t="s">
        <v>113</v>
      </c>
      <c r="J62" s="23">
        <v>19611</v>
      </c>
      <c r="K62" s="88" t="s">
        <v>179</v>
      </c>
      <c r="L62" s="89">
        <v>-550000</v>
      </c>
      <c r="M62" s="90" t="s">
        <v>74</v>
      </c>
      <c r="N62" s="88" t="s">
        <v>180</v>
      </c>
      <c r="O62" s="14" t="s">
        <v>478</v>
      </c>
      <c r="P62" s="14" t="s">
        <v>78</v>
      </c>
      <c r="Q62" s="15" t="s">
        <v>479</v>
      </c>
      <c r="R62" s="15" t="s">
        <v>556</v>
      </c>
      <c r="S62" s="87" t="s">
        <v>577</v>
      </c>
      <c r="T62" s="31" t="s">
        <v>578</v>
      </c>
      <c r="U62" s="91" t="s">
        <v>579</v>
      </c>
      <c r="V62" s="31" t="s">
        <v>559</v>
      </c>
      <c r="W62" s="92">
        <v>550000</v>
      </c>
      <c r="X62" s="25">
        <v>0</v>
      </c>
      <c r="Y62" s="31">
        <v>237501</v>
      </c>
      <c r="Z62" s="14" t="s">
        <v>478</v>
      </c>
      <c r="AA62" s="16" t="s">
        <v>78</v>
      </c>
      <c r="AB62" s="15" t="s">
        <v>580</v>
      </c>
      <c r="AC62" s="15" t="s">
        <v>581</v>
      </c>
    </row>
    <row r="63" spans="1:29" ht="15">
      <c r="A63" s="14" t="str">
        <f t="shared" si="3"/>
        <v>PM-21</v>
      </c>
      <c r="B63" s="14" t="str">
        <f t="shared" si="4"/>
        <v>0005719611</v>
      </c>
      <c r="C63" s="14" t="str">
        <f t="shared" si="5"/>
        <v>0045019221</v>
      </c>
      <c r="D63" s="21">
        <v>21</v>
      </c>
      <c r="E63" s="21" t="s">
        <v>267</v>
      </c>
      <c r="F63" s="21" t="s">
        <v>476</v>
      </c>
      <c r="G63" s="22">
        <v>42566</v>
      </c>
      <c r="H63" s="87" t="s">
        <v>582</v>
      </c>
      <c r="I63" s="27" t="s">
        <v>113</v>
      </c>
      <c r="J63" s="23">
        <v>19611</v>
      </c>
      <c r="K63" s="88" t="s">
        <v>179</v>
      </c>
      <c r="L63" s="89">
        <v>-612146.18</v>
      </c>
      <c r="M63" s="90" t="s">
        <v>74</v>
      </c>
      <c r="N63" s="88" t="s">
        <v>180</v>
      </c>
      <c r="O63" s="14" t="s">
        <v>478</v>
      </c>
      <c r="P63" s="14" t="s">
        <v>78</v>
      </c>
      <c r="Q63" s="15" t="s">
        <v>479</v>
      </c>
      <c r="R63" s="15" t="s">
        <v>556</v>
      </c>
      <c r="S63" s="87" t="s">
        <v>582</v>
      </c>
      <c r="T63" s="31" t="s">
        <v>583</v>
      </c>
      <c r="U63" s="91" t="s">
        <v>584</v>
      </c>
      <c r="V63" s="31" t="s">
        <v>559</v>
      </c>
      <c r="W63" s="92">
        <v>612146.18</v>
      </c>
      <c r="X63" s="25">
        <v>0</v>
      </c>
      <c r="Y63" s="31">
        <v>239407</v>
      </c>
      <c r="Z63" s="14" t="s">
        <v>478</v>
      </c>
      <c r="AA63" s="16" t="s">
        <v>78</v>
      </c>
      <c r="AB63" s="15" t="s">
        <v>585</v>
      </c>
      <c r="AC63" s="15" t="s">
        <v>586</v>
      </c>
    </row>
    <row r="64" spans="1:29" ht="15">
      <c r="A64" s="14" t="str">
        <f t="shared" si="3"/>
        <v>PM-22</v>
      </c>
      <c r="B64" s="14" t="str">
        <f t="shared" si="4"/>
        <v>0005719612</v>
      </c>
      <c r="C64" s="14" t="str">
        <f t="shared" si="5"/>
        <v>0055019281</v>
      </c>
      <c r="D64" s="21">
        <v>22</v>
      </c>
      <c r="E64" s="21" t="s">
        <v>267</v>
      </c>
      <c r="F64" s="21" t="s">
        <v>476</v>
      </c>
      <c r="G64" s="22">
        <v>42566</v>
      </c>
      <c r="H64" s="87" t="s">
        <v>587</v>
      </c>
      <c r="I64" s="27" t="s">
        <v>113</v>
      </c>
      <c r="J64" s="23">
        <v>19612</v>
      </c>
      <c r="K64" s="88" t="s">
        <v>179</v>
      </c>
      <c r="L64" s="89">
        <v>-265044.97</v>
      </c>
      <c r="M64" s="90" t="s">
        <v>74</v>
      </c>
      <c r="N64" s="88" t="s">
        <v>180</v>
      </c>
      <c r="O64" s="14" t="s">
        <v>478</v>
      </c>
      <c r="P64" s="14" t="s">
        <v>78</v>
      </c>
      <c r="Q64" s="15" t="s">
        <v>479</v>
      </c>
      <c r="R64" s="15" t="s">
        <v>588</v>
      </c>
      <c r="S64" s="87" t="s">
        <v>587</v>
      </c>
      <c r="T64" s="31" t="s">
        <v>102</v>
      </c>
      <c r="U64" s="91" t="s">
        <v>589</v>
      </c>
      <c r="V64" s="31">
        <v>76000</v>
      </c>
      <c r="W64" s="92">
        <v>265044.97</v>
      </c>
      <c r="X64" s="25">
        <v>0</v>
      </c>
      <c r="Y64" s="31">
        <v>209010</v>
      </c>
      <c r="Z64" s="14" t="s">
        <v>478</v>
      </c>
      <c r="AA64" s="16" t="s">
        <v>78</v>
      </c>
      <c r="AB64" s="15" t="s">
        <v>590</v>
      </c>
      <c r="AC64" s="15" t="s">
        <v>591</v>
      </c>
    </row>
    <row r="65" spans="1:29" ht="15">
      <c r="A65" s="14" t="str">
        <f t="shared" si="3"/>
        <v>PM-23</v>
      </c>
      <c r="B65" s="14" t="str">
        <f t="shared" si="4"/>
        <v>0005719612</v>
      </c>
      <c r="C65" s="14" t="str">
        <f t="shared" si="5"/>
        <v>0056019291</v>
      </c>
      <c r="D65" s="21">
        <v>23</v>
      </c>
      <c r="E65" s="21" t="s">
        <v>267</v>
      </c>
      <c r="F65" s="21" t="s">
        <v>476</v>
      </c>
      <c r="G65" s="22">
        <v>42566</v>
      </c>
      <c r="H65" s="87" t="s">
        <v>592</v>
      </c>
      <c r="I65" s="27" t="s">
        <v>113</v>
      </c>
      <c r="J65" s="23">
        <v>19612</v>
      </c>
      <c r="K65" s="88" t="s">
        <v>179</v>
      </c>
      <c r="L65" s="89">
        <v>-272365.98</v>
      </c>
      <c r="M65" s="90" t="s">
        <v>74</v>
      </c>
      <c r="N65" s="88" t="s">
        <v>180</v>
      </c>
      <c r="O65" s="14" t="s">
        <v>478</v>
      </c>
      <c r="P65" s="14" t="s">
        <v>78</v>
      </c>
      <c r="Q65" s="15" t="s">
        <v>479</v>
      </c>
      <c r="R65" s="15" t="s">
        <v>588</v>
      </c>
      <c r="S65" s="87" t="s">
        <v>592</v>
      </c>
      <c r="T65" s="31" t="s">
        <v>593</v>
      </c>
      <c r="U65" s="91" t="s">
        <v>594</v>
      </c>
      <c r="V65" s="93">
        <v>10000</v>
      </c>
      <c r="W65" s="92">
        <v>272365.98</v>
      </c>
      <c r="X65" s="25">
        <v>0</v>
      </c>
      <c r="Y65" s="93">
        <v>207041</v>
      </c>
      <c r="Z65" s="14" t="s">
        <v>478</v>
      </c>
      <c r="AA65" s="16" t="s">
        <v>78</v>
      </c>
      <c r="AB65" s="15" t="s">
        <v>595</v>
      </c>
      <c r="AC65" s="15" t="s">
        <v>596</v>
      </c>
    </row>
    <row r="66" spans="1:29" ht="15">
      <c r="A66" s="14" t="str">
        <f t="shared" si="3"/>
        <v>PM-24</v>
      </c>
      <c r="B66" s="14" t="str">
        <f t="shared" si="4"/>
        <v>0005770723</v>
      </c>
      <c r="C66" s="14" t="str">
        <f t="shared" si="5"/>
        <v>0057070731</v>
      </c>
      <c r="D66" s="21">
        <v>24</v>
      </c>
      <c r="E66" s="21" t="s">
        <v>267</v>
      </c>
      <c r="F66" s="21" t="s">
        <v>476</v>
      </c>
      <c r="G66" s="22">
        <v>42566</v>
      </c>
      <c r="H66" s="87" t="s">
        <v>597</v>
      </c>
      <c r="I66" s="27" t="s">
        <v>113</v>
      </c>
      <c r="J66" s="23">
        <v>70723</v>
      </c>
      <c r="K66" s="88" t="s">
        <v>179</v>
      </c>
      <c r="L66" s="89">
        <v>-691410.18</v>
      </c>
      <c r="M66" s="90" t="s">
        <v>74</v>
      </c>
      <c r="N66" s="88" t="s">
        <v>180</v>
      </c>
      <c r="O66" s="14" t="s">
        <v>598</v>
      </c>
      <c r="P66" s="14" t="s">
        <v>78</v>
      </c>
      <c r="Q66" s="15" t="s">
        <v>479</v>
      </c>
      <c r="R66" s="15" t="s">
        <v>599</v>
      </c>
      <c r="S66" s="87" t="s">
        <v>597</v>
      </c>
      <c r="T66" s="31" t="s">
        <v>600</v>
      </c>
      <c r="U66" s="91" t="s">
        <v>601</v>
      </c>
      <c r="V66" s="93" t="s">
        <v>602</v>
      </c>
      <c r="W66" s="92">
        <v>691410.18</v>
      </c>
      <c r="X66" s="25">
        <v>0</v>
      </c>
      <c r="Y66" s="93">
        <v>203012</v>
      </c>
      <c r="Z66" s="14" t="s">
        <v>598</v>
      </c>
      <c r="AA66" s="16" t="s">
        <v>78</v>
      </c>
      <c r="AB66" s="15" t="s">
        <v>603</v>
      </c>
      <c r="AC66" s="15" t="s">
        <v>604</v>
      </c>
    </row>
    <row r="67" spans="1:29" ht="15">
      <c r="A67" s="14" t="str">
        <f t="shared" si="3"/>
        <v>PM-25</v>
      </c>
      <c r="B67" s="14" t="str">
        <f t="shared" si="4"/>
        <v>0005719609</v>
      </c>
      <c r="C67" s="14" t="str">
        <f t="shared" si="5"/>
        <v>0060719321</v>
      </c>
      <c r="D67" s="21">
        <v>25</v>
      </c>
      <c r="E67" s="21" t="s">
        <v>267</v>
      </c>
      <c r="F67" s="21" t="s">
        <v>476</v>
      </c>
      <c r="G67" s="22">
        <v>42566</v>
      </c>
      <c r="H67" s="87" t="s">
        <v>605</v>
      </c>
      <c r="I67" s="27" t="s">
        <v>113</v>
      </c>
      <c r="J67" s="23">
        <v>19609</v>
      </c>
      <c r="K67" s="88" t="s">
        <v>179</v>
      </c>
      <c r="L67" s="89">
        <v>-25000</v>
      </c>
      <c r="M67" s="90" t="s">
        <v>74</v>
      </c>
      <c r="N67" s="88" t="s">
        <v>180</v>
      </c>
      <c r="O67" s="14" t="s">
        <v>478</v>
      </c>
      <c r="P67" s="14" t="s">
        <v>78</v>
      </c>
      <c r="Q67" s="15" t="s">
        <v>479</v>
      </c>
      <c r="R67" s="15" t="s">
        <v>606</v>
      </c>
      <c r="S67" s="87" t="s">
        <v>605</v>
      </c>
      <c r="T67" s="31" t="s">
        <v>607</v>
      </c>
      <c r="U67" s="91" t="s">
        <v>608</v>
      </c>
      <c r="V67" s="31">
        <v>10000</v>
      </c>
      <c r="W67" s="92">
        <v>25000</v>
      </c>
      <c r="X67" s="25">
        <v>0</v>
      </c>
      <c r="Y67" s="31">
        <v>143007</v>
      </c>
      <c r="Z67" s="14" t="s">
        <v>478</v>
      </c>
      <c r="AA67" s="16" t="s">
        <v>78</v>
      </c>
      <c r="AB67" s="15" t="s">
        <v>609</v>
      </c>
      <c r="AC67" s="15" t="s">
        <v>610</v>
      </c>
    </row>
    <row r="68" spans="1:29" ht="15">
      <c r="A68" s="14" t="str">
        <f t="shared" si="3"/>
        <v>PM-26</v>
      </c>
      <c r="B68" s="14" t="str">
        <f t="shared" si="4"/>
        <v>0005719609</v>
      </c>
      <c r="C68" s="14" t="str">
        <f t="shared" si="5"/>
        <v>0061419326</v>
      </c>
      <c r="D68" s="21">
        <v>26</v>
      </c>
      <c r="E68" s="21" t="s">
        <v>267</v>
      </c>
      <c r="F68" s="21" t="s">
        <v>476</v>
      </c>
      <c r="G68" s="22">
        <v>42566</v>
      </c>
      <c r="H68" s="87" t="s">
        <v>611</v>
      </c>
      <c r="I68" s="27" t="s">
        <v>113</v>
      </c>
      <c r="J68" s="23">
        <v>19609</v>
      </c>
      <c r="K68" s="88" t="s">
        <v>179</v>
      </c>
      <c r="L68" s="89">
        <v>-45000</v>
      </c>
      <c r="M68" s="90" t="s">
        <v>74</v>
      </c>
      <c r="N68" s="88" t="s">
        <v>180</v>
      </c>
      <c r="O68" s="14" t="s">
        <v>478</v>
      </c>
      <c r="P68" s="14" t="s">
        <v>78</v>
      </c>
      <c r="Q68" s="15" t="s">
        <v>479</v>
      </c>
      <c r="R68" s="15" t="s">
        <v>606</v>
      </c>
      <c r="S68" s="87" t="s">
        <v>611</v>
      </c>
      <c r="T68" s="31" t="s">
        <v>612</v>
      </c>
      <c r="U68" s="91" t="s">
        <v>613</v>
      </c>
      <c r="V68" s="31">
        <v>10000</v>
      </c>
      <c r="W68" s="92">
        <v>45000</v>
      </c>
      <c r="X68" s="25">
        <v>0</v>
      </c>
      <c r="Y68" s="31">
        <v>147000</v>
      </c>
      <c r="Z68" s="14" t="s">
        <v>478</v>
      </c>
      <c r="AA68" s="16" t="s">
        <v>78</v>
      </c>
      <c r="AB68" s="15" t="s">
        <v>614</v>
      </c>
      <c r="AC68" s="15" t="s">
        <v>615</v>
      </c>
    </row>
    <row r="69" spans="1:29" ht="15">
      <c r="A69" s="14" t="str">
        <f t="shared" si="3"/>
        <v>PM-27</v>
      </c>
      <c r="B69" s="14" t="str">
        <f t="shared" si="4"/>
        <v>0005719609</v>
      </c>
      <c r="C69" s="14" t="str">
        <f t="shared" si="5"/>
        <v>0061519331</v>
      </c>
      <c r="D69" s="21">
        <v>27</v>
      </c>
      <c r="E69" s="21" t="s">
        <v>267</v>
      </c>
      <c r="F69" s="21" t="s">
        <v>476</v>
      </c>
      <c r="G69" s="22">
        <v>42566</v>
      </c>
      <c r="H69" s="87" t="s">
        <v>616</v>
      </c>
      <c r="I69" s="27" t="s">
        <v>113</v>
      </c>
      <c r="J69" s="23">
        <v>19609</v>
      </c>
      <c r="K69" s="88" t="s">
        <v>179</v>
      </c>
      <c r="L69" s="89">
        <v>-50000</v>
      </c>
      <c r="M69" s="90" t="s">
        <v>74</v>
      </c>
      <c r="N69" s="88" t="s">
        <v>180</v>
      </c>
      <c r="O69" s="14" t="s">
        <v>478</v>
      </c>
      <c r="P69" s="14" t="s">
        <v>78</v>
      </c>
      <c r="Q69" s="15" t="s">
        <v>479</v>
      </c>
      <c r="R69" s="15" t="s">
        <v>606</v>
      </c>
      <c r="S69" s="87" t="s">
        <v>616</v>
      </c>
      <c r="T69" s="31" t="s">
        <v>56</v>
      </c>
      <c r="U69" s="91" t="s">
        <v>617</v>
      </c>
      <c r="V69" s="31">
        <v>10000</v>
      </c>
      <c r="W69" s="92">
        <v>50000</v>
      </c>
      <c r="X69" s="25">
        <v>0</v>
      </c>
      <c r="Y69" s="31">
        <v>135025</v>
      </c>
      <c r="Z69" s="14" t="s">
        <v>478</v>
      </c>
      <c r="AA69" s="16" t="s">
        <v>78</v>
      </c>
      <c r="AB69" s="15" t="s">
        <v>618</v>
      </c>
      <c r="AC69" s="15" t="s">
        <v>619</v>
      </c>
    </row>
    <row r="70" spans="1:29" ht="15">
      <c r="A70" s="14" t="str">
        <f t="shared" si="3"/>
        <v>PM-28</v>
      </c>
      <c r="B70" s="14" t="str">
        <f t="shared" si="4"/>
        <v>0005719609</v>
      </c>
      <c r="C70" s="14" t="str">
        <f t="shared" si="5"/>
        <v>0061619341</v>
      </c>
      <c r="D70" s="21">
        <v>28</v>
      </c>
      <c r="E70" s="21" t="s">
        <v>267</v>
      </c>
      <c r="F70" s="21" t="s">
        <v>476</v>
      </c>
      <c r="G70" s="22">
        <v>42566</v>
      </c>
      <c r="H70" s="87" t="s">
        <v>620</v>
      </c>
      <c r="I70" s="27" t="s">
        <v>113</v>
      </c>
      <c r="J70" s="23">
        <v>19609</v>
      </c>
      <c r="K70" s="88" t="s">
        <v>179</v>
      </c>
      <c r="L70" s="89">
        <v>-60000</v>
      </c>
      <c r="M70" s="90" t="s">
        <v>74</v>
      </c>
      <c r="N70" s="88" t="s">
        <v>180</v>
      </c>
      <c r="O70" s="14" t="s">
        <v>478</v>
      </c>
      <c r="P70" s="14" t="s">
        <v>78</v>
      </c>
      <c r="Q70" s="15" t="s">
        <v>479</v>
      </c>
      <c r="R70" s="15" t="s">
        <v>606</v>
      </c>
      <c r="S70" s="87" t="s">
        <v>620</v>
      </c>
      <c r="T70" s="31" t="s">
        <v>621</v>
      </c>
      <c r="U70" s="91" t="s">
        <v>622</v>
      </c>
      <c r="V70" s="31">
        <v>10000</v>
      </c>
      <c r="W70" s="92">
        <v>60000</v>
      </c>
      <c r="X70" s="25">
        <v>0</v>
      </c>
      <c r="Y70" s="31">
        <v>163007</v>
      </c>
      <c r="Z70" s="14" t="s">
        <v>478</v>
      </c>
      <c r="AA70" s="16" t="s">
        <v>78</v>
      </c>
      <c r="AB70" s="15" t="s">
        <v>623</v>
      </c>
      <c r="AC70" s="15" t="s">
        <v>624</v>
      </c>
    </row>
    <row r="71" spans="1:29" ht="15">
      <c r="A71" s="14" t="str">
        <f t="shared" si="3"/>
        <v>PM-29</v>
      </c>
      <c r="B71" s="14" t="str">
        <f t="shared" si="4"/>
        <v>0005719609</v>
      </c>
      <c r="C71" s="14" t="str">
        <f t="shared" si="5"/>
        <v>0061819361</v>
      </c>
      <c r="D71" s="21">
        <v>29</v>
      </c>
      <c r="E71" s="21" t="s">
        <v>267</v>
      </c>
      <c r="F71" s="21" t="s">
        <v>476</v>
      </c>
      <c r="G71" s="22">
        <v>42566</v>
      </c>
      <c r="H71" s="87" t="s">
        <v>625</v>
      </c>
      <c r="I71" s="27" t="s">
        <v>113</v>
      </c>
      <c r="J71" s="23">
        <v>19609</v>
      </c>
      <c r="K71" s="88" t="s">
        <v>179</v>
      </c>
      <c r="L71" s="89">
        <v>-450000</v>
      </c>
      <c r="M71" s="90" t="s">
        <v>74</v>
      </c>
      <c r="N71" s="88" t="s">
        <v>180</v>
      </c>
      <c r="O71" s="14" t="s">
        <v>478</v>
      </c>
      <c r="P71" s="14" t="s">
        <v>78</v>
      </c>
      <c r="Q71" s="15" t="s">
        <v>479</v>
      </c>
      <c r="R71" s="15" t="s">
        <v>606</v>
      </c>
      <c r="S71" s="87" t="s">
        <v>625</v>
      </c>
      <c r="T71" s="31" t="s">
        <v>626</v>
      </c>
      <c r="U71" s="91" t="s">
        <v>627</v>
      </c>
      <c r="V71" s="31">
        <v>10000</v>
      </c>
      <c r="W71" s="92">
        <v>450000</v>
      </c>
      <c r="X71" s="25">
        <v>0</v>
      </c>
      <c r="Y71" s="31">
        <v>429907</v>
      </c>
      <c r="Z71" s="14" t="s">
        <v>478</v>
      </c>
      <c r="AA71" s="16" t="s">
        <v>78</v>
      </c>
      <c r="AB71" s="15" t="s">
        <v>628</v>
      </c>
      <c r="AC71" s="15" t="s">
        <v>629</v>
      </c>
    </row>
    <row r="72" spans="1:29" ht="15">
      <c r="A72" s="14" t="str">
        <f t="shared" si="3"/>
        <v>PM-30</v>
      </c>
      <c r="B72" s="14" t="str">
        <f t="shared" si="4"/>
        <v>0005719609</v>
      </c>
      <c r="C72" s="14" t="str">
        <f t="shared" si="5"/>
        <v>0062019381</v>
      </c>
      <c r="D72" s="21">
        <v>30</v>
      </c>
      <c r="E72" s="21" t="s">
        <v>267</v>
      </c>
      <c r="F72" s="21" t="s">
        <v>476</v>
      </c>
      <c r="G72" s="22">
        <v>42566</v>
      </c>
      <c r="H72" s="87" t="s">
        <v>630</v>
      </c>
      <c r="I72" s="27" t="s">
        <v>113</v>
      </c>
      <c r="J72" s="23">
        <v>19609</v>
      </c>
      <c r="K72" s="88" t="s">
        <v>179</v>
      </c>
      <c r="L72" s="89">
        <v>-550000</v>
      </c>
      <c r="M72" s="90" t="s">
        <v>74</v>
      </c>
      <c r="N72" s="88" t="s">
        <v>180</v>
      </c>
      <c r="O72" s="14" t="s">
        <v>478</v>
      </c>
      <c r="P72" s="14" t="s">
        <v>78</v>
      </c>
      <c r="Q72" s="15" t="s">
        <v>479</v>
      </c>
      <c r="R72" s="15" t="s">
        <v>606</v>
      </c>
      <c r="S72" s="87" t="s">
        <v>630</v>
      </c>
      <c r="T72" s="31" t="s">
        <v>631</v>
      </c>
      <c r="U72" s="91" t="s">
        <v>632</v>
      </c>
      <c r="V72" s="31">
        <v>10000</v>
      </c>
      <c r="W72" s="92">
        <v>550000</v>
      </c>
      <c r="X72" s="25">
        <v>0</v>
      </c>
      <c r="Y72" s="31">
        <v>165015</v>
      </c>
      <c r="Z72" s="14" t="s">
        <v>478</v>
      </c>
      <c r="AA72" s="16" t="s">
        <v>78</v>
      </c>
      <c r="AB72" s="15" t="s">
        <v>633</v>
      </c>
      <c r="AC72" s="15" t="s">
        <v>634</v>
      </c>
    </row>
    <row r="73" spans="1:29" ht="15">
      <c r="A73" s="14" t="str">
        <f t="shared" si="3"/>
        <v>PM-31</v>
      </c>
      <c r="B73" s="14" t="str">
        <f t="shared" si="4"/>
        <v>0005719609</v>
      </c>
      <c r="C73" s="14" t="str">
        <f t="shared" si="5"/>
        <v>0063019391</v>
      </c>
      <c r="D73" s="21">
        <v>31</v>
      </c>
      <c r="E73" s="21" t="s">
        <v>267</v>
      </c>
      <c r="F73" s="21" t="s">
        <v>476</v>
      </c>
      <c r="G73" s="22">
        <v>42566</v>
      </c>
      <c r="H73" s="87" t="s">
        <v>635</v>
      </c>
      <c r="I73" s="27" t="s">
        <v>113</v>
      </c>
      <c r="J73" s="23">
        <v>19609</v>
      </c>
      <c r="K73" s="88" t="s">
        <v>179</v>
      </c>
      <c r="L73" s="89">
        <v>-650000</v>
      </c>
      <c r="M73" s="90" t="s">
        <v>74</v>
      </c>
      <c r="N73" s="88" t="s">
        <v>180</v>
      </c>
      <c r="O73" s="14" t="s">
        <v>478</v>
      </c>
      <c r="P73" s="14" t="s">
        <v>78</v>
      </c>
      <c r="Q73" s="15" t="s">
        <v>479</v>
      </c>
      <c r="R73" s="15" t="s">
        <v>606</v>
      </c>
      <c r="S73" s="87" t="s">
        <v>635</v>
      </c>
      <c r="T73" s="31" t="s">
        <v>69</v>
      </c>
      <c r="U73" s="91" t="s">
        <v>636</v>
      </c>
      <c r="V73" s="31">
        <v>10000</v>
      </c>
      <c r="W73" s="92">
        <v>650000</v>
      </c>
      <c r="X73" s="25">
        <v>0</v>
      </c>
      <c r="Y73" s="31">
        <v>169016</v>
      </c>
      <c r="Z73" s="14" t="s">
        <v>478</v>
      </c>
      <c r="AA73" s="16" t="s">
        <v>78</v>
      </c>
      <c r="AB73" s="15" t="s">
        <v>637</v>
      </c>
      <c r="AC73" s="15" t="s">
        <v>638</v>
      </c>
    </row>
    <row r="74" spans="1:29" ht="15">
      <c r="A74" s="14" t="str">
        <f t="shared" si="3"/>
        <v>PM-32</v>
      </c>
      <c r="B74" s="14" t="str">
        <f t="shared" si="4"/>
        <v>0005719609</v>
      </c>
      <c r="C74" s="14" t="str">
        <f t="shared" si="5"/>
        <v>0063519401</v>
      </c>
      <c r="D74" s="21">
        <v>32</v>
      </c>
      <c r="E74" s="21" t="s">
        <v>267</v>
      </c>
      <c r="F74" s="21" t="s">
        <v>476</v>
      </c>
      <c r="G74" s="22">
        <v>42566</v>
      </c>
      <c r="H74" s="87" t="s">
        <v>639</v>
      </c>
      <c r="I74" s="27" t="s">
        <v>113</v>
      </c>
      <c r="J74" s="23">
        <v>19609</v>
      </c>
      <c r="K74" s="88" t="s">
        <v>179</v>
      </c>
      <c r="L74" s="89">
        <v>-300000</v>
      </c>
      <c r="M74" s="90" t="s">
        <v>74</v>
      </c>
      <c r="N74" s="88" t="s">
        <v>180</v>
      </c>
      <c r="O74" s="14" t="s">
        <v>478</v>
      </c>
      <c r="P74" s="14" t="s">
        <v>78</v>
      </c>
      <c r="Q74" s="15" t="s">
        <v>479</v>
      </c>
      <c r="R74" s="15" t="s">
        <v>606</v>
      </c>
      <c r="S74" s="87" t="s">
        <v>639</v>
      </c>
      <c r="T74" s="31" t="s">
        <v>640</v>
      </c>
      <c r="U74" s="91" t="s">
        <v>641</v>
      </c>
      <c r="V74" s="31">
        <v>10000</v>
      </c>
      <c r="W74" s="92">
        <v>300000</v>
      </c>
      <c r="X74" s="25">
        <v>0</v>
      </c>
      <c r="Y74" s="31">
        <v>171007</v>
      </c>
      <c r="Z74" s="14" t="s">
        <v>478</v>
      </c>
      <c r="AA74" s="16" t="s">
        <v>78</v>
      </c>
      <c r="AB74" s="15" t="s">
        <v>642</v>
      </c>
      <c r="AC74" s="15" t="s">
        <v>643</v>
      </c>
    </row>
    <row r="75" spans="1:29" ht="15">
      <c r="A75" s="14" t="str">
        <f t="shared" si="3"/>
        <v>PM-33</v>
      </c>
      <c r="B75" s="14" t="str">
        <f t="shared" si="4"/>
        <v>0005719609</v>
      </c>
      <c r="C75" s="14" t="str">
        <f t="shared" si="5"/>
        <v>0064019411</v>
      </c>
      <c r="D75" s="21">
        <v>33</v>
      </c>
      <c r="E75" s="21" t="s">
        <v>267</v>
      </c>
      <c r="F75" s="21" t="s">
        <v>476</v>
      </c>
      <c r="G75" s="22">
        <v>42566</v>
      </c>
      <c r="H75" s="87" t="s">
        <v>644</v>
      </c>
      <c r="I75" s="27" t="s">
        <v>113</v>
      </c>
      <c r="J75" s="23">
        <v>19609</v>
      </c>
      <c r="K75" s="88" t="s">
        <v>179</v>
      </c>
      <c r="L75" s="89">
        <v>-180000</v>
      </c>
      <c r="M75" s="90" t="s">
        <v>74</v>
      </c>
      <c r="N75" s="88" t="s">
        <v>180</v>
      </c>
      <c r="O75" s="14" t="s">
        <v>478</v>
      </c>
      <c r="P75" s="14" t="s">
        <v>78</v>
      </c>
      <c r="Q75" s="15" t="s">
        <v>479</v>
      </c>
      <c r="R75" s="15" t="s">
        <v>606</v>
      </c>
      <c r="S75" s="87" t="s">
        <v>644</v>
      </c>
      <c r="T75" s="31" t="s">
        <v>645</v>
      </c>
      <c r="U75" s="91" t="s">
        <v>646</v>
      </c>
      <c r="V75" s="31">
        <v>10000</v>
      </c>
      <c r="W75" s="92">
        <v>180000</v>
      </c>
      <c r="X75" s="25">
        <v>0</v>
      </c>
      <c r="Y75" s="31">
        <v>175012</v>
      </c>
      <c r="Z75" s="14" t="s">
        <v>478</v>
      </c>
      <c r="AA75" s="16" t="s">
        <v>78</v>
      </c>
      <c r="AB75" s="15" t="s">
        <v>647</v>
      </c>
      <c r="AC75" s="15" t="s">
        <v>648</v>
      </c>
    </row>
    <row r="76" spans="1:29" ht="15">
      <c r="A76" s="14" t="str">
        <f t="shared" si="3"/>
        <v>PM-34</v>
      </c>
      <c r="B76" s="14" t="str">
        <f t="shared" si="4"/>
        <v>0005719609</v>
      </c>
      <c r="C76" s="14" t="str">
        <f t="shared" si="5"/>
        <v>0064519421</v>
      </c>
      <c r="D76" s="21">
        <v>34</v>
      </c>
      <c r="E76" s="21" t="s">
        <v>267</v>
      </c>
      <c r="F76" s="21" t="s">
        <v>476</v>
      </c>
      <c r="G76" s="22">
        <v>42566</v>
      </c>
      <c r="H76" s="87" t="s">
        <v>649</v>
      </c>
      <c r="I76" s="27" t="s">
        <v>113</v>
      </c>
      <c r="J76" s="23">
        <v>19609</v>
      </c>
      <c r="K76" s="88" t="s">
        <v>179</v>
      </c>
      <c r="L76" s="89">
        <v>-50000</v>
      </c>
      <c r="M76" s="90" t="s">
        <v>74</v>
      </c>
      <c r="N76" s="88" t="s">
        <v>180</v>
      </c>
      <c r="O76" s="14" t="s">
        <v>478</v>
      </c>
      <c r="P76" s="14" t="s">
        <v>78</v>
      </c>
      <c r="Q76" s="15" t="s">
        <v>479</v>
      </c>
      <c r="R76" s="15" t="s">
        <v>606</v>
      </c>
      <c r="S76" s="87" t="s">
        <v>649</v>
      </c>
      <c r="T76" s="31" t="s">
        <v>66</v>
      </c>
      <c r="U76" s="91" t="s">
        <v>650</v>
      </c>
      <c r="V76" s="31">
        <v>10000</v>
      </c>
      <c r="W76" s="92">
        <v>50000</v>
      </c>
      <c r="X76" s="25">
        <v>0</v>
      </c>
      <c r="Y76" s="31">
        <v>431006</v>
      </c>
      <c r="Z76" s="14" t="s">
        <v>478</v>
      </c>
      <c r="AA76" s="16" t="s">
        <v>78</v>
      </c>
      <c r="AB76" s="15" t="s">
        <v>651</v>
      </c>
      <c r="AC76" s="15" t="s">
        <v>652</v>
      </c>
    </row>
    <row r="77" spans="1:29" ht="15">
      <c r="A77" s="14" t="str">
        <f t="shared" si="3"/>
        <v>PM-35</v>
      </c>
      <c r="B77" s="14" t="str">
        <f t="shared" si="4"/>
        <v>0005719609</v>
      </c>
      <c r="C77" s="14" t="str">
        <f t="shared" si="5"/>
        <v>0065019431</v>
      </c>
      <c r="D77" s="21">
        <v>35</v>
      </c>
      <c r="E77" s="21" t="s">
        <v>267</v>
      </c>
      <c r="F77" s="21" t="s">
        <v>476</v>
      </c>
      <c r="G77" s="22">
        <v>42566</v>
      </c>
      <c r="H77" s="87" t="s">
        <v>653</v>
      </c>
      <c r="I77" s="27" t="s">
        <v>113</v>
      </c>
      <c r="J77" s="23">
        <v>19609</v>
      </c>
      <c r="K77" s="88" t="s">
        <v>179</v>
      </c>
      <c r="L77" s="89">
        <v>-400000</v>
      </c>
      <c r="M77" s="90" t="s">
        <v>74</v>
      </c>
      <c r="N77" s="88" t="s">
        <v>180</v>
      </c>
      <c r="O77" s="14" t="s">
        <v>478</v>
      </c>
      <c r="P77" s="14" t="s">
        <v>78</v>
      </c>
      <c r="Q77" s="15" t="s">
        <v>479</v>
      </c>
      <c r="R77" s="15" t="s">
        <v>606</v>
      </c>
      <c r="S77" s="87" t="s">
        <v>653</v>
      </c>
      <c r="T77" s="31" t="s">
        <v>654</v>
      </c>
      <c r="U77" s="91" t="s">
        <v>655</v>
      </c>
      <c r="V77" s="31">
        <v>10000</v>
      </c>
      <c r="W77" s="92">
        <v>400000</v>
      </c>
      <c r="X77" s="25">
        <v>0</v>
      </c>
      <c r="Y77" s="31">
        <v>173015</v>
      </c>
      <c r="Z77" s="14" t="s">
        <v>478</v>
      </c>
      <c r="AA77" s="16" t="s">
        <v>78</v>
      </c>
      <c r="AB77" s="15" t="s">
        <v>656</v>
      </c>
      <c r="AC77" s="15" t="s">
        <v>657</v>
      </c>
    </row>
    <row r="78" spans="1:29" ht="15">
      <c r="A78" s="14" t="str">
        <f t="shared" si="3"/>
        <v>PM-36</v>
      </c>
      <c r="B78" s="14" t="str">
        <f t="shared" si="4"/>
        <v>0005719609</v>
      </c>
      <c r="C78" s="14" t="str">
        <f t="shared" si="5"/>
        <v>0065519441</v>
      </c>
      <c r="D78" s="21">
        <v>36</v>
      </c>
      <c r="E78" s="21" t="s">
        <v>267</v>
      </c>
      <c r="F78" s="21" t="s">
        <v>476</v>
      </c>
      <c r="G78" s="22">
        <v>42566</v>
      </c>
      <c r="H78" s="87" t="s">
        <v>658</v>
      </c>
      <c r="I78" s="27" t="s">
        <v>113</v>
      </c>
      <c r="J78" s="23">
        <v>19609</v>
      </c>
      <c r="K78" s="88" t="s">
        <v>179</v>
      </c>
      <c r="L78" s="89">
        <v>-150000</v>
      </c>
      <c r="M78" s="90" t="s">
        <v>74</v>
      </c>
      <c r="N78" s="88" t="s">
        <v>180</v>
      </c>
      <c r="O78" s="14" t="s">
        <v>478</v>
      </c>
      <c r="P78" s="14" t="s">
        <v>78</v>
      </c>
      <c r="Q78" s="15" t="s">
        <v>479</v>
      </c>
      <c r="R78" s="15" t="s">
        <v>606</v>
      </c>
      <c r="S78" s="87" t="s">
        <v>658</v>
      </c>
      <c r="T78" s="31" t="s">
        <v>659</v>
      </c>
      <c r="U78" s="91" t="s">
        <v>660</v>
      </c>
      <c r="V78" s="31">
        <v>10000</v>
      </c>
      <c r="W78" s="92">
        <v>150000</v>
      </c>
      <c r="X78" s="25">
        <v>0</v>
      </c>
      <c r="Y78" s="31">
        <v>433007</v>
      </c>
      <c r="Z78" s="14" t="s">
        <v>478</v>
      </c>
      <c r="AA78" s="16" t="s">
        <v>78</v>
      </c>
      <c r="AB78" s="15" t="s">
        <v>661</v>
      </c>
      <c r="AC78" s="15" t="s">
        <v>662</v>
      </c>
    </row>
    <row r="79" spans="1:29" ht="15">
      <c r="A79" s="14" t="str">
        <f t="shared" si="3"/>
        <v>PM-37</v>
      </c>
      <c r="B79" s="14" t="str">
        <f t="shared" si="4"/>
        <v>0005719609</v>
      </c>
      <c r="C79" s="14" t="str">
        <f t="shared" si="5"/>
        <v>0066019451</v>
      </c>
      <c r="D79" s="21">
        <v>37</v>
      </c>
      <c r="E79" s="21" t="s">
        <v>267</v>
      </c>
      <c r="F79" s="21" t="s">
        <v>476</v>
      </c>
      <c r="G79" s="22">
        <v>42566</v>
      </c>
      <c r="H79" s="87" t="s">
        <v>663</v>
      </c>
      <c r="I79" s="27" t="s">
        <v>113</v>
      </c>
      <c r="J79" s="23">
        <v>19609</v>
      </c>
      <c r="K79" s="88" t="s">
        <v>179</v>
      </c>
      <c r="L79" s="89">
        <v>-180000</v>
      </c>
      <c r="M79" s="90" t="s">
        <v>74</v>
      </c>
      <c r="N79" s="88" t="s">
        <v>180</v>
      </c>
      <c r="O79" s="14" t="s">
        <v>478</v>
      </c>
      <c r="P79" s="14" t="s">
        <v>78</v>
      </c>
      <c r="Q79" s="15" t="s">
        <v>479</v>
      </c>
      <c r="R79" s="15" t="s">
        <v>606</v>
      </c>
      <c r="S79" s="87" t="s">
        <v>663</v>
      </c>
      <c r="T79" s="31" t="s">
        <v>664</v>
      </c>
      <c r="U79" s="91" t="s">
        <v>665</v>
      </c>
      <c r="V79" s="31">
        <v>10000</v>
      </c>
      <c r="W79" s="92">
        <v>180000</v>
      </c>
      <c r="X79" s="25">
        <v>0</v>
      </c>
      <c r="Y79" s="31">
        <v>181015</v>
      </c>
      <c r="Z79" s="14" t="s">
        <v>478</v>
      </c>
      <c r="AA79" s="16" t="s">
        <v>78</v>
      </c>
      <c r="AB79" s="15" t="s">
        <v>666</v>
      </c>
      <c r="AC79" s="15" t="s">
        <v>667</v>
      </c>
    </row>
    <row r="80" spans="1:29" ht="15">
      <c r="A80" s="14" t="str">
        <f t="shared" si="3"/>
        <v>PM-38</v>
      </c>
      <c r="B80" s="14" t="str">
        <f t="shared" si="4"/>
        <v>0005719609</v>
      </c>
      <c r="C80" s="14" t="str">
        <f t="shared" si="5"/>
        <v>0066119456</v>
      </c>
      <c r="D80" s="21">
        <v>38</v>
      </c>
      <c r="E80" s="21" t="s">
        <v>267</v>
      </c>
      <c r="F80" s="21" t="s">
        <v>476</v>
      </c>
      <c r="G80" s="22">
        <v>42566</v>
      </c>
      <c r="H80" s="87" t="s">
        <v>668</v>
      </c>
      <c r="I80" s="27" t="s">
        <v>113</v>
      </c>
      <c r="J80" s="23">
        <v>19609</v>
      </c>
      <c r="K80" s="88" t="s">
        <v>179</v>
      </c>
      <c r="L80" s="89">
        <v>-40000</v>
      </c>
      <c r="M80" s="90" t="s">
        <v>74</v>
      </c>
      <c r="N80" s="88" t="s">
        <v>180</v>
      </c>
      <c r="O80" s="14" t="s">
        <v>478</v>
      </c>
      <c r="P80" s="14" t="s">
        <v>78</v>
      </c>
      <c r="Q80" s="15" t="s">
        <v>479</v>
      </c>
      <c r="R80" s="15" t="s">
        <v>606</v>
      </c>
      <c r="S80" s="87" t="s">
        <v>668</v>
      </c>
      <c r="T80" s="31" t="s">
        <v>669</v>
      </c>
      <c r="U80" s="91" t="s">
        <v>670</v>
      </c>
      <c r="V80" s="31">
        <v>10000</v>
      </c>
      <c r="W80" s="92">
        <v>40000</v>
      </c>
      <c r="X80" s="25">
        <v>0</v>
      </c>
      <c r="Y80" s="31">
        <v>137007</v>
      </c>
      <c r="Z80" s="14" t="s">
        <v>478</v>
      </c>
      <c r="AA80" s="16" t="s">
        <v>78</v>
      </c>
      <c r="AB80" s="15" t="s">
        <v>671</v>
      </c>
      <c r="AC80" s="15" t="s">
        <v>672</v>
      </c>
    </row>
    <row r="81" spans="1:29" ht="15">
      <c r="A81" s="14" t="str">
        <f t="shared" si="3"/>
        <v>PM-39</v>
      </c>
      <c r="B81" s="14" t="str">
        <f t="shared" si="4"/>
        <v>0005719609</v>
      </c>
      <c r="C81" s="14" t="str">
        <f t="shared" si="5"/>
        <v>0066519461</v>
      </c>
      <c r="D81" s="21">
        <v>39</v>
      </c>
      <c r="E81" s="21" t="s">
        <v>267</v>
      </c>
      <c r="F81" s="21" t="s">
        <v>476</v>
      </c>
      <c r="G81" s="22">
        <v>42566</v>
      </c>
      <c r="H81" s="87" t="s">
        <v>673</v>
      </c>
      <c r="I81" s="27" t="s">
        <v>113</v>
      </c>
      <c r="J81" s="23">
        <v>19609</v>
      </c>
      <c r="K81" s="88" t="s">
        <v>179</v>
      </c>
      <c r="L81" s="89">
        <v>-263677</v>
      </c>
      <c r="M81" s="90" t="s">
        <v>74</v>
      </c>
      <c r="N81" s="88" t="s">
        <v>180</v>
      </c>
      <c r="O81" s="14" t="s">
        <v>478</v>
      </c>
      <c r="P81" s="14" t="s">
        <v>78</v>
      </c>
      <c r="Q81" s="15" t="s">
        <v>479</v>
      </c>
      <c r="R81" s="15" t="s">
        <v>606</v>
      </c>
      <c r="S81" s="87" t="s">
        <v>673</v>
      </c>
      <c r="T81" s="31" t="s">
        <v>674</v>
      </c>
      <c r="U81" s="91" t="s">
        <v>675</v>
      </c>
      <c r="V81" s="31">
        <v>10000</v>
      </c>
      <c r="W81" s="92">
        <v>263677</v>
      </c>
      <c r="X81" s="25">
        <v>0</v>
      </c>
      <c r="Y81" s="31">
        <v>167006</v>
      </c>
      <c r="Z81" s="14" t="s">
        <v>478</v>
      </c>
      <c r="AA81" s="16" t="s">
        <v>78</v>
      </c>
      <c r="AB81" s="15" t="s">
        <v>676</v>
      </c>
      <c r="AC81" s="15" t="s">
        <v>677</v>
      </c>
    </row>
    <row r="82" spans="1:29" ht="15">
      <c r="A82" s="14" t="str">
        <f t="shared" si="3"/>
        <v>PM-40</v>
      </c>
      <c r="B82" s="14" t="str">
        <f t="shared" si="4"/>
        <v>0005719609</v>
      </c>
      <c r="C82" s="14" t="str">
        <f t="shared" si="5"/>
        <v>0066719471</v>
      </c>
      <c r="D82" s="21">
        <v>40</v>
      </c>
      <c r="E82" s="21" t="s">
        <v>267</v>
      </c>
      <c r="F82" s="21" t="s">
        <v>476</v>
      </c>
      <c r="G82" s="22">
        <v>42566</v>
      </c>
      <c r="H82" s="87" t="s">
        <v>678</v>
      </c>
      <c r="I82" s="27" t="s">
        <v>113</v>
      </c>
      <c r="J82" s="23">
        <v>19609</v>
      </c>
      <c r="K82" s="88" t="s">
        <v>179</v>
      </c>
      <c r="L82" s="89">
        <v>-157500</v>
      </c>
      <c r="M82" s="90" t="s">
        <v>74</v>
      </c>
      <c r="N82" s="88" t="s">
        <v>180</v>
      </c>
      <c r="O82" s="14" t="s">
        <v>478</v>
      </c>
      <c r="P82" s="14" t="s">
        <v>78</v>
      </c>
      <c r="Q82" s="15" t="s">
        <v>479</v>
      </c>
      <c r="R82" s="15" t="s">
        <v>606</v>
      </c>
      <c r="S82" s="87" t="s">
        <v>678</v>
      </c>
      <c r="T82" s="31" t="s">
        <v>679</v>
      </c>
      <c r="U82" s="91" t="s">
        <v>680</v>
      </c>
      <c r="V82" s="31">
        <v>10000</v>
      </c>
      <c r="W82" s="92">
        <v>157500</v>
      </c>
      <c r="X82" s="25">
        <v>0</v>
      </c>
      <c r="Y82" s="31">
        <v>151007</v>
      </c>
      <c r="Z82" s="14" t="s">
        <v>478</v>
      </c>
      <c r="AA82" s="16" t="s">
        <v>78</v>
      </c>
      <c r="AB82" s="15" t="s">
        <v>681</v>
      </c>
      <c r="AC82" s="15" t="s">
        <v>682</v>
      </c>
    </row>
    <row r="83" spans="1:29" ht="15">
      <c r="A83" s="14" t="str">
        <f t="shared" si="3"/>
        <v>PM-41</v>
      </c>
      <c r="B83" s="14" t="str">
        <f t="shared" si="4"/>
        <v>0005719609</v>
      </c>
      <c r="C83" s="14" t="str">
        <f t="shared" si="5"/>
        <v>0067219526</v>
      </c>
      <c r="D83" s="21">
        <v>41</v>
      </c>
      <c r="E83" s="21" t="s">
        <v>267</v>
      </c>
      <c r="F83" s="21" t="s">
        <v>476</v>
      </c>
      <c r="G83" s="22">
        <v>42566</v>
      </c>
      <c r="H83" s="87" t="s">
        <v>683</v>
      </c>
      <c r="I83" s="27" t="s">
        <v>113</v>
      </c>
      <c r="J83" s="23">
        <v>19609</v>
      </c>
      <c r="K83" s="88" t="s">
        <v>179</v>
      </c>
      <c r="L83" s="89">
        <v>-217500</v>
      </c>
      <c r="M83" s="90" t="s">
        <v>74</v>
      </c>
      <c r="N83" s="88" t="s">
        <v>180</v>
      </c>
      <c r="O83" s="14" t="s">
        <v>478</v>
      </c>
      <c r="P83" s="14" t="s">
        <v>78</v>
      </c>
      <c r="Q83" s="15" t="s">
        <v>479</v>
      </c>
      <c r="R83" s="15" t="s">
        <v>606</v>
      </c>
      <c r="S83" s="87" t="s">
        <v>683</v>
      </c>
      <c r="T83" s="31" t="s">
        <v>684</v>
      </c>
      <c r="U83" s="91" t="s">
        <v>685</v>
      </c>
      <c r="V83" s="31" t="s">
        <v>58</v>
      </c>
      <c r="W83" s="92">
        <v>217500</v>
      </c>
      <c r="X83" s="25">
        <v>0</v>
      </c>
      <c r="Y83" s="31" t="s">
        <v>686</v>
      </c>
      <c r="Z83" s="14" t="s">
        <v>478</v>
      </c>
      <c r="AA83" s="16" t="s">
        <v>78</v>
      </c>
      <c r="AB83" s="15" t="s">
        <v>687</v>
      </c>
      <c r="AC83" s="15" t="s">
        <v>688</v>
      </c>
    </row>
    <row r="84" spans="1:29" ht="15">
      <c r="A84" s="14" t="str">
        <f t="shared" si="3"/>
        <v>PM-42</v>
      </c>
      <c r="B84" s="14" t="str">
        <f t="shared" si="4"/>
        <v>0005719609</v>
      </c>
      <c r="C84" s="14" t="str">
        <f t="shared" si="5"/>
        <v>0067519491</v>
      </c>
      <c r="D84" s="21">
        <v>42</v>
      </c>
      <c r="E84" s="21" t="s">
        <v>267</v>
      </c>
      <c r="F84" s="21" t="s">
        <v>476</v>
      </c>
      <c r="G84" s="22">
        <v>42566</v>
      </c>
      <c r="H84" s="87" t="s">
        <v>689</v>
      </c>
      <c r="I84" s="27" t="s">
        <v>113</v>
      </c>
      <c r="J84" s="23">
        <v>19609</v>
      </c>
      <c r="K84" s="88" t="s">
        <v>179</v>
      </c>
      <c r="L84" s="89">
        <v>-180000</v>
      </c>
      <c r="M84" s="90" t="s">
        <v>74</v>
      </c>
      <c r="N84" s="88" t="s">
        <v>180</v>
      </c>
      <c r="O84" s="14" t="s">
        <v>478</v>
      </c>
      <c r="P84" s="14" t="s">
        <v>78</v>
      </c>
      <c r="Q84" s="15" t="s">
        <v>479</v>
      </c>
      <c r="R84" s="15" t="s">
        <v>606</v>
      </c>
      <c r="S84" s="87" t="s">
        <v>689</v>
      </c>
      <c r="T84" s="31" t="s">
        <v>690</v>
      </c>
      <c r="U84" s="91" t="s">
        <v>691</v>
      </c>
      <c r="V84" s="31">
        <v>10000</v>
      </c>
      <c r="W84" s="92">
        <v>180000</v>
      </c>
      <c r="X84" s="25">
        <v>0</v>
      </c>
      <c r="Y84" s="31">
        <v>177014</v>
      </c>
      <c r="Z84" s="14" t="s">
        <v>478</v>
      </c>
      <c r="AA84" s="16" t="s">
        <v>78</v>
      </c>
      <c r="AB84" s="15" t="s">
        <v>692</v>
      </c>
      <c r="AC84" s="15" t="s">
        <v>693</v>
      </c>
    </row>
    <row r="85" spans="1:29" ht="15">
      <c r="A85" s="14" t="str">
        <f t="shared" si="3"/>
        <v>PM-43</v>
      </c>
      <c r="B85" s="14" t="str">
        <f t="shared" si="4"/>
        <v>0005719609</v>
      </c>
      <c r="C85" s="14" t="str">
        <f t="shared" si="5"/>
        <v>0068019501</v>
      </c>
      <c r="D85" s="21">
        <v>43</v>
      </c>
      <c r="E85" s="21" t="s">
        <v>267</v>
      </c>
      <c r="F85" s="21" t="s">
        <v>476</v>
      </c>
      <c r="G85" s="22">
        <v>42566</v>
      </c>
      <c r="H85" s="87" t="s">
        <v>694</v>
      </c>
      <c r="I85" s="27" t="s">
        <v>113</v>
      </c>
      <c r="J85" s="23">
        <v>19609</v>
      </c>
      <c r="K85" s="88" t="s">
        <v>179</v>
      </c>
      <c r="L85" s="89">
        <v>-520000</v>
      </c>
      <c r="M85" s="90" t="s">
        <v>74</v>
      </c>
      <c r="N85" s="88" t="s">
        <v>180</v>
      </c>
      <c r="O85" s="14" t="s">
        <v>478</v>
      </c>
      <c r="P85" s="14" t="s">
        <v>78</v>
      </c>
      <c r="Q85" s="15" t="s">
        <v>479</v>
      </c>
      <c r="R85" s="15" t="s">
        <v>606</v>
      </c>
      <c r="S85" s="87" t="s">
        <v>694</v>
      </c>
      <c r="T85" s="31" t="s">
        <v>695</v>
      </c>
      <c r="U85" s="91" t="s">
        <v>696</v>
      </c>
      <c r="V85" s="31">
        <v>10000</v>
      </c>
      <c r="W85" s="92">
        <v>520000</v>
      </c>
      <c r="X85" s="25">
        <v>0</v>
      </c>
      <c r="Y85" s="31">
        <v>187000</v>
      </c>
      <c r="Z85" s="14" t="s">
        <v>478</v>
      </c>
      <c r="AA85" s="16" t="s">
        <v>78</v>
      </c>
      <c r="AB85" s="15" t="s">
        <v>697</v>
      </c>
      <c r="AC85" s="15" t="s">
        <v>698</v>
      </c>
    </row>
    <row r="86" spans="1:29" ht="15">
      <c r="A86" s="14" t="str">
        <f t="shared" si="3"/>
        <v>PM-44</v>
      </c>
      <c r="B86" s="14" t="str">
        <f t="shared" si="4"/>
        <v>0005719609</v>
      </c>
      <c r="C86" s="14" t="str">
        <f t="shared" si="5"/>
        <v>0068519511</v>
      </c>
      <c r="D86" s="21">
        <v>44</v>
      </c>
      <c r="E86" s="21" t="s">
        <v>267</v>
      </c>
      <c r="F86" s="21" t="s">
        <v>476</v>
      </c>
      <c r="G86" s="22">
        <v>42566</v>
      </c>
      <c r="H86" s="87" t="s">
        <v>699</v>
      </c>
      <c r="I86" s="27" t="s">
        <v>113</v>
      </c>
      <c r="J86" s="23">
        <v>19609</v>
      </c>
      <c r="K86" s="88" t="s">
        <v>179</v>
      </c>
      <c r="L86" s="89">
        <v>-250000</v>
      </c>
      <c r="M86" s="90" t="s">
        <v>74</v>
      </c>
      <c r="N86" s="88" t="s">
        <v>180</v>
      </c>
      <c r="O86" s="14" t="s">
        <v>478</v>
      </c>
      <c r="P86" s="14" t="s">
        <v>78</v>
      </c>
      <c r="Q86" s="15" t="s">
        <v>479</v>
      </c>
      <c r="R86" s="15" t="s">
        <v>606</v>
      </c>
      <c r="S86" s="87" t="s">
        <v>699</v>
      </c>
      <c r="T86" s="31" t="s">
        <v>700</v>
      </c>
      <c r="U86" s="91" t="s">
        <v>701</v>
      </c>
      <c r="V86" s="31">
        <v>10000</v>
      </c>
      <c r="W86" s="92">
        <v>250000</v>
      </c>
      <c r="X86" s="25">
        <v>0</v>
      </c>
      <c r="Y86" s="31">
        <v>185012</v>
      </c>
      <c r="Z86" s="14" t="s">
        <v>478</v>
      </c>
      <c r="AA86" s="16" t="s">
        <v>78</v>
      </c>
      <c r="AB86" s="15" t="s">
        <v>702</v>
      </c>
      <c r="AC86" s="15" t="s">
        <v>703</v>
      </c>
    </row>
    <row r="87" spans="1:29" ht="15">
      <c r="A87" s="14" t="str">
        <f t="shared" si="3"/>
        <v>PM-45</v>
      </c>
      <c r="B87" s="14" t="str">
        <f t="shared" si="4"/>
        <v>0005719609</v>
      </c>
      <c r="C87" s="14" t="str">
        <f t="shared" si="5"/>
        <v>0069019521</v>
      </c>
      <c r="D87" s="21">
        <v>45</v>
      </c>
      <c r="E87" s="21" t="s">
        <v>267</v>
      </c>
      <c r="F87" s="21" t="s">
        <v>476</v>
      </c>
      <c r="G87" s="22">
        <v>42566</v>
      </c>
      <c r="H87" s="87" t="s">
        <v>704</v>
      </c>
      <c r="I87" s="27" t="s">
        <v>113</v>
      </c>
      <c r="J87" s="23">
        <v>19609</v>
      </c>
      <c r="K87" s="88" t="s">
        <v>179</v>
      </c>
      <c r="L87" s="89">
        <v>-475000</v>
      </c>
      <c r="M87" s="90" t="s">
        <v>74</v>
      </c>
      <c r="N87" s="88" t="s">
        <v>180</v>
      </c>
      <c r="O87" s="14" t="s">
        <v>478</v>
      </c>
      <c r="P87" s="14" t="s">
        <v>78</v>
      </c>
      <c r="Q87" s="15" t="s">
        <v>479</v>
      </c>
      <c r="R87" s="15" t="s">
        <v>606</v>
      </c>
      <c r="S87" s="87" t="s">
        <v>704</v>
      </c>
      <c r="T87" s="31" t="s">
        <v>705</v>
      </c>
      <c r="U87" s="91" t="s">
        <v>706</v>
      </c>
      <c r="V87" s="31">
        <v>10000</v>
      </c>
      <c r="W87" s="92">
        <v>475000</v>
      </c>
      <c r="X87" s="25">
        <v>0</v>
      </c>
      <c r="Y87" s="31">
        <v>183014</v>
      </c>
      <c r="Z87" s="14" t="s">
        <v>478</v>
      </c>
      <c r="AA87" s="16" t="s">
        <v>78</v>
      </c>
      <c r="AB87" s="15" t="s">
        <v>707</v>
      </c>
      <c r="AC87" s="15" t="s">
        <v>708</v>
      </c>
    </row>
    <row r="88" spans="1:29" ht="15">
      <c r="A88" s="14" t="str">
        <f t="shared" si="3"/>
        <v>PM-46</v>
      </c>
      <c r="B88" s="14" t="str">
        <f t="shared" si="4"/>
        <v>0005719609</v>
      </c>
      <c r="C88" s="14" t="str">
        <f t="shared" si="5"/>
        <v>0069519531</v>
      </c>
      <c r="D88" s="21">
        <v>46</v>
      </c>
      <c r="E88" s="21" t="s">
        <v>267</v>
      </c>
      <c r="F88" s="21" t="s">
        <v>476</v>
      </c>
      <c r="G88" s="22">
        <v>42566</v>
      </c>
      <c r="H88" s="87" t="s">
        <v>709</v>
      </c>
      <c r="I88" s="27" t="s">
        <v>113</v>
      </c>
      <c r="J88" s="23">
        <v>19609</v>
      </c>
      <c r="K88" s="88" t="s">
        <v>179</v>
      </c>
      <c r="L88" s="89">
        <v>-105000</v>
      </c>
      <c r="M88" s="90" t="s">
        <v>74</v>
      </c>
      <c r="N88" s="88" t="s">
        <v>180</v>
      </c>
      <c r="O88" s="14" t="s">
        <v>478</v>
      </c>
      <c r="P88" s="14" t="s">
        <v>78</v>
      </c>
      <c r="Q88" s="15" t="s">
        <v>479</v>
      </c>
      <c r="R88" s="15" t="s">
        <v>606</v>
      </c>
      <c r="S88" s="87" t="s">
        <v>709</v>
      </c>
      <c r="T88" s="31" t="s">
        <v>710</v>
      </c>
      <c r="U88" s="91" t="s">
        <v>711</v>
      </c>
      <c r="V88" s="31">
        <v>10000</v>
      </c>
      <c r="W88" s="92">
        <v>105000</v>
      </c>
      <c r="X88" s="25">
        <v>0</v>
      </c>
      <c r="Y88" s="31">
        <v>141007</v>
      </c>
      <c r="Z88" s="14" t="s">
        <v>478</v>
      </c>
      <c r="AA88" s="16" t="s">
        <v>78</v>
      </c>
      <c r="AB88" s="15" t="s">
        <v>712</v>
      </c>
      <c r="AC88" s="15" t="s">
        <v>713</v>
      </c>
    </row>
    <row r="89" spans="1:29" ht="15">
      <c r="A89" s="14" t="str">
        <f t="shared" si="3"/>
        <v>PM-47</v>
      </c>
      <c r="B89" s="14" t="str">
        <f t="shared" si="4"/>
        <v>0005719609</v>
      </c>
      <c r="C89" s="14" t="str">
        <f t="shared" si="5"/>
        <v>0069719536</v>
      </c>
      <c r="D89" s="21">
        <v>47</v>
      </c>
      <c r="E89" s="21" t="s">
        <v>267</v>
      </c>
      <c r="F89" s="21" t="s">
        <v>476</v>
      </c>
      <c r="G89" s="22">
        <v>42566</v>
      </c>
      <c r="H89" s="87" t="s">
        <v>714</v>
      </c>
      <c r="I89" s="27" t="s">
        <v>113</v>
      </c>
      <c r="J89" s="23">
        <v>19609</v>
      </c>
      <c r="K89" s="88" t="s">
        <v>179</v>
      </c>
      <c r="L89" s="89">
        <v>-40000</v>
      </c>
      <c r="M89" s="90" t="s">
        <v>74</v>
      </c>
      <c r="N89" s="88" t="s">
        <v>180</v>
      </c>
      <c r="O89" s="14" t="s">
        <v>478</v>
      </c>
      <c r="P89" s="14" t="s">
        <v>78</v>
      </c>
      <c r="Q89" s="15" t="s">
        <v>479</v>
      </c>
      <c r="R89" s="15" t="s">
        <v>606</v>
      </c>
      <c r="S89" s="87" t="s">
        <v>714</v>
      </c>
      <c r="T89" s="31" t="s">
        <v>715</v>
      </c>
      <c r="U89" s="91" t="s">
        <v>716</v>
      </c>
      <c r="V89" s="31">
        <v>10000</v>
      </c>
      <c r="W89" s="92">
        <v>40000</v>
      </c>
      <c r="X89" s="25">
        <v>0</v>
      </c>
      <c r="Y89" s="31">
        <v>153007</v>
      </c>
      <c r="Z89" s="14" t="s">
        <v>478</v>
      </c>
      <c r="AA89" s="16" t="s">
        <v>78</v>
      </c>
      <c r="AB89" s="15" t="s">
        <v>717</v>
      </c>
      <c r="AC89" s="15" t="s">
        <v>718</v>
      </c>
    </row>
    <row r="90" spans="1:29" ht="15">
      <c r="A90" s="14" t="str">
        <f t="shared" si="3"/>
        <v>PM-48</v>
      </c>
      <c r="B90" s="14" t="str">
        <f t="shared" si="4"/>
        <v>0005730503</v>
      </c>
      <c r="C90" s="14" t="str">
        <f t="shared" si="5"/>
        <v>0080030527</v>
      </c>
      <c r="D90" s="21">
        <v>48</v>
      </c>
      <c r="E90" s="21" t="s">
        <v>267</v>
      </c>
      <c r="F90" s="21" t="s">
        <v>476</v>
      </c>
      <c r="G90" s="22">
        <v>42566</v>
      </c>
      <c r="H90" s="87" t="s">
        <v>719</v>
      </c>
      <c r="I90" s="27" t="s">
        <v>113</v>
      </c>
      <c r="J90" s="23">
        <v>30503</v>
      </c>
      <c r="K90" s="88" t="s">
        <v>179</v>
      </c>
      <c r="L90" s="89">
        <v>-1715000</v>
      </c>
      <c r="M90" s="90" t="s">
        <v>74</v>
      </c>
      <c r="N90" s="88" t="s">
        <v>180</v>
      </c>
      <c r="O90" s="14" t="s">
        <v>720</v>
      </c>
      <c r="P90" s="14" t="s">
        <v>78</v>
      </c>
      <c r="Q90" s="15" t="s">
        <v>479</v>
      </c>
      <c r="R90" s="15" t="s">
        <v>721</v>
      </c>
      <c r="S90" s="87" t="s">
        <v>719</v>
      </c>
      <c r="T90" s="31" t="s">
        <v>722</v>
      </c>
      <c r="U90" s="91">
        <v>30527</v>
      </c>
      <c r="V90" s="31" t="s">
        <v>723</v>
      </c>
      <c r="W90" s="92">
        <v>1715000</v>
      </c>
      <c r="X90" s="25">
        <v>0</v>
      </c>
      <c r="Y90" s="31" t="s">
        <v>724</v>
      </c>
      <c r="Z90" s="14" t="s">
        <v>720</v>
      </c>
      <c r="AA90" s="16" t="s">
        <v>78</v>
      </c>
      <c r="AB90" s="15" t="s">
        <v>725</v>
      </c>
      <c r="AC90" s="15" t="s">
        <v>726</v>
      </c>
    </row>
    <row r="91" spans="1:29" ht="12.75">
      <c r="A91" s="14">
        <f aca="true" t="shared" si="6" ref="A91:A97">H91</f>
        <v>0</v>
      </c>
      <c r="B91" s="14">
        <f aca="true" t="shared" si="7" ref="B91:B97">I91&amp;J91</f>
      </c>
      <c r="C91" s="14">
        <f aca="true" t="shared" si="8" ref="C91:C97">T91&amp;U91</f>
      </c>
      <c r="O91" s="14" t="e">
        <v>#N/A</v>
      </c>
      <c r="P91" s="14" t="e">
        <v>#N/A</v>
      </c>
      <c r="Q91" s="15" t="e">
        <v>#N/A</v>
      </c>
      <c r="R91" s="15" t="e">
        <v>#N/A</v>
      </c>
      <c r="S91" s="26"/>
      <c r="T91" s="27"/>
      <c r="U91" s="20"/>
      <c r="V91" s="23"/>
      <c r="W91" s="24"/>
      <c r="X91" s="25"/>
      <c r="Y91" s="23"/>
      <c r="Z91" s="14" t="e">
        <v>#N/A</v>
      </c>
      <c r="AA91" s="16" t="e">
        <v>#N/A</v>
      </c>
      <c r="AB91" s="15" t="e">
        <v>#N/A</v>
      </c>
      <c r="AC91" s="15" t="e">
        <v>#N/A</v>
      </c>
    </row>
    <row r="92" spans="1:29" ht="12.75">
      <c r="A92" s="14">
        <f t="shared" si="6"/>
        <v>0</v>
      </c>
      <c r="B92" s="14">
        <f t="shared" si="7"/>
      </c>
      <c r="C92" s="14">
        <f t="shared" si="8"/>
      </c>
      <c r="O92" s="14" t="e">
        <v>#N/A</v>
      </c>
      <c r="P92" s="14" t="e">
        <v>#N/A</v>
      </c>
      <c r="Q92" s="15" t="e">
        <v>#N/A</v>
      </c>
      <c r="R92" s="15" t="e">
        <v>#N/A</v>
      </c>
      <c r="S92" s="26"/>
      <c r="T92" s="27"/>
      <c r="U92" s="20"/>
      <c r="V92" s="23"/>
      <c r="W92" s="24"/>
      <c r="X92" s="25"/>
      <c r="Y92" s="23"/>
      <c r="Z92" s="14" t="e">
        <v>#N/A</v>
      </c>
      <c r="AA92" s="16" t="e">
        <v>#N/A</v>
      </c>
      <c r="AB92" s="15" t="e">
        <v>#N/A</v>
      </c>
      <c r="AC92" s="15" t="e">
        <v>#N/A</v>
      </c>
    </row>
    <row r="93" spans="1:29" ht="12.75">
      <c r="A93" s="14">
        <f t="shared" si="6"/>
        <v>0</v>
      </c>
      <c r="B93" s="14">
        <f t="shared" si="7"/>
      </c>
      <c r="C93" s="14">
        <f t="shared" si="8"/>
      </c>
      <c r="O93" s="14" t="e">
        <v>#N/A</v>
      </c>
      <c r="P93" s="14" t="e">
        <v>#N/A</v>
      </c>
      <c r="Q93" s="15" t="e">
        <v>#N/A</v>
      </c>
      <c r="R93" s="15" t="e">
        <v>#N/A</v>
      </c>
      <c r="S93" s="26"/>
      <c r="T93" s="27"/>
      <c r="U93" s="20"/>
      <c r="V93" s="23"/>
      <c r="W93" s="24"/>
      <c r="X93" s="25"/>
      <c r="Y93" s="23"/>
      <c r="Z93" s="14" t="e">
        <v>#N/A</v>
      </c>
      <c r="AA93" s="16" t="e">
        <v>#N/A</v>
      </c>
      <c r="AB93" s="15" t="e">
        <v>#N/A</v>
      </c>
      <c r="AC93" s="15" t="e">
        <v>#N/A</v>
      </c>
    </row>
    <row r="94" spans="1:29" ht="12.75">
      <c r="A94" s="14">
        <f t="shared" si="6"/>
        <v>0</v>
      </c>
      <c r="B94" s="14">
        <f t="shared" si="7"/>
      </c>
      <c r="C94" s="14">
        <f t="shared" si="8"/>
      </c>
      <c r="O94" s="14" t="e">
        <v>#N/A</v>
      </c>
      <c r="P94" s="14" t="e">
        <v>#N/A</v>
      </c>
      <c r="Q94" s="15" t="e">
        <v>#N/A</v>
      </c>
      <c r="R94" s="15" t="e">
        <v>#N/A</v>
      </c>
      <c r="S94" s="26"/>
      <c r="T94" s="27"/>
      <c r="U94" s="20"/>
      <c r="V94" s="23"/>
      <c r="W94" s="24"/>
      <c r="X94" s="25"/>
      <c r="Y94" s="23"/>
      <c r="Z94" s="14" t="e">
        <v>#N/A</v>
      </c>
      <c r="AA94" s="16" t="e">
        <v>#N/A</v>
      </c>
      <c r="AB94" s="15" t="e">
        <v>#N/A</v>
      </c>
      <c r="AC94" s="15" t="e">
        <v>#N/A</v>
      </c>
    </row>
    <row r="95" spans="1:29" ht="12.75">
      <c r="A95" s="14">
        <f t="shared" si="6"/>
        <v>0</v>
      </c>
      <c r="B95" s="14">
        <f t="shared" si="7"/>
      </c>
      <c r="C95" s="14">
        <f t="shared" si="8"/>
      </c>
      <c r="O95" s="14" t="e">
        <v>#N/A</v>
      </c>
      <c r="P95" s="14" t="e">
        <v>#N/A</v>
      </c>
      <c r="Q95" s="15" t="e">
        <v>#N/A</v>
      </c>
      <c r="R95" s="15" t="e">
        <v>#N/A</v>
      </c>
      <c r="S95" s="26"/>
      <c r="T95" s="27"/>
      <c r="U95" s="20"/>
      <c r="V95" s="23"/>
      <c r="W95" s="24"/>
      <c r="X95" s="25"/>
      <c r="Y95" s="23"/>
      <c r="Z95" s="14" t="e">
        <v>#N/A</v>
      </c>
      <c r="AA95" s="16" t="e">
        <v>#N/A</v>
      </c>
      <c r="AB95" s="15" t="e">
        <v>#N/A</v>
      </c>
      <c r="AC95" s="15" t="e">
        <v>#N/A</v>
      </c>
    </row>
    <row r="96" spans="1:29" ht="12.75">
      <c r="A96" s="14">
        <f t="shared" si="6"/>
        <v>0</v>
      </c>
      <c r="B96" s="14">
        <f t="shared" si="7"/>
      </c>
      <c r="C96" s="14">
        <f t="shared" si="8"/>
      </c>
      <c r="O96" s="14" t="e">
        <v>#N/A</v>
      </c>
      <c r="P96" s="14" t="e">
        <v>#N/A</v>
      </c>
      <c r="Q96" s="15" t="e">
        <v>#N/A</v>
      </c>
      <c r="R96" s="15" t="e">
        <v>#N/A</v>
      </c>
      <c r="S96" s="26"/>
      <c r="T96" s="27"/>
      <c r="U96" s="20"/>
      <c r="V96" s="23"/>
      <c r="W96" s="24"/>
      <c r="X96" s="25"/>
      <c r="Y96" s="23"/>
      <c r="Z96" s="14" t="e">
        <v>#N/A</v>
      </c>
      <c r="AA96" s="16" t="e">
        <v>#N/A</v>
      </c>
      <c r="AB96" s="15" t="e">
        <v>#N/A</v>
      </c>
      <c r="AC96" s="15" t="e">
        <v>#N/A</v>
      </c>
    </row>
    <row r="97" spans="1:29" ht="12.75">
      <c r="A97" s="14">
        <f t="shared" si="6"/>
        <v>0</v>
      </c>
      <c r="B97" s="14">
        <f t="shared" si="7"/>
      </c>
      <c r="C97" s="14">
        <f t="shared" si="8"/>
      </c>
      <c r="O97" s="14" t="e">
        <v>#N/A</v>
      </c>
      <c r="P97" s="14" t="e">
        <v>#N/A</v>
      </c>
      <c r="Q97" s="15" t="e">
        <v>#N/A</v>
      </c>
      <c r="R97" s="15" t="e">
        <v>#N/A</v>
      </c>
      <c r="S97" s="26"/>
      <c r="T97" s="27"/>
      <c r="U97" s="20"/>
      <c r="V97" s="23"/>
      <c r="W97" s="24"/>
      <c r="X97" s="25"/>
      <c r="Y97" s="23"/>
      <c r="Z97" s="14" t="e">
        <v>#N/A</v>
      </c>
      <c r="AA97" s="16" t="e">
        <v>#N/A</v>
      </c>
      <c r="AB97" s="15" t="e">
        <v>#N/A</v>
      </c>
      <c r="AC97" s="15" t="e">
        <v>#N/A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 customHeight="1"/>
  <cols>
    <col min="1" max="1" width="13.28125" style="1" bestFit="1" customWidth="1"/>
    <col min="2" max="2" width="6.00390625" style="1" bestFit="1" customWidth="1"/>
    <col min="3" max="3" width="9.421875" style="1" bestFit="1" customWidth="1"/>
    <col min="4" max="4" width="8.140625" style="1" bestFit="1" customWidth="1"/>
    <col min="5" max="5" width="6.00390625" style="1" bestFit="1" customWidth="1"/>
    <col min="6" max="6" width="7.57421875" style="1" bestFit="1" customWidth="1"/>
    <col min="7" max="7" width="8.421875" style="1" bestFit="1" customWidth="1"/>
    <col min="8" max="8" width="10.7109375" style="1" bestFit="1" customWidth="1"/>
    <col min="9" max="9" width="16.00390625" style="1" bestFit="1" customWidth="1"/>
    <col min="10" max="10" width="11.140625" style="1" bestFit="1" customWidth="1"/>
    <col min="11" max="11" width="10.140625" style="1" bestFit="1" customWidth="1"/>
    <col min="12" max="12" width="8.7109375" style="1" bestFit="1" customWidth="1"/>
    <col min="13" max="13" width="18.57421875" style="4" bestFit="1" customWidth="1"/>
    <col min="14" max="14" width="8.00390625" style="3" bestFit="1" customWidth="1"/>
    <col min="15" max="15" width="8.8515625" style="1" bestFit="1" customWidth="1"/>
    <col min="16" max="16" width="8.28125" style="1" bestFit="1" customWidth="1"/>
    <col min="17" max="17" width="7.7109375" style="1" bestFit="1" customWidth="1"/>
    <col min="18" max="18" width="7.8515625" style="3" bestFit="1" customWidth="1"/>
    <col min="19" max="19" width="8.28125" style="1" bestFit="1" customWidth="1"/>
    <col min="20" max="20" width="8.8515625" style="1" bestFit="1" customWidth="1"/>
    <col min="21" max="21" width="8.140625" style="1" bestFit="1" customWidth="1"/>
    <col min="22" max="16384" width="9.140625" style="1" customWidth="1"/>
  </cols>
  <sheetData>
    <row r="1" spans="1:21" ht="15" customHeight="1">
      <c r="A1" s="1">
        <v>50</v>
      </c>
      <c r="B1" s="28" t="s">
        <v>0</v>
      </c>
      <c r="C1" s="28" t="s">
        <v>1</v>
      </c>
      <c r="D1" s="28" t="s">
        <v>2</v>
      </c>
      <c r="E1" s="28" t="s">
        <v>3</v>
      </c>
      <c r="F1" s="28" t="s">
        <v>7</v>
      </c>
      <c r="G1" s="28" t="s">
        <v>4</v>
      </c>
      <c r="H1" s="28" t="s">
        <v>6</v>
      </c>
      <c r="I1" s="29" t="s">
        <v>5</v>
      </c>
      <c r="J1" s="30" t="s">
        <v>8</v>
      </c>
      <c r="K1" s="30" t="s">
        <v>9</v>
      </c>
      <c r="L1" s="28" t="s">
        <v>10</v>
      </c>
      <c r="M1" s="28" t="s">
        <v>11</v>
      </c>
      <c r="N1" s="28" t="s">
        <v>12</v>
      </c>
      <c r="O1" s="28" t="s">
        <v>16</v>
      </c>
      <c r="P1" s="28" t="s">
        <v>19</v>
      </c>
      <c r="Q1" s="30" t="s">
        <v>14</v>
      </c>
      <c r="R1" s="30" t="s">
        <v>15</v>
      </c>
      <c r="S1" s="28" t="s">
        <v>13</v>
      </c>
      <c r="T1" s="28" t="s">
        <v>17</v>
      </c>
      <c r="U1" s="28" t="s">
        <v>18</v>
      </c>
    </row>
    <row r="2" spans="1:21" ht="15" customHeight="1">
      <c r="A2" s="1">
        <v>4449424</v>
      </c>
      <c r="B2" s="33" t="s">
        <v>473</v>
      </c>
      <c r="C2" s="1" t="s">
        <v>429</v>
      </c>
      <c r="D2" s="1">
        <v>750001</v>
      </c>
      <c r="E2" s="33" t="s">
        <v>428</v>
      </c>
      <c r="F2" s="33" t="s">
        <v>138</v>
      </c>
      <c r="G2" s="33" t="s">
        <v>58</v>
      </c>
      <c r="H2" s="1">
        <v>2017</v>
      </c>
      <c r="I2" s="1">
        <v>3500000</v>
      </c>
      <c r="K2" s="33" t="s">
        <v>238</v>
      </c>
      <c r="L2" s="33"/>
      <c r="M2" s="33"/>
      <c r="N2" s="33"/>
      <c r="O2" s="33"/>
      <c r="S2" s="33"/>
      <c r="T2" s="33"/>
      <c r="U2" s="33"/>
    </row>
    <row r="3" spans="1:21" ht="15" customHeight="1">
      <c r="A3" s="1">
        <v>2</v>
      </c>
      <c r="B3" s="33" t="s">
        <v>121</v>
      </c>
      <c r="C3" s="1" t="s">
        <v>429</v>
      </c>
      <c r="D3" s="1">
        <v>740001</v>
      </c>
      <c r="E3" s="33" t="s">
        <v>122</v>
      </c>
      <c r="F3" s="33" t="s">
        <v>123</v>
      </c>
      <c r="G3" s="33" t="s">
        <v>58</v>
      </c>
      <c r="H3" s="1">
        <v>2017</v>
      </c>
      <c r="I3" s="1">
        <v>-3500000</v>
      </c>
      <c r="K3" s="33" t="s">
        <v>238</v>
      </c>
      <c r="L3" s="33"/>
      <c r="M3" s="33"/>
      <c r="N3" s="33"/>
      <c r="O3" s="33"/>
      <c r="S3" s="33"/>
      <c r="T3" s="33"/>
      <c r="U3" s="33"/>
    </row>
    <row r="4" spans="1:21" ht="15" customHeight="1">
      <c r="A4" s="1">
        <v>3</v>
      </c>
      <c r="B4" s="33" t="s">
        <v>113</v>
      </c>
      <c r="C4" s="1" t="s">
        <v>429</v>
      </c>
      <c r="D4" s="1">
        <v>750006</v>
      </c>
      <c r="E4" s="33" t="s">
        <v>114</v>
      </c>
      <c r="F4" s="33" t="s">
        <v>180</v>
      </c>
      <c r="G4" s="33" t="s">
        <v>179</v>
      </c>
      <c r="H4" s="1">
        <v>2017</v>
      </c>
      <c r="I4" s="1">
        <v>65000</v>
      </c>
      <c r="K4" s="33" t="s">
        <v>236</v>
      </c>
      <c r="L4" s="33" t="s">
        <v>113</v>
      </c>
      <c r="M4" s="33" t="s">
        <v>220</v>
      </c>
      <c r="N4" s="33" t="s">
        <v>196</v>
      </c>
      <c r="O4" s="33"/>
      <c r="P4" s="1" t="s">
        <v>430</v>
      </c>
      <c r="S4" s="33"/>
      <c r="T4" s="33"/>
      <c r="U4" s="33"/>
    </row>
    <row r="5" spans="1:21" ht="15" customHeight="1">
      <c r="A5" s="1">
        <v>4</v>
      </c>
      <c r="B5" s="33" t="s">
        <v>102</v>
      </c>
      <c r="C5" s="1" t="s">
        <v>429</v>
      </c>
      <c r="D5" s="1">
        <v>740006</v>
      </c>
      <c r="E5" s="33" t="s">
        <v>116</v>
      </c>
      <c r="F5" s="33">
        <v>209000</v>
      </c>
      <c r="G5" s="33" t="s">
        <v>58</v>
      </c>
      <c r="H5" s="1">
        <v>2017</v>
      </c>
      <c r="I5" s="1">
        <v>-65000</v>
      </c>
      <c r="K5" s="33" t="s">
        <v>236</v>
      </c>
      <c r="L5" s="33" t="s">
        <v>102</v>
      </c>
      <c r="M5" s="79" t="s">
        <v>273</v>
      </c>
      <c r="N5" s="33" t="s">
        <v>196</v>
      </c>
      <c r="O5" s="33"/>
      <c r="P5" s="1" t="s">
        <v>430</v>
      </c>
      <c r="S5" s="33"/>
      <c r="T5" s="33"/>
      <c r="U5" s="33"/>
    </row>
    <row r="6" spans="1:21" ht="15" customHeight="1">
      <c r="A6" s="1">
        <v>5</v>
      </c>
      <c r="B6" s="33" t="s">
        <v>113</v>
      </c>
      <c r="C6" s="1" t="s">
        <v>429</v>
      </c>
      <c r="D6" s="1">
        <v>750006</v>
      </c>
      <c r="E6" s="33" t="s">
        <v>264</v>
      </c>
      <c r="F6" s="35" t="s">
        <v>180</v>
      </c>
      <c r="G6" s="35" t="s">
        <v>179</v>
      </c>
      <c r="H6" s="1">
        <v>2017</v>
      </c>
      <c r="I6" s="1">
        <v>86000</v>
      </c>
      <c r="K6" s="33" t="s">
        <v>249</v>
      </c>
      <c r="L6" s="42" t="s">
        <v>113</v>
      </c>
      <c r="M6" s="77" t="s">
        <v>221</v>
      </c>
      <c r="N6" s="42" t="s">
        <v>196</v>
      </c>
      <c r="O6" s="42"/>
      <c r="P6" s="1" t="s">
        <v>430</v>
      </c>
      <c r="S6" s="42"/>
      <c r="T6" s="42"/>
      <c r="U6" s="42"/>
    </row>
    <row r="7" spans="1:21" ht="15" customHeight="1">
      <c r="A7" s="1">
        <v>6</v>
      </c>
      <c r="B7" s="33" t="s">
        <v>175</v>
      </c>
      <c r="C7" s="1" t="s">
        <v>429</v>
      </c>
      <c r="D7" s="1">
        <v>740006</v>
      </c>
      <c r="E7" s="33" t="s">
        <v>176</v>
      </c>
      <c r="F7" s="35" t="s">
        <v>177</v>
      </c>
      <c r="G7" s="35" t="s">
        <v>58</v>
      </c>
      <c r="H7" s="1">
        <v>2017</v>
      </c>
      <c r="I7" s="1">
        <v>-86000</v>
      </c>
      <c r="K7" s="33" t="s">
        <v>249</v>
      </c>
      <c r="L7" s="33" t="s">
        <v>175</v>
      </c>
      <c r="M7" s="78" t="s">
        <v>272</v>
      </c>
      <c r="N7" s="42" t="s">
        <v>196</v>
      </c>
      <c r="O7" s="42"/>
      <c r="P7" s="1" t="s">
        <v>430</v>
      </c>
      <c r="S7" s="42"/>
      <c r="T7" s="42"/>
      <c r="U7" s="42"/>
    </row>
    <row r="8" spans="1:21" ht="15" customHeight="1">
      <c r="A8" s="1">
        <v>7</v>
      </c>
      <c r="B8" s="33" t="s">
        <v>56</v>
      </c>
      <c r="C8" s="1" t="s">
        <v>429</v>
      </c>
      <c r="D8" s="1">
        <v>750006</v>
      </c>
      <c r="E8" s="33" t="s">
        <v>57</v>
      </c>
      <c r="F8" s="33" t="s">
        <v>59</v>
      </c>
      <c r="G8" s="33" t="s">
        <v>58</v>
      </c>
      <c r="H8" s="1">
        <v>2017</v>
      </c>
      <c r="I8" s="1">
        <v>6471015.41</v>
      </c>
      <c r="K8" s="33" t="s">
        <v>222</v>
      </c>
      <c r="L8" s="33"/>
      <c r="M8" s="33"/>
      <c r="N8" s="33"/>
      <c r="O8" s="33"/>
      <c r="S8" s="33"/>
      <c r="T8" s="33"/>
      <c r="U8" s="33"/>
    </row>
    <row r="9" spans="1:21" ht="15" customHeight="1">
      <c r="A9" s="1">
        <v>8</v>
      </c>
      <c r="B9" s="33" t="s">
        <v>56</v>
      </c>
      <c r="C9" s="1" t="s">
        <v>429</v>
      </c>
      <c r="D9" s="1">
        <v>740006</v>
      </c>
      <c r="E9" s="33" t="s">
        <v>61</v>
      </c>
      <c r="F9" s="33" t="s">
        <v>59</v>
      </c>
      <c r="G9" s="33" t="s">
        <v>58</v>
      </c>
      <c r="H9" s="1">
        <v>2017</v>
      </c>
      <c r="I9" s="1">
        <v>-6471015.41</v>
      </c>
      <c r="K9" s="33" t="s">
        <v>222</v>
      </c>
      <c r="L9" s="33"/>
      <c r="M9" s="33"/>
      <c r="N9" s="33"/>
      <c r="O9" s="33"/>
      <c r="S9" s="33"/>
      <c r="T9" s="33"/>
      <c r="U9" s="33"/>
    </row>
    <row r="10" spans="1:21" ht="15" customHeight="1">
      <c r="A10" s="1">
        <v>9</v>
      </c>
      <c r="B10" s="33" t="s">
        <v>56</v>
      </c>
      <c r="C10" s="1" t="s">
        <v>429</v>
      </c>
      <c r="D10" s="1">
        <v>750006</v>
      </c>
      <c r="E10" s="33" t="s">
        <v>57</v>
      </c>
      <c r="F10" s="33" t="s">
        <v>59</v>
      </c>
      <c r="G10" s="33" t="s">
        <v>58</v>
      </c>
      <c r="H10" s="1">
        <v>2017</v>
      </c>
      <c r="I10" s="1">
        <v>15300</v>
      </c>
      <c r="K10" s="33" t="s">
        <v>223</v>
      </c>
      <c r="L10" s="33"/>
      <c r="M10" s="33"/>
      <c r="N10" s="33"/>
      <c r="O10" s="33"/>
      <c r="S10" s="33"/>
      <c r="T10" s="33"/>
      <c r="U10" s="33"/>
    </row>
    <row r="11" spans="1:21" ht="15" customHeight="1">
      <c r="A11" s="1">
        <v>10</v>
      </c>
      <c r="B11" s="33" t="s">
        <v>56</v>
      </c>
      <c r="C11" s="1" t="s">
        <v>429</v>
      </c>
      <c r="D11" s="1">
        <v>740006</v>
      </c>
      <c r="E11" s="33" t="s">
        <v>63</v>
      </c>
      <c r="F11" s="33" t="s">
        <v>59</v>
      </c>
      <c r="G11" s="33" t="s">
        <v>58</v>
      </c>
      <c r="H11" s="1">
        <v>2017</v>
      </c>
      <c r="I11" s="1">
        <v>-15300</v>
      </c>
      <c r="K11" s="33" t="s">
        <v>223</v>
      </c>
      <c r="L11" s="33"/>
      <c r="M11" s="33"/>
      <c r="N11" s="33"/>
      <c r="O11" s="33"/>
      <c r="S11" s="33"/>
      <c r="T11" s="33"/>
      <c r="U11" s="33"/>
    </row>
    <row r="12" spans="1:21" ht="15" customHeight="1">
      <c r="A12" s="1">
        <v>11</v>
      </c>
      <c r="B12" s="33" t="s">
        <v>56</v>
      </c>
      <c r="C12" s="1" t="s">
        <v>429</v>
      </c>
      <c r="D12" s="1">
        <v>750006</v>
      </c>
      <c r="E12" s="33" t="s">
        <v>57</v>
      </c>
      <c r="F12" s="33" t="s">
        <v>59</v>
      </c>
      <c r="G12" s="33" t="s">
        <v>58</v>
      </c>
      <c r="H12" s="1">
        <v>2017</v>
      </c>
      <c r="I12" s="1">
        <v>540602</v>
      </c>
      <c r="K12" s="33" t="s">
        <v>224</v>
      </c>
      <c r="L12" s="33"/>
      <c r="M12" s="33"/>
      <c r="N12" s="33"/>
      <c r="O12" s="33"/>
      <c r="S12" s="33"/>
      <c r="T12" s="33"/>
      <c r="U12" s="33"/>
    </row>
    <row r="13" spans="1:21" ht="15" customHeight="1">
      <c r="A13" s="1">
        <v>12</v>
      </c>
      <c r="B13" s="33" t="s">
        <v>56</v>
      </c>
      <c r="C13" s="1" t="s">
        <v>429</v>
      </c>
      <c r="D13" s="1">
        <v>740006</v>
      </c>
      <c r="E13" s="33" t="s">
        <v>65</v>
      </c>
      <c r="F13" s="33" t="s">
        <v>59</v>
      </c>
      <c r="G13" s="33" t="s">
        <v>58</v>
      </c>
      <c r="H13" s="1">
        <v>2017</v>
      </c>
      <c r="I13" s="1">
        <v>-540602</v>
      </c>
      <c r="K13" s="33" t="s">
        <v>224</v>
      </c>
      <c r="L13" s="33"/>
      <c r="M13" s="33"/>
      <c r="N13" s="33"/>
      <c r="O13" s="33"/>
      <c r="S13" s="33"/>
      <c r="T13" s="33"/>
      <c r="U13" s="33"/>
    </row>
    <row r="14" spans="1:21" ht="15" customHeight="1">
      <c r="A14" s="1">
        <v>13</v>
      </c>
      <c r="B14" s="33" t="s">
        <v>69</v>
      </c>
      <c r="C14" s="1" t="s">
        <v>429</v>
      </c>
      <c r="D14" s="1">
        <v>750006</v>
      </c>
      <c r="E14" s="33" t="s">
        <v>70</v>
      </c>
      <c r="F14" s="35" t="s">
        <v>474</v>
      </c>
      <c r="G14" s="33" t="s">
        <v>58</v>
      </c>
      <c r="H14" s="1">
        <v>2017</v>
      </c>
      <c r="I14" s="1">
        <v>874386.24</v>
      </c>
      <c r="K14" s="33" t="s">
        <v>225</v>
      </c>
      <c r="L14" s="33"/>
      <c r="M14" s="33"/>
      <c r="N14" s="33"/>
      <c r="O14" s="33"/>
      <c r="S14" s="33"/>
      <c r="T14" s="33"/>
      <c r="U14" s="33"/>
    </row>
    <row r="15" spans="1:21" ht="15" customHeight="1">
      <c r="A15" s="1">
        <v>14</v>
      </c>
      <c r="B15" s="33" t="s">
        <v>66</v>
      </c>
      <c r="C15" s="1" t="s">
        <v>429</v>
      </c>
      <c r="D15" s="1">
        <v>740006</v>
      </c>
      <c r="E15" s="33" t="s">
        <v>67</v>
      </c>
      <c r="F15" s="35" t="s">
        <v>475</v>
      </c>
      <c r="G15" s="33" t="s">
        <v>58</v>
      </c>
      <c r="H15" s="1">
        <v>2017</v>
      </c>
      <c r="I15" s="1">
        <v>-874386.24</v>
      </c>
      <c r="K15" s="33" t="s">
        <v>225</v>
      </c>
      <c r="L15" s="33"/>
      <c r="M15" s="33"/>
      <c r="N15" s="33"/>
      <c r="O15" s="33"/>
      <c r="S15" s="33"/>
      <c r="T15" s="33"/>
      <c r="U15" s="33"/>
    </row>
    <row r="16" spans="1:21" ht="15" customHeight="1">
      <c r="A16" s="1">
        <v>15</v>
      </c>
      <c r="B16" s="33" t="s">
        <v>72</v>
      </c>
      <c r="C16" s="1" t="s">
        <v>429</v>
      </c>
      <c r="D16" s="1">
        <v>750006</v>
      </c>
      <c r="E16" s="33" t="s">
        <v>73</v>
      </c>
      <c r="F16" s="33" t="s">
        <v>75</v>
      </c>
      <c r="G16" s="33" t="s">
        <v>58</v>
      </c>
      <c r="H16" s="1">
        <v>2017</v>
      </c>
      <c r="I16" s="1">
        <v>2000000</v>
      </c>
      <c r="K16" s="33" t="s">
        <v>226</v>
      </c>
      <c r="L16" s="33"/>
      <c r="M16" s="33"/>
      <c r="N16" s="33"/>
      <c r="O16" s="33"/>
      <c r="S16" s="33"/>
      <c r="T16" s="33"/>
      <c r="U16" s="33"/>
    </row>
    <row r="17" spans="1:21" ht="15" customHeight="1">
      <c r="A17" s="1">
        <v>16</v>
      </c>
      <c r="B17" s="33" t="s">
        <v>72</v>
      </c>
      <c r="C17" s="1" t="s">
        <v>429</v>
      </c>
      <c r="D17" s="1">
        <v>740006</v>
      </c>
      <c r="E17" s="33" t="s">
        <v>77</v>
      </c>
      <c r="F17" s="33" t="s">
        <v>79</v>
      </c>
      <c r="G17" s="33" t="s">
        <v>58</v>
      </c>
      <c r="H17" s="1">
        <v>2017</v>
      </c>
      <c r="I17" s="1">
        <v>-2000000</v>
      </c>
      <c r="K17" s="33" t="s">
        <v>226</v>
      </c>
      <c r="L17" s="33"/>
      <c r="M17" s="33"/>
      <c r="N17" s="33"/>
      <c r="O17" s="33"/>
      <c r="S17" s="33"/>
      <c r="T17" s="33"/>
      <c r="U17" s="33"/>
    </row>
    <row r="18" spans="1:21" ht="15" customHeight="1">
      <c r="A18" s="1">
        <v>17</v>
      </c>
      <c r="B18" s="33" t="s">
        <v>72</v>
      </c>
      <c r="C18" s="1" t="s">
        <v>429</v>
      </c>
      <c r="D18" s="1">
        <v>750006</v>
      </c>
      <c r="E18" s="53" t="s">
        <v>73</v>
      </c>
      <c r="F18" s="53" t="s">
        <v>75</v>
      </c>
      <c r="G18" s="53" t="s">
        <v>58</v>
      </c>
      <c r="H18" s="1">
        <v>2017</v>
      </c>
      <c r="I18" s="1">
        <v>55000</v>
      </c>
      <c r="K18" s="33" t="s">
        <v>227</v>
      </c>
      <c r="L18" s="33"/>
      <c r="M18" s="33"/>
      <c r="N18" s="33"/>
      <c r="O18" s="33"/>
      <c r="S18" s="33"/>
      <c r="T18" s="33"/>
      <c r="U18" s="33"/>
    </row>
    <row r="19" spans="1:21" ht="15" customHeight="1">
      <c r="A19" s="1">
        <v>18</v>
      </c>
      <c r="B19" s="33" t="s">
        <v>72</v>
      </c>
      <c r="C19" s="1" t="s">
        <v>429</v>
      </c>
      <c r="D19" s="1">
        <v>740006</v>
      </c>
      <c r="E19" s="53" t="s">
        <v>82</v>
      </c>
      <c r="F19" s="53" t="s">
        <v>85</v>
      </c>
      <c r="G19" s="53" t="s">
        <v>83</v>
      </c>
      <c r="H19" s="1">
        <v>2017</v>
      </c>
      <c r="I19" s="1">
        <v>-55000</v>
      </c>
      <c r="K19" s="33" t="s">
        <v>227</v>
      </c>
      <c r="L19" s="33"/>
      <c r="M19" s="33"/>
      <c r="N19" s="33"/>
      <c r="O19" s="33"/>
      <c r="S19" s="33"/>
      <c r="T19" s="33"/>
      <c r="U19" s="33"/>
    </row>
    <row r="20" spans="1:21" ht="15" customHeight="1">
      <c r="A20" s="1">
        <v>19</v>
      </c>
      <c r="B20" s="53" t="s">
        <v>72</v>
      </c>
      <c r="C20" s="1" t="s">
        <v>429</v>
      </c>
      <c r="D20" s="1">
        <v>750006</v>
      </c>
      <c r="E20" s="53" t="s">
        <v>73</v>
      </c>
      <c r="F20" s="53" t="s">
        <v>75</v>
      </c>
      <c r="G20" s="53" t="s">
        <v>58</v>
      </c>
      <c r="H20" s="1">
        <v>2017</v>
      </c>
      <c r="I20" s="1">
        <v>112252</v>
      </c>
      <c r="K20" s="33" t="s">
        <v>228</v>
      </c>
      <c r="L20" s="33"/>
      <c r="M20" s="33"/>
      <c r="N20" s="33"/>
      <c r="O20" s="33"/>
      <c r="S20" s="33"/>
      <c r="T20" s="33"/>
      <c r="U20" s="33"/>
    </row>
    <row r="21" spans="1:21" ht="15" customHeight="1">
      <c r="A21" s="1">
        <v>20</v>
      </c>
      <c r="B21" s="53" t="s">
        <v>72</v>
      </c>
      <c r="C21" s="1" t="s">
        <v>429</v>
      </c>
      <c r="D21" s="1">
        <v>740006</v>
      </c>
      <c r="E21" s="53" t="s">
        <v>87</v>
      </c>
      <c r="F21" s="53" t="s">
        <v>89</v>
      </c>
      <c r="G21" s="53" t="s">
        <v>88</v>
      </c>
      <c r="H21" s="1">
        <v>2017</v>
      </c>
      <c r="I21" s="1">
        <v>-112252</v>
      </c>
      <c r="K21" s="33" t="s">
        <v>228</v>
      </c>
      <c r="L21" s="33"/>
      <c r="M21" s="33"/>
      <c r="N21" s="33"/>
      <c r="O21" s="33"/>
      <c r="S21" s="33"/>
      <c r="T21" s="33"/>
      <c r="U21" s="33"/>
    </row>
    <row r="22" spans="1:21" ht="15" customHeight="1">
      <c r="A22" s="1">
        <v>21</v>
      </c>
      <c r="B22" s="33" t="s">
        <v>72</v>
      </c>
      <c r="C22" s="1" t="s">
        <v>429</v>
      </c>
      <c r="D22" s="1">
        <v>750006</v>
      </c>
      <c r="E22" s="53" t="s">
        <v>73</v>
      </c>
      <c r="F22" s="53" t="s">
        <v>75</v>
      </c>
      <c r="G22" s="53" t="s">
        <v>58</v>
      </c>
      <c r="H22" s="1">
        <v>2017</v>
      </c>
      <c r="I22" s="1">
        <v>200000</v>
      </c>
      <c r="K22" s="33" t="s">
        <v>229</v>
      </c>
      <c r="L22" s="33"/>
      <c r="M22" s="33"/>
      <c r="N22" s="33"/>
      <c r="O22" s="33"/>
      <c r="S22" s="33"/>
      <c r="T22" s="33"/>
      <c r="U22" s="33"/>
    </row>
    <row r="23" spans="1:21" ht="15" customHeight="1">
      <c r="A23" s="1">
        <v>22</v>
      </c>
      <c r="B23" s="33" t="s">
        <v>72</v>
      </c>
      <c r="C23" s="1" t="s">
        <v>429</v>
      </c>
      <c r="D23" s="1">
        <v>740006</v>
      </c>
      <c r="E23" s="53" t="s">
        <v>91</v>
      </c>
      <c r="F23" s="53" t="s">
        <v>75</v>
      </c>
      <c r="G23" s="53" t="s">
        <v>58</v>
      </c>
      <c r="H23" s="1">
        <v>2017</v>
      </c>
      <c r="I23" s="1">
        <v>-200000</v>
      </c>
      <c r="K23" s="33" t="s">
        <v>229</v>
      </c>
      <c r="L23" s="33"/>
      <c r="M23" s="33"/>
      <c r="N23" s="33"/>
      <c r="O23" s="33"/>
      <c r="S23" s="33"/>
      <c r="T23" s="33"/>
      <c r="U23" s="33"/>
    </row>
    <row r="24" spans="1:21" ht="15" customHeight="1">
      <c r="A24" s="1">
        <v>23</v>
      </c>
      <c r="B24" s="33" t="s">
        <v>72</v>
      </c>
      <c r="C24" s="1" t="s">
        <v>429</v>
      </c>
      <c r="D24" s="1">
        <v>750006</v>
      </c>
      <c r="E24" s="33" t="s">
        <v>73</v>
      </c>
      <c r="F24" s="33" t="s">
        <v>75</v>
      </c>
      <c r="G24" s="33" t="s">
        <v>58</v>
      </c>
      <c r="H24" s="1">
        <v>2017</v>
      </c>
      <c r="I24" s="1">
        <v>3950000</v>
      </c>
      <c r="K24" s="33" t="s">
        <v>230</v>
      </c>
      <c r="L24" s="33"/>
      <c r="M24" s="33"/>
      <c r="N24" s="33"/>
      <c r="O24" s="33"/>
      <c r="S24" s="33"/>
      <c r="T24" s="33"/>
      <c r="U24" s="33"/>
    </row>
    <row r="25" spans="1:21" ht="15" customHeight="1">
      <c r="A25" s="1">
        <v>24</v>
      </c>
      <c r="B25" s="33" t="s">
        <v>72</v>
      </c>
      <c r="C25" s="1" t="s">
        <v>429</v>
      </c>
      <c r="D25" s="1">
        <v>740006</v>
      </c>
      <c r="E25" s="33" t="s">
        <v>93</v>
      </c>
      <c r="F25" s="33" t="s">
        <v>85</v>
      </c>
      <c r="G25" s="33" t="s">
        <v>83</v>
      </c>
      <c r="H25" s="1">
        <v>2017</v>
      </c>
      <c r="I25" s="1">
        <v>-3950000</v>
      </c>
      <c r="K25" s="33" t="s">
        <v>230</v>
      </c>
      <c r="L25" s="33"/>
      <c r="M25" s="33"/>
      <c r="N25" s="33"/>
      <c r="O25" s="33"/>
      <c r="S25" s="33"/>
      <c r="T25" s="33"/>
      <c r="U25" s="33"/>
    </row>
    <row r="26" spans="1:21" ht="15" customHeight="1">
      <c r="A26" s="1">
        <v>25</v>
      </c>
      <c r="B26" s="33" t="s">
        <v>72</v>
      </c>
      <c r="C26" s="1" t="s">
        <v>429</v>
      </c>
      <c r="D26" s="1">
        <v>750006</v>
      </c>
      <c r="E26" s="33" t="s">
        <v>73</v>
      </c>
      <c r="F26" s="33" t="s">
        <v>75</v>
      </c>
      <c r="G26" s="33" t="s">
        <v>58</v>
      </c>
      <c r="H26" s="1">
        <v>2017</v>
      </c>
      <c r="I26" s="1">
        <v>3517567.64</v>
      </c>
      <c r="K26" s="33" t="s">
        <v>231</v>
      </c>
      <c r="L26" s="33"/>
      <c r="M26" s="33"/>
      <c r="N26" s="33"/>
      <c r="O26" s="33"/>
      <c r="S26" s="33"/>
      <c r="T26" s="33"/>
      <c r="U26" s="33"/>
    </row>
    <row r="27" spans="1:21" ht="15" customHeight="1">
      <c r="A27" s="1">
        <v>26</v>
      </c>
      <c r="B27" s="33" t="s">
        <v>72</v>
      </c>
      <c r="C27" s="1" t="s">
        <v>429</v>
      </c>
      <c r="D27" s="1">
        <v>740006</v>
      </c>
      <c r="E27" s="33" t="s">
        <v>95</v>
      </c>
      <c r="F27" s="33" t="s">
        <v>85</v>
      </c>
      <c r="G27" s="33" t="s">
        <v>83</v>
      </c>
      <c r="H27" s="1">
        <v>2017</v>
      </c>
      <c r="I27" s="1">
        <v>-3517567.64</v>
      </c>
      <c r="K27" s="33" t="s">
        <v>231</v>
      </c>
      <c r="L27" s="33"/>
      <c r="M27" s="33"/>
      <c r="N27" s="33"/>
      <c r="O27" s="33"/>
      <c r="S27" s="33"/>
      <c r="T27" s="33"/>
      <c r="U27" s="33"/>
    </row>
    <row r="28" spans="1:21" ht="15" customHeight="1">
      <c r="A28" s="1">
        <v>27</v>
      </c>
      <c r="B28" s="33" t="s">
        <v>72</v>
      </c>
      <c r="C28" s="1" t="s">
        <v>429</v>
      </c>
      <c r="D28" s="1">
        <v>750006</v>
      </c>
      <c r="E28" s="33" t="s">
        <v>97</v>
      </c>
      <c r="F28" s="33" t="s">
        <v>85</v>
      </c>
      <c r="G28" s="33" t="s">
        <v>58</v>
      </c>
      <c r="H28" s="1">
        <v>2017</v>
      </c>
      <c r="I28" s="1">
        <v>500000</v>
      </c>
      <c r="K28" s="33" t="s">
        <v>232</v>
      </c>
      <c r="L28" s="33"/>
      <c r="M28" s="33"/>
      <c r="N28" s="33"/>
      <c r="O28" s="33"/>
      <c r="S28" s="33"/>
      <c r="T28" s="33"/>
      <c r="U28" s="33"/>
    </row>
    <row r="29" spans="1:21" ht="15" customHeight="1">
      <c r="A29" s="1">
        <v>28</v>
      </c>
      <c r="B29" s="33" t="s">
        <v>72</v>
      </c>
      <c r="C29" s="1" t="s">
        <v>429</v>
      </c>
      <c r="D29" s="1">
        <v>740006</v>
      </c>
      <c r="E29" s="33" t="s">
        <v>99</v>
      </c>
      <c r="F29" s="33" t="s">
        <v>101</v>
      </c>
      <c r="G29" s="33" t="s">
        <v>100</v>
      </c>
      <c r="H29" s="1">
        <v>2017</v>
      </c>
      <c r="I29" s="1">
        <v>-500000</v>
      </c>
      <c r="K29" s="33" t="s">
        <v>232</v>
      </c>
      <c r="L29" s="33"/>
      <c r="M29" s="33"/>
      <c r="N29" s="33"/>
      <c r="O29" s="33"/>
      <c r="S29" s="33"/>
      <c r="T29" s="33"/>
      <c r="U29" s="33"/>
    </row>
    <row r="30" spans="1:21" ht="15" customHeight="1">
      <c r="A30" s="1">
        <v>29</v>
      </c>
      <c r="B30" s="33" t="s">
        <v>102</v>
      </c>
      <c r="C30" s="1" t="s">
        <v>429</v>
      </c>
      <c r="D30" s="1">
        <v>750006</v>
      </c>
      <c r="E30" s="33" t="s">
        <v>103</v>
      </c>
      <c r="F30" s="33">
        <v>209000</v>
      </c>
      <c r="G30" s="33">
        <v>76000</v>
      </c>
      <c r="H30" s="1">
        <v>2017</v>
      </c>
      <c r="I30" s="1">
        <v>275000</v>
      </c>
      <c r="K30" s="33" t="s">
        <v>233</v>
      </c>
      <c r="L30" s="33"/>
      <c r="M30" s="33"/>
      <c r="N30" s="33"/>
      <c r="O30" s="33"/>
      <c r="S30" s="33"/>
      <c r="T30" s="33"/>
      <c r="U30" s="33"/>
    </row>
    <row r="31" spans="1:21" ht="15" customHeight="1">
      <c r="A31" s="1">
        <v>30</v>
      </c>
      <c r="B31" s="33" t="s">
        <v>102</v>
      </c>
      <c r="C31" s="1" t="s">
        <v>429</v>
      </c>
      <c r="D31" s="1">
        <v>740006</v>
      </c>
      <c r="E31" s="33" t="s">
        <v>105</v>
      </c>
      <c r="F31" s="33">
        <v>209000</v>
      </c>
      <c r="G31" s="33">
        <v>76000</v>
      </c>
      <c r="H31" s="1">
        <v>2017</v>
      </c>
      <c r="I31" s="1">
        <v>-275000</v>
      </c>
      <c r="K31" s="33" t="s">
        <v>233</v>
      </c>
      <c r="L31" s="33"/>
      <c r="M31" s="33"/>
      <c r="N31" s="33"/>
      <c r="O31" s="33"/>
      <c r="S31" s="33"/>
      <c r="T31" s="33"/>
      <c r="U31" s="33"/>
    </row>
    <row r="32" spans="1:21" ht="15" customHeight="1">
      <c r="A32" s="1">
        <v>31</v>
      </c>
      <c r="B32" s="33" t="s">
        <v>106</v>
      </c>
      <c r="C32" s="1" t="s">
        <v>429</v>
      </c>
      <c r="D32" s="1">
        <v>750006</v>
      </c>
      <c r="E32" s="33" t="s">
        <v>107</v>
      </c>
      <c r="F32" s="33" t="s">
        <v>108</v>
      </c>
      <c r="G32" s="33">
        <v>50400</v>
      </c>
      <c r="H32" s="1">
        <v>2017</v>
      </c>
      <c r="I32" s="1">
        <v>618637.36</v>
      </c>
      <c r="K32" s="33" t="s">
        <v>234</v>
      </c>
      <c r="L32" s="33"/>
      <c r="M32" s="33"/>
      <c r="N32" s="33"/>
      <c r="O32" s="33"/>
      <c r="S32" s="33"/>
      <c r="T32" s="33"/>
      <c r="U32" s="33"/>
    </row>
    <row r="33" spans="1:21" ht="15" customHeight="1">
      <c r="A33" s="1">
        <v>32</v>
      </c>
      <c r="B33" s="33" t="s">
        <v>106</v>
      </c>
      <c r="C33" s="1" t="s">
        <v>429</v>
      </c>
      <c r="D33" s="1">
        <v>740006</v>
      </c>
      <c r="E33" s="33" t="s">
        <v>110</v>
      </c>
      <c r="F33" s="33" t="s">
        <v>108</v>
      </c>
      <c r="G33" s="33">
        <v>50400</v>
      </c>
      <c r="H33" s="1">
        <v>2017</v>
      </c>
      <c r="I33" s="1">
        <v>-618637.36</v>
      </c>
      <c r="K33" s="33" t="s">
        <v>234</v>
      </c>
      <c r="L33" s="33"/>
      <c r="M33" s="33"/>
      <c r="N33" s="33"/>
      <c r="O33" s="33"/>
      <c r="S33" s="33"/>
      <c r="T33" s="33"/>
      <c r="U33" s="33"/>
    </row>
    <row r="34" spans="1:21" ht="15" customHeight="1">
      <c r="A34" s="1">
        <v>33</v>
      </c>
      <c r="B34" s="34" t="s">
        <v>139</v>
      </c>
      <c r="C34" s="1" t="s">
        <v>429</v>
      </c>
      <c r="D34" s="1">
        <v>750006</v>
      </c>
      <c r="E34" s="34">
        <v>17080</v>
      </c>
      <c r="F34" s="34">
        <v>481000</v>
      </c>
      <c r="G34" s="34" t="s">
        <v>111</v>
      </c>
      <c r="H34" s="1">
        <v>2017</v>
      </c>
      <c r="I34" s="1">
        <v>960747.05</v>
      </c>
      <c r="K34" s="34" t="s">
        <v>235</v>
      </c>
      <c r="L34" s="34"/>
      <c r="M34" s="34"/>
      <c r="N34" s="34"/>
      <c r="O34" s="34"/>
      <c r="S34" s="34"/>
      <c r="T34" s="34"/>
      <c r="U34" s="34"/>
    </row>
    <row r="35" spans="1:21" ht="15" customHeight="1">
      <c r="A35" s="1">
        <v>34</v>
      </c>
      <c r="B35" s="34" t="s">
        <v>139</v>
      </c>
      <c r="C35" s="1" t="s">
        <v>429</v>
      </c>
      <c r="D35" s="1">
        <v>740006</v>
      </c>
      <c r="E35" s="34">
        <v>45810</v>
      </c>
      <c r="F35" s="34">
        <v>481000</v>
      </c>
      <c r="G35" s="34" t="s">
        <v>111</v>
      </c>
      <c r="H35" s="1">
        <v>2017</v>
      </c>
      <c r="I35" s="1">
        <v>-960747.05</v>
      </c>
      <c r="K35" s="34" t="s">
        <v>235</v>
      </c>
      <c r="L35" s="34"/>
      <c r="M35" s="34"/>
      <c r="N35" s="34"/>
      <c r="O35" s="34"/>
      <c r="S35" s="34"/>
      <c r="T35" s="34"/>
      <c r="U35" s="34"/>
    </row>
    <row r="36" spans="1:21" ht="15" customHeight="1">
      <c r="A36" s="1">
        <v>35</v>
      </c>
      <c r="B36" s="52" t="s">
        <v>118</v>
      </c>
      <c r="C36" s="1" t="s">
        <v>429</v>
      </c>
      <c r="D36" s="1">
        <v>750006</v>
      </c>
      <c r="E36" s="57">
        <v>59010</v>
      </c>
      <c r="F36" s="57">
        <v>101002</v>
      </c>
      <c r="G36" s="33" t="s">
        <v>58</v>
      </c>
      <c r="H36" s="1">
        <v>2017</v>
      </c>
      <c r="I36" s="1">
        <v>1343982</v>
      </c>
      <c r="K36" s="33" t="s">
        <v>237</v>
      </c>
      <c r="L36" s="52"/>
      <c r="M36" s="57"/>
      <c r="N36" s="57"/>
      <c r="O36" s="39"/>
      <c r="S36" s="39"/>
      <c r="T36" s="39"/>
      <c r="U36" s="39"/>
    </row>
    <row r="37" spans="1:21" ht="15" customHeight="1">
      <c r="A37" s="1">
        <v>36</v>
      </c>
      <c r="B37" s="52" t="s">
        <v>118</v>
      </c>
      <c r="C37" s="1" t="s">
        <v>429</v>
      </c>
      <c r="D37" s="1">
        <v>740006</v>
      </c>
      <c r="E37" s="57">
        <v>44085</v>
      </c>
      <c r="F37" s="57">
        <v>101002</v>
      </c>
      <c r="G37" s="33" t="s">
        <v>58</v>
      </c>
      <c r="H37" s="1">
        <v>2017</v>
      </c>
      <c r="I37" s="1">
        <v>-1343982</v>
      </c>
      <c r="K37" s="33" t="s">
        <v>237</v>
      </c>
      <c r="L37" s="52"/>
      <c r="M37" s="57"/>
      <c r="N37" s="57"/>
      <c r="O37" s="39"/>
      <c r="S37" s="39"/>
      <c r="T37" s="39"/>
      <c r="U37" s="39"/>
    </row>
    <row r="38" spans="1:21" ht="15" customHeight="1">
      <c r="A38" s="1">
        <v>37</v>
      </c>
      <c r="B38" s="33" t="s">
        <v>121</v>
      </c>
      <c r="C38" s="1" t="s">
        <v>429</v>
      </c>
      <c r="D38" s="1">
        <v>750006</v>
      </c>
      <c r="E38" s="33" t="s">
        <v>122</v>
      </c>
      <c r="F38" s="35" t="s">
        <v>123</v>
      </c>
      <c r="G38" s="35" t="s">
        <v>58</v>
      </c>
      <c r="H38" s="1">
        <v>2017</v>
      </c>
      <c r="I38" s="1">
        <v>3500000</v>
      </c>
      <c r="K38" s="33" t="s">
        <v>239</v>
      </c>
      <c r="L38" s="33"/>
      <c r="M38" s="33"/>
      <c r="N38" s="33"/>
      <c r="O38" s="33"/>
      <c r="S38" s="33"/>
      <c r="T38" s="33"/>
      <c r="U38" s="33"/>
    </row>
    <row r="39" spans="1:21" ht="15" customHeight="1">
      <c r="A39" s="1">
        <v>38</v>
      </c>
      <c r="B39" s="33" t="s">
        <v>121</v>
      </c>
      <c r="C39" s="1" t="s">
        <v>429</v>
      </c>
      <c r="D39" s="1">
        <v>740006</v>
      </c>
      <c r="E39" s="33" t="s">
        <v>126</v>
      </c>
      <c r="F39" s="35" t="s">
        <v>123</v>
      </c>
      <c r="G39" s="35" t="s">
        <v>58</v>
      </c>
      <c r="H39" s="1">
        <v>2017</v>
      </c>
      <c r="I39" s="1">
        <v>-3500000</v>
      </c>
      <c r="K39" s="33" t="s">
        <v>239</v>
      </c>
      <c r="L39" s="33"/>
      <c r="M39" s="33"/>
      <c r="N39" s="33"/>
      <c r="O39" s="33"/>
      <c r="S39" s="33"/>
      <c r="T39" s="33"/>
      <c r="U39" s="33"/>
    </row>
    <row r="40" spans="1:21" ht="15" customHeight="1">
      <c r="A40" s="1">
        <v>39</v>
      </c>
      <c r="B40" s="33" t="s">
        <v>121</v>
      </c>
      <c r="C40" s="1" t="s">
        <v>429</v>
      </c>
      <c r="D40" s="1">
        <v>750006</v>
      </c>
      <c r="E40" s="33" t="s">
        <v>127</v>
      </c>
      <c r="F40" s="35" t="s">
        <v>123</v>
      </c>
      <c r="G40" s="35" t="s">
        <v>58</v>
      </c>
      <c r="H40" s="1">
        <v>2017</v>
      </c>
      <c r="I40" s="1">
        <v>3500000</v>
      </c>
      <c r="K40" s="33" t="s">
        <v>240</v>
      </c>
      <c r="L40" s="33"/>
      <c r="M40" s="33"/>
      <c r="N40" s="33"/>
      <c r="O40" s="33"/>
      <c r="S40" s="33"/>
      <c r="T40" s="33"/>
      <c r="U40" s="33"/>
    </row>
    <row r="41" spans="1:21" ht="15" customHeight="1">
      <c r="A41" s="1">
        <v>40</v>
      </c>
      <c r="B41" s="33" t="s">
        <v>121</v>
      </c>
      <c r="C41" s="1" t="s">
        <v>429</v>
      </c>
      <c r="D41" s="1">
        <v>740006</v>
      </c>
      <c r="E41" s="33" t="s">
        <v>126</v>
      </c>
      <c r="F41" s="35" t="s">
        <v>123</v>
      </c>
      <c r="G41" s="35" t="s">
        <v>58</v>
      </c>
      <c r="H41" s="1">
        <v>2017</v>
      </c>
      <c r="I41" s="1">
        <v>-3500000</v>
      </c>
      <c r="K41" s="33" t="s">
        <v>240</v>
      </c>
      <c r="L41" s="33"/>
      <c r="M41" s="33"/>
      <c r="N41" s="33"/>
      <c r="O41" s="33"/>
      <c r="S41" s="33"/>
      <c r="T41" s="33"/>
      <c r="U41" s="33"/>
    </row>
    <row r="42" spans="1:21" ht="15" customHeight="1">
      <c r="A42" s="1">
        <v>41</v>
      </c>
      <c r="B42" s="33" t="s">
        <v>132</v>
      </c>
      <c r="C42" s="1" t="s">
        <v>429</v>
      </c>
      <c r="D42" s="1">
        <v>750006</v>
      </c>
      <c r="E42" s="33" t="s">
        <v>133</v>
      </c>
      <c r="F42" s="33" t="s">
        <v>134</v>
      </c>
      <c r="G42" s="33" t="s">
        <v>58</v>
      </c>
      <c r="H42" s="1">
        <v>2017</v>
      </c>
      <c r="I42" s="1">
        <v>12223450</v>
      </c>
      <c r="K42" s="33" t="s">
        <v>242</v>
      </c>
      <c r="L42" s="60"/>
      <c r="M42" s="60"/>
      <c r="N42" s="60"/>
      <c r="O42" s="33"/>
      <c r="S42" s="60"/>
      <c r="T42" s="33"/>
      <c r="U42" s="33"/>
    </row>
    <row r="43" spans="1:21" ht="15" customHeight="1">
      <c r="A43" s="1">
        <v>42</v>
      </c>
      <c r="B43" s="33" t="s">
        <v>132</v>
      </c>
      <c r="C43" s="1" t="s">
        <v>429</v>
      </c>
      <c r="D43" s="1">
        <v>740006</v>
      </c>
      <c r="E43" s="33" t="s">
        <v>136</v>
      </c>
      <c r="F43" s="33" t="s">
        <v>134</v>
      </c>
      <c r="G43" s="33" t="s">
        <v>58</v>
      </c>
      <c r="H43" s="1">
        <v>2017</v>
      </c>
      <c r="I43" s="1">
        <v>-12223450</v>
      </c>
      <c r="K43" s="33" t="s">
        <v>242</v>
      </c>
      <c r="L43" s="60"/>
      <c r="M43" s="60"/>
      <c r="N43" s="60"/>
      <c r="O43" s="33"/>
      <c r="S43" s="60"/>
      <c r="T43" s="33"/>
      <c r="U43" s="33"/>
    </row>
    <row r="44" spans="1:21" ht="15" customHeight="1">
      <c r="A44" s="1">
        <v>43</v>
      </c>
      <c r="B44" s="33" t="s">
        <v>149</v>
      </c>
      <c r="C44" s="1" t="s">
        <v>429</v>
      </c>
      <c r="D44" s="1">
        <v>750006</v>
      </c>
      <c r="E44" s="33" t="s">
        <v>150</v>
      </c>
      <c r="F44" s="54" t="s">
        <v>152</v>
      </c>
      <c r="G44" s="33" t="s">
        <v>151</v>
      </c>
      <c r="H44" s="1">
        <v>2017</v>
      </c>
      <c r="I44" s="1">
        <v>78000</v>
      </c>
      <c r="K44" s="54" t="s">
        <v>245</v>
      </c>
      <c r="L44" s="42"/>
      <c r="M44" s="42"/>
      <c r="N44" s="42"/>
      <c r="O44" s="42"/>
      <c r="S44" s="42"/>
      <c r="T44" s="42"/>
      <c r="U44" s="42"/>
    </row>
    <row r="45" spans="1:21" ht="15" customHeight="1">
      <c r="A45" s="1">
        <v>44</v>
      </c>
      <c r="B45" s="54" t="s">
        <v>149</v>
      </c>
      <c r="C45" s="1" t="s">
        <v>429</v>
      </c>
      <c r="D45" s="1">
        <v>740006</v>
      </c>
      <c r="E45" s="54">
        <v>12490</v>
      </c>
      <c r="F45" s="54" t="s">
        <v>152</v>
      </c>
      <c r="G45" s="54">
        <v>21000</v>
      </c>
      <c r="H45" s="1">
        <v>2017</v>
      </c>
      <c r="I45" s="1">
        <v>-78000</v>
      </c>
      <c r="K45" s="54" t="s">
        <v>245</v>
      </c>
      <c r="L45" s="42"/>
      <c r="M45" s="42"/>
      <c r="N45" s="42"/>
      <c r="O45" s="42"/>
      <c r="S45" s="42"/>
      <c r="T45" s="42"/>
      <c r="U45" s="42"/>
    </row>
    <row r="46" spans="1:21" ht="15" customHeight="1">
      <c r="A46" s="1">
        <v>45</v>
      </c>
      <c r="B46" s="33" t="s">
        <v>154</v>
      </c>
      <c r="C46" s="1" t="s">
        <v>429</v>
      </c>
      <c r="D46" s="1">
        <v>750006</v>
      </c>
      <c r="E46" s="33" t="s">
        <v>155</v>
      </c>
      <c r="F46" s="54" t="s">
        <v>157</v>
      </c>
      <c r="G46" s="33" t="s">
        <v>156</v>
      </c>
      <c r="H46" s="1">
        <v>2017</v>
      </c>
      <c r="I46" s="1">
        <v>317400</v>
      </c>
      <c r="K46" s="54" t="s">
        <v>246</v>
      </c>
      <c r="L46" s="33" t="s">
        <v>154</v>
      </c>
      <c r="M46" s="39" t="s">
        <v>158</v>
      </c>
      <c r="N46" s="39" t="s">
        <v>159</v>
      </c>
      <c r="O46" s="33" t="s">
        <v>162</v>
      </c>
      <c r="P46" s="1" t="s">
        <v>430</v>
      </c>
      <c r="S46" s="42"/>
      <c r="T46" s="33" t="s">
        <v>163</v>
      </c>
      <c r="U46" s="33" t="s">
        <v>164</v>
      </c>
    </row>
    <row r="47" spans="1:21" ht="15" customHeight="1">
      <c r="A47" s="1">
        <v>46</v>
      </c>
      <c r="B47" s="54" t="s">
        <v>154</v>
      </c>
      <c r="C47" s="1" t="s">
        <v>429</v>
      </c>
      <c r="D47" s="1">
        <v>740006</v>
      </c>
      <c r="E47" s="54">
        <v>39720</v>
      </c>
      <c r="F47" s="54" t="s">
        <v>157</v>
      </c>
      <c r="G47" s="54">
        <v>35200</v>
      </c>
      <c r="H47" s="1">
        <v>2017</v>
      </c>
      <c r="I47" s="1">
        <v>-317400</v>
      </c>
      <c r="K47" s="54" t="s">
        <v>246</v>
      </c>
      <c r="L47" s="33" t="s">
        <v>154</v>
      </c>
      <c r="M47" s="45" t="s">
        <v>158</v>
      </c>
      <c r="N47" s="45" t="s">
        <v>159</v>
      </c>
      <c r="O47" s="33" t="s">
        <v>162</v>
      </c>
      <c r="P47" s="1" t="s">
        <v>430</v>
      </c>
      <c r="S47" s="42"/>
      <c r="T47" s="33" t="s">
        <v>163</v>
      </c>
      <c r="U47" s="33" t="s">
        <v>164</v>
      </c>
    </row>
    <row r="48" spans="1:21" ht="15" customHeight="1">
      <c r="A48" s="1">
        <v>47</v>
      </c>
      <c r="B48" s="33" t="s">
        <v>154</v>
      </c>
      <c r="C48" s="1" t="s">
        <v>429</v>
      </c>
      <c r="D48" s="1">
        <v>750006</v>
      </c>
      <c r="E48" s="33" t="s">
        <v>161</v>
      </c>
      <c r="F48" s="33" t="s">
        <v>157</v>
      </c>
      <c r="G48" s="33" t="s">
        <v>156</v>
      </c>
      <c r="H48" s="1">
        <v>2017</v>
      </c>
      <c r="I48" s="1">
        <v>1462053</v>
      </c>
      <c r="K48" s="33" t="s">
        <v>247</v>
      </c>
      <c r="L48" s="33" t="s">
        <v>154</v>
      </c>
      <c r="M48" s="33" t="s">
        <v>158</v>
      </c>
      <c r="N48" s="33" t="s">
        <v>159</v>
      </c>
      <c r="O48" s="33" t="s">
        <v>162</v>
      </c>
      <c r="P48" s="1" t="s">
        <v>430</v>
      </c>
      <c r="S48" s="33"/>
      <c r="T48" s="33" t="s">
        <v>163</v>
      </c>
      <c r="U48" s="33" t="s">
        <v>164</v>
      </c>
    </row>
    <row r="49" spans="1:21" ht="15" customHeight="1">
      <c r="A49" s="1">
        <v>48</v>
      </c>
      <c r="B49" s="33" t="s">
        <v>154</v>
      </c>
      <c r="C49" s="1" t="s">
        <v>429</v>
      </c>
      <c r="D49" s="1">
        <v>740006</v>
      </c>
      <c r="E49" s="33" t="s">
        <v>165</v>
      </c>
      <c r="F49" s="33" t="s">
        <v>157</v>
      </c>
      <c r="G49" s="33" t="s">
        <v>156</v>
      </c>
      <c r="H49" s="1">
        <v>2017</v>
      </c>
      <c r="I49" s="1">
        <v>-1462053</v>
      </c>
      <c r="K49" s="33" t="s">
        <v>247</v>
      </c>
      <c r="L49" s="33" t="s">
        <v>154</v>
      </c>
      <c r="M49" s="33" t="s">
        <v>158</v>
      </c>
      <c r="N49" s="33" t="s">
        <v>159</v>
      </c>
      <c r="O49" s="33" t="s">
        <v>162</v>
      </c>
      <c r="P49" s="1" t="s">
        <v>430</v>
      </c>
      <c r="S49" s="33"/>
      <c r="T49" s="33" t="s">
        <v>163</v>
      </c>
      <c r="U49" s="33" t="s">
        <v>164</v>
      </c>
    </row>
    <row r="50" spans="1:21" ht="15" customHeight="1">
      <c r="A50" s="1">
        <v>49</v>
      </c>
      <c r="B50" s="35" t="s">
        <v>167</v>
      </c>
      <c r="C50" s="1" t="s">
        <v>429</v>
      </c>
      <c r="D50" s="1">
        <v>750006</v>
      </c>
      <c r="E50" s="35">
        <v>41210</v>
      </c>
      <c r="F50" s="35">
        <v>197004</v>
      </c>
      <c r="G50" s="35">
        <v>93300</v>
      </c>
      <c r="H50" s="1">
        <v>2017</v>
      </c>
      <c r="I50" s="1">
        <v>27303.32</v>
      </c>
      <c r="K50" s="55" t="s">
        <v>248</v>
      </c>
      <c r="L50" s="55" t="s">
        <v>167</v>
      </c>
      <c r="M50" s="35" t="s">
        <v>168</v>
      </c>
      <c r="N50" s="35" t="s">
        <v>169</v>
      </c>
      <c r="O50" s="35" t="s">
        <v>170</v>
      </c>
      <c r="P50" s="1" t="s">
        <v>430</v>
      </c>
      <c r="S50" s="55"/>
      <c r="T50" s="42"/>
      <c r="U50" s="42"/>
    </row>
    <row r="51" spans="1:21" ht="15" customHeight="1">
      <c r="A51" s="1">
        <v>50</v>
      </c>
      <c r="B51" s="35" t="s">
        <v>167</v>
      </c>
      <c r="C51" s="1" t="s">
        <v>429</v>
      </c>
      <c r="D51" s="1">
        <v>740006</v>
      </c>
      <c r="E51" s="35" t="s">
        <v>171</v>
      </c>
      <c r="F51" s="35" t="s">
        <v>173</v>
      </c>
      <c r="G51" s="35" t="s">
        <v>172</v>
      </c>
      <c r="H51" s="1">
        <v>2017</v>
      </c>
      <c r="I51" s="1">
        <v>-27303.32</v>
      </c>
      <c r="K51" s="55" t="s">
        <v>248</v>
      </c>
      <c r="L51" s="55" t="s">
        <v>167</v>
      </c>
      <c r="M51" s="35" t="s">
        <v>168</v>
      </c>
      <c r="N51" s="35" t="s">
        <v>169</v>
      </c>
      <c r="O51" s="35" t="s">
        <v>170</v>
      </c>
      <c r="P51" s="1" t="s">
        <v>430</v>
      </c>
      <c r="S51" s="55"/>
      <c r="T51" s="42"/>
      <c r="U51" s="42"/>
    </row>
    <row r="52" spans="1:21" ht="15" customHeight="1">
      <c r="A52" s="1">
        <v>51</v>
      </c>
      <c r="B52" s="35" t="s">
        <v>186</v>
      </c>
      <c r="C52" s="1" t="s">
        <v>429</v>
      </c>
      <c r="D52" s="1">
        <v>750006</v>
      </c>
      <c r="E52" s="35" t="s">
        <v>187</v>
      </c>
      <c r="F52" s="35" t="s">
        <v>189</v>
      </c>
      <c r="G52" s="35" t="s">
        <v>188</v>
      </c>
      <c r="H52" s="1">
        <v>2017</v>
      </c>
      <c r="I52" s="1">
        <v>20000000</v>
      </c>
      <c r="K52" s="33" t="s">
        <v>251</v>
      </c>
      <c r="L52" s="56" t="s">
        <v>186</v>
      </c>
      <c r="M52" s="35" t="s">
        <v>190</v>
      </c>
      <c r="N52" s="35" t="s">
        <v>191</v>
      </c>
      <c r="O52" s="35"/>
      <c r="P52" s="1" t="s">
        <v>430</v>
      </c>
      <c r="S52" s="35"/>
      <c r="T52" s="35"/>
      <c r="U52" s="55"/>
    </row>
    <row r="53" spans="1:21" ht="15" customHeight="1">
      <c r="A53" s="1">
        <v>52</v>
      </c>
      <c r="B53" s="35" t="s">
        <v>193</v>
      </c>
      <c r="C53" s="1" t="s">
        <v>429</v>
      </c>
      <c r="D53" s="1">
        <v>740006</v>
      </c>
      <c r="E53" s="33" t="s">
        <v>194</v>
      </c>
      <c r="F53" s="35" t="s">
        <v>189</v>
      </c>
      <c r="G53" s="35" t="s">
        <v>188</v>
      </c>
      <c r="H53" s="1">
        <v>2017</v>
      </c>
      <c r="I53" s="1">
        <v>-20000000</v>
      </c>
      <c r="K53" s="33" t="s">
        <v>251</v>
      </c>
      <c r="L53" s="35" t="s">
        <v>193</v>
      </c>
      <c r="M53" s="35" t="s">
        <v>195</v>
      </c>
      <c r="N53" s="35" t="s">
        <v>191</v>
      </c>
      <c r="O53" s="35"/>
      <c r="P53" s="1" t="s">
        <v>430</v>
      </c>
      <c r="S53" s="35"/>
      <c r="T53" s="35"/>
      <c r="U53" s="55"/>
    </row>
    <row r="54" spans="1:21" ht="15" customHeight="1">
      <c r="A54" s="1">
        <v>53</v>
      </c>
      <c r="B54" s="35" t="s">
        <v>186</v>
      </c>
      <c r="C54" s="1" t="s">
        <v>429</v>
      </c>
      <c r="D54" s="1">
        <v>750006</v>
      </c>
      <c r="E54" s="35" t="s">
        <v>187</v>
      </c>
      <c r="F54" s="35" t="s">
        <v>189</v>
      </c>
      <c r="G54" s="35" t="s">
        <v>188</v>
      </c>
      <c r="H54" s="1">
        <v>2017</v>
      </c>
      <c r="I54" s="1">
        <v>5100000</v>
      </c>
      <c r="K54" s="33" t="s">
        <v>252</v>
      </c>
      <c r="L54" s="56" t="s">
        <v>186</v>
      </c>
      <c r="M54" s="35" t="s">
        <v>190</v>
      </c>
      <c r="N54" s="35" t="s">
        <v>191</v>
      </c>
      <c r="O54" s="35"/>
      <c r="P54" s="1" t="s">
        <v>430</v>
      </c>
      <c r="S54" s="35"/>
      <c r="T54" s="35"/>
      <c r="U54" s="55"/>
    </row>
    <row r="55" spans="1:21" ht="15" customHeight="1">
      <c r="A55" s="1">
        <v>54</v>
      </c>
      <c r="B55" s="35" t="s">
        <v>197</v>
      </c>
      <c r="C55" s="1" t="s">
        <v>429</v>
      </c>
      <c r="D55" s="1">
        <v>740006</v>
      </c>
      <c r="E55" s="35" t="s">
        <v>198</v>
      </c>
      <c r="F55" s="35" t="s">
        <v>189</v>
      </c>
      <c r="G55" s="35" t="s">
        <v>188</v>
      </c>
      <c r="H55" s="1">
        <v>2017</v>
      </c>
      <c r="I55" s="1">
        <v>-5100000</v>
      </c>
      <c r="K55" s="33" t="s">
        <v>252</v>
      </c>
      <c r="L55" s="35" t="s">
        <v>197</v>
      </c>
      <c r="M55" s="35" t="s">
        <v>199</v>
      </c>
      <c r="N55" s="35" t="s">
        <v>191</v>
      </c>
      <c r="O55" s="35"/>
      <c r="P55" s="1" t="s">
        <v>430</v>
      </c>
      <c r="S55" s="35"/>
      <c r="T55" s="35"/>
      <c r="U55" s="55"/>
    </row>
    <row r="56" spans="1:21" ht="15" customHeight="1">
      <c r="A56" s="1">
        <v>55</v>
      </c>
      <c r="B56" s="35" t="s">
        <v>186</v>
      </c>
      <c r="C56" s="1" t="s">
        <v>429</v>
      </c>
      <c r="D56" s="1">
        <v>750006</v>
      </c>
      <c r="E56" s="35" t="s">
        <v>187</v>
      </c>
      <c r="F56" s="35" t="s">
        <v>189</v>
      </c>
      <c r="G56" s="35" t="s">
        <v>188</v>
      </c>
      <c r="H56" s="1">
        <v>2017</v>
      </c>
      <c r="I56" s="1">
        <v>1400000</v>
      </c>
      <c r="K56" s="33" t="s">
        <v>253</v>
      </c>
      <c r="L56" s="56" t="s">
        <v>186</v>
      </c>
      <c r="M56" s="35" t="s">
        <v>190</v>
      </c>
      <c r="N56" s="35" t="s">
        <v>191</v>
      </c>
      <c r="O56" s="35"/>
      <c r="P56" s="1" t="s">
        <v>430</v>
      </c>
      <c r="S56" s="35"/>
      <c r="T56" s="35"/>
      <c r="U56" s="55"/>
    </row>
    <row r="57" spans="1:21" ht="15" customHeight="1">
      <c r="A57" s="1">
        <v>56</v>
      </c>
      <c r="B57" s="35" t="s">
        <v>197</v>
      </c>
      <c r="C57" s="1" t="s">
        <v>429</v>
      </c>
      <c r="D57" s="1">
        <v>740006</v>
      </c>
      <c r="E57" s="35" t="s">
        <v>200</v>
      </c>
      <c r="F57" s="35" t="s">
        <v>189</v>
      </c>
      <c r="G57" s="35" t="s">
        <v>188</v>
      </c>
      <c r="H57" s="1">
        <v>2017</v>
      </c>
      <c r="I57" s="1">
        <v>-1400000</v>
      </c>
      <c r="K57" s="33" t="s">
        <v>253</v>
      </c>
      <c r="L57" s="35" t="s">
        <v>197</v>
      </c>
      <c r="M57" s="35" t="s">
        <v>199</v>
      </c>
      <c r="N57" s="35" t="s">
        <v>191</v>
      </c>
      <c r="O57" s="35"/>
      <c r="P57" s="1" t="s">
        <v>430</v>
      </c>
      <c r="S57" s="35"/>
      <c r="T57" s="35"/>
      <c r="U57" s="55"/>
    </row>
    <row r="58" spans="1:21" ht="15" customHeight="1">
      <c r="A58" s="1">
        <v>57</v>
      </c>
      <c r="B58" s="35" t="s">
        <v>186</v>
      </c>
      <c r="C58" s="1" t="s">
        <v>429</v>
      </c>
      <c r="D58" s="1">
        <v>750006</v>
      </c>
      <c r="E58" s="35" t="s">
        <v>187</v>
      </c>
      <c r="F58" s="35" t="s">
        <v>189</v>
      </c>
      <c r="G58" s="35" t="s">
        <v>188</v>
      </c>
      <c r="H58" s="1">
        <v>2017</v>
      </c>
      <c r="I58" s="1">
        <v>500000</v>
      </c>
      <c r="K58" s="33" t="s">
        <v>254</v>
      </c>
      <c r="L58" s="56" t="s">
        <v>186</v>
      </c>
      <c r="M58" s="35" t="s">
        <v>190</v>
      </c>
      <c r="N58" s="35" t="s">
        <v>191</v>
      </c>
      <c r="O58" s="35"/>
      <c r="P58" s="1" t="s">
        <v>430</v>
      </c>
      <c r="S58" s="35"/>
      <c r="T58" s="35"/>
      <c r="U58" s="55"/>
    </row>
    <row r="59" spans="1:21" ht="15" customHeight="1">
      <c r="A59" s="1">
        <v>58</v>
      </c>
      <c r="B59" s="35" t="s">
        <v>201</v>
      </c>
      <c r="C59" s="1" t="s">
        <v>429</v>
      </c>
      <c r="D59" s="1">
        <v>740006</v>
      </c>
      <c r="E59" s="35" t="s">
        <v>202</v>
      </c>
      <c r="F59" s="35" t="s">
        <v>189</v>
      </c>
      <c r="G59" s="35" t="s">
        <v>188</v>
      </c>
      <c r="H59" s="1">
        <v>2017</v>
      </c>
      <c r="I59" s="1">
        <v>-500000</v>
      </c>
      <c r="K59" s="33" t="s">
        <v>254</v>
      </c>
      <c r="L59" s="35" t="s">
        <v>201</v>
      </c>
      <c r="M59" s="35" t="s">
        <v>203</v>
      </c>
      <c r="N59" s="35" t="s">
        <v>191</v>
      </c>
      <c r="O59" s="35"/>
      <c r="P59" s="1" t="s">
        <v>430</v>
      </c>
      <c r="S59" s="35"/>
      <c r="T59" s="35"/>
      <c r="U59" s="55"/>
    </row>
    <row r="60" spans="1:21" ht="15" customHeight="1">
      <c r="A60" s="1">
        <v>59</v>
      </c>
      <c r="B60" s="35" t="s">
        <v>186</v>
      </c>
      <c r="C60" s="1" t="s">
        <v>429</v>
      </c>
      <c r="D60" s="1">
        <v>750006</v>
      </c>
      <c r="E60" s="35" t="s">
        <v>187</v>
      </c>
      <c r="F60" s="35" t="s">
        <v>189</v>
      </c>
      <c r="G60" s="35" t="s">
        <v>188</v>
      </c>
      <c r="H60" s="1">
        <v>2017</v>
      </c>
      <c r="I60" s="1">
        <v>3500000</v>
      </c>
      <c r="K60" s="33" t="s">
        <v>255</v>
      </c>
      <c r="L60" s="56" t="s">
        <v>186</v>
      </c>
      <c r="M60" s="35" t="s">
        <v>190</v>
      </c>
      <c r="N60" s="35" t="s">
        <v>191</v>
      </c>
      <c r="O60" s="35"/>
      <c r="P60" s="1" t="s">
        <v>430</v>
      </c>
      <c r="S60" s="35"/>
      <c r="T60" s="35"/>
      <c r="U60" s="55"/>
    </row>
    <row r="61" spans="1:21" ht="15" customHeight="1">
      <c r="A61" s="1">
        <v>60</v>
      </c>
      <c r="B61" s="35" t="s">
        <v>201</v>
      </c>
      <c r="C61" s="1" t="s">
        <v>429</v>
      </c>
      <c r="D61" s="1">
        <v>740006</v>
      </c>
      <c r="E61" s="35" t="s">
        <v>204</v>
      </c>
      <c r="F61" s="35" t="s">
        <v>189</v>
      </c>
      <c r="G61" s="35" t="s">
        <v>188</v>
      </c>
      <c r="H61" s="1">
        <v>2017</v>
      </c>
      <c r="I61" s="1">
        <v>-3500000</v>
      </c>
      <c r="K61" s="33" t="s">
        <v>255</v>
      </c>
      <c r="L61" s="35" t="s">
        <v>201</v>
      </c>
      <c r="M61" s="35" t="s">
        <v>203</v>
      </c>
      <c r="N61" s="35" t="s">
        <v>191</v>
      </c>
      <c r="O61" s="35"/>
      <c r="P61" s="1" t="s">
        <v>430</v>
      </c>
      <c r="S61" s="35"/>
      <c r="T61" s="35"/>
      <c r="U61" s="55"/>
    </row>
    <row r="62" spans="1:21" ht="15" customHeight="1">
      <c r="A62" s="1">
        <v>61</v>
      </c>
      <c r="B62" s="35" t="s">
        <v>186</v>
      </c>
      <c r="C62" s="1" t="s">
        <v>429</v>
      </c>
      <c r="D62" s="1">
        <v>750006</v>
      </c>
      <c r="E62" s="35" t="s">
        <v>187</v>
      </c>
      <c r="F62" s="35" t="s">
        <v>189</v>
      </c>
      <c r="G62" s="35" t="s">
        <v>188</v>
      </c>
      <c r="H62" s="1">
        <v>2017</v>
      </c>
      <c r="I62" s="1">
        <v>1000000</v>
      </c>
      <c r="K62" s="33" t="s">
        <v>256</v>
      </c>
      <c r="L62" s="56" t="s">
        <v>186</v>
      </c>
      <c r="M62" s="35" t="s">
        <v>190</v>
      </c>
      <c r="N62" s="35" t="s">
        <v>191</v>
      </c>
      <c r="O62" s="35"/>
      <c r="P62" s="1" t="s">
        <v>430</v>
      </c>
      <c r="S62" s="35"/>
      <c r="T62" s="35"/>
      <c r="U62" s="55"/>
    </row>
    <row r="63" spans="1:21" ht="15" customHeight="1">
      <c r="A63" s="1">
        <v>62</v>
      </c>
      <c r="B63" s="35" t="s">
        <v>205</v>
      </c>
      <c r="C63" s="1" t="s">
        <v>429</v>
      </c>
      <c r="D63" s="1">
        <v>740006</v>
      </c>
      <c r="E63" s="35" t="s">
        <v>206</v>
      </c>
      <c r="F63" s="35" t="s">
        <v>189</v>
      </c>
      <c r="G63" s="35" t="s">
        <v>188</v>
      </c>
      <c r="H63" s="1">
        <v>2017</v>
      </c>
      <c r="I63" s="1">
        <v>-1000000</v>
      </c>
      <c r="K63" s="33" t="s">
        <v>256</v>
      </c>
      <c r="L63" s="35" t="s">
        <v>205</v>
      </c>
      <c r="M63" s="35" t="s">
        <v>207</v>
      </c>
      <c r="N63" s="35" t="s">
        <v>191</v>
      </c>
      <c r="O63" s="35"/>
      <c r="P63" s="1" t="s">
        <v>430</v>
      </c>
      <c r="S63" s="35" t="s">
        <v>208</v>
      </c>
      <c r="T63" s="35"/>
      <c r="U63" s="55"/>
    </row>
    <row r="64" spans="1:21" ht="15" customHeight="1">
      <c r="A64" s="1">
        <v>63</v>
      </c>
      <c r="B64" s="35" t="s">
        <v>186</v>
      </c>
      <c r="C64" s="1" t="s">
        <v>429</v>
      </c>
      <c r="D64" s="1">
        <v>750006</v>
      </c>
      <c r="E64" s="35" t="s">
        <v>187</v>
      </c>
      <c r="F64" s="35" t="s">
        <v>189</v>
      </c>
      <c r="G64" s="35" t="s">
        <v>188</v>
      </c>
      <c r="H64" s="1">
        <v>2017</v>
      </c>
      <c r="I64" s="1">
        <v>194000000</v>
      </c>
      <c r="K64" s="33" t="s">
        <v>257</v>
      </c>
      <c r="L64" s="56" t="s">
        <v>186</v>
      </c>
      <c r="M64" s="35" t="s">
        <v>190</v>
      </c>
      <c r="N64" s="35" t="s">
        <v>191</v>
      </c>
      <c r="O64" s="35"/>
      <c r="P64" s="1" t="s">
        <v>430</v>
      </c>
      <c r="S64" s="35"/>
      <c r="T64" s="35"/>
      <c r="U64" s="55"/>
    </row>
    <row r="65" spans="1:21" ht="15" customHeight="1">
      <c r="A65" s="1">
        <v>64</v>
      </c>
      <c r="B65" s="35" t="s">
        <v>205</v>
      </c>
      <c r="C65" s="1" t="s">
        <v>429</v>
      </c>
      <c r="D65" s="1">
        <v>740006</v>
      </c>
      <c r="E65" s="35" t="s">
        <v>209</v>
      </c>
      <c r="F65" s="35" t="s">
        <v>189</v>
      </c>
      <c r="G65" s="35" t="s">
        <v>188</v>
      </c>
      <c r="H65" s="1">
        <v>2017</v>
      </c>
      <c r="I65" s="1">
        <v>-194000000</v>
      </c>
      <c r="K65" s="33" t="s">
        <v>257</v>
      </c>
      <c r="L65" s="35" t="s">
        <v>205</v>
      </c>
      <c r="M65" s="35" t="s">
        <v>207</v>
      </c>
      <c r="N65" s="35" t="s">
        <v>191</v>
      </c>
      <c r="O65" s="35"/>
      <c r="P65" s="1" t="s">
        <v>430</v>
      </c>
      <c r="S65" s="35" t="s">
        <v>208</v>
      </c>
      <c r="T65" s="35"/>
      <c r="U65" s="55"/>
    </row>
    <row r="66" spans="1:21" ht="15" customHeight="1">
      <c r="A66" s="1">
        <v>65</v>
      </c>
      <c r="B66" s="35" t="s">
        <v>186</v>
      </c>
      <c r="C66" s="1" t="s">
        <v>429</v>
      </c>
      <c r="D66" s="1">
        <v>750006</v>
      </c>
      <c r="E66" s="35" t="s">
        <v>187</v>
      </c>
      <c r="F66" s="35" t="s">
        <v>189</v>
      </c>
      <c r="G66" s="35" t="s">
        <v>188</v>
      </c>
      <c r="H66" s="1">
        <v>2017</v>
      </c>
      <c r="I66" s="1">
        <v>3400000</v>
      </c>
      <c r="K66" s="33" t="s">
        <v>258</v>
      </c>
      <c r="L66" s="56" t="s">
        <v>186</v>
      </c>
      <c r="M66" s="35" t="s">
        <v>190</v>
      </c>
      <c r="N66" s="35" t="s">
        <v>191</v>
      </c>
      <c r="O66" s="33"/>
      <c r="P66" s="1" t="s">
        <v>430</v>
      </c>
      <c r="S66" s="33"/>
      <c r="T66" s="33"/>
      <c r="U66" s="54"/>
    </row>
    <row r="67" spans="1:21" ht="15" customHeight="1">
      <c r="A67" s="1">
        <v>66</v>
      </c>
      <c r="B67" s="35" t="s">
        <v>205</v>
      </c>
      <c r="C67" s="1" t="s">
        <v>429</v>
      </c>
      <c r="D67" s="1">
        <v>740006</v>
      </c>
      <c r="E67" s="35" t="s">
        <v>210</v>
      </c>
      <c r="F67" s="35" t="s">
        <v>189</v>
      </c>
      <c r="G67" s="35" t="s">
        <v>188</v>
      </c>
      <c r="H67" s="1">
        <v>2017</v>
      </c>
      <c r="I67" s="1">
        <v>-3400000</v>
      </c>
      <c r="K67" s="33" t="s">
        <v>258</v>
      </c>
      <c r="L67" s="35" t="s">
        <v>205</v>
      </c>
      <c r="M67" s="35" t="s">
        <v>207</v>
      </c>
      <c r="N67" s="35" t="s">
        <v>191</v>
      </c>
      <c r="O67" s="33"/>
      <c r="P67" s="1" t="s">
        <v>430</v>
      </c>
      <c r="S67" s="33" t="s">
        <v>208</v>
      </c>
      <c r="T67" s="33"/>
      <c r="U67" s="54"/>
    </row>
    <row r="68" spans="1:21" ht="15" customHeight="1">
      <c r="A68" s="1">
        <v>67</v>
      </c>
      <c r="B68" s="35" t="s">
        <v>186</v>
      </c>
      <c r="C68" s="1" t="s">
        <v>429</v>
      </c>
      <c r="D68" s="1">
        <v>750006</v>
      </c>
      <c r="E68" s="35" t="s">
        <v>187</v>
      </c>
      <c r="F68" s="35" t="s">
        <v>189</v>
      </c>
      <c r="G68" s="35" t="s">
        <v>188</v>
      </c>
      <c r="H68" s="1">
        <v>2017</v>
      </c>
      <c r="I68" s="1">
        <v>20000000</v>
      </c>
      <c r="K68" s="33" t="s">
        <v>259</v>
      </c>
      <c r="L68" s="56" t="s">
        <v>186</v>
      </c>
      <c r="M68" s="35" t="s">
        <v>190</v>
      </c>
      <c r="N68" s="35" t="s">
        <v>191</v>
      </c>
      <c r="O68" s="33"/>
      <c r="P68" s="1" t="s">
        <v>430</v>
      </c>
      <c r="S68" s="33"/>
      <c r="T68" s="33"/>
      <c r="U68" s="54"/>
    </row>
    <row r="69" spans="1:21" ht="15" customHeight="1">
      <c r="A69" s="1">
        <v>68</v>
      </c>
      <c r="B69" s="35" t="s">
        <v>205</v>
      </c>
      <c r="C69" s="1" t="s">
        <v>429</v>
      </c>
      <c r="D69" s="1">
        <v>740006</v>
      </c>
      <c r="E69" s="35" t="s">
        <v>210</v>
      </c>
      <c r="F69" s="35" t="s">
        <v>189</v>
      </c>
      <c r="G69" s="35" t="s">
        <v>188</v>
      </c>
      <c r="H69" s="1">
        <v>2017</v>
      </c>
      <c r="I69" s="1">
        <v>-20000000</v>
      </c>
      <c r="K69" s="33" t="s">
        <v>259</v>
      </c>
      <c r="L69" s="35" t="s">
        <v>205</v>
      </c>
      <c r="M69" s="35" t="s">
        <v>207</v>
      </c>
      <c r="N69" s="35" t="s">
        <v>191</v>
      </c>
      <c r="O69" s="33"/>
      <c r="P69" s="1" t="s">
        <v>430</v>
      </c>
      <c r="S69" s="33" t="s">
        <v>208</v>
      </c>
      <c r="T69" s="33"/>
      <c r="U69" s="54"/>
    </row>
    <row r="70" spans="1:21" ht="15" customHeight="1">
      <c r="A70" s="1">
        <v>69</v>
      </c>
      <c r="B70" s="35" t="s">
        <v>186</v>
      </c>
      <c r="C70" s="1" t="s">
        <v>429</v>
      </c>
      <c r="D70" s="1">
        <v>750006</v>
      </c>
      <c r="E70" s="35" t="s">
        <v>187</v>
      </c>
      <c r="F70" s="35" t="s">
        <v>189</v>
      </c>
      <c r="G70" s="35" t="s">
        <v>188</v>
      </c>
      <c r="H70" s="1">
        <v>2017</v>
      </c>
      <c r="I70" s="1">
        <v>3000000</v>
      </c>
      <c r="K70" s="33" t="s">
        <v>260</v>
      </c>
      <c r="L70" s="56" t="s">
        <v>186</v>
      </c>
      <c r="M70" s="35" t="s">
        <v>190</v>
      </c>
      <c r="N70" s="35" t="s">
        <v>191</v>
      </c>
      <c r="O70" s="33"/>
      <c r="P70" s="1" t="s">
        <v>430</v>
      </c>
      <c r="S70" s="33"/>
      <c r="T70" s="33"/>
      <c r="U70" s="54"/>
    </row>
    <row r="71" spans="1:21" ht="15" customHeight="1">
      <c r="A71" s="1">
        <v>70</v>
      </c>
      <c r="B71" s="35" t="s">
        <v>193</v>
      </c>
      <c r="C71" s="1" t="s">
        <v>429</v>
      </c>
      <c r="D71" s="1">
        <v>740006</v>
      </c>
      <c r="E71" s="35" t="s">
        <v>211</v>
      </c>
      <c r="F71" s="35" t="s">
        <v>189</v>
      </c>
      <c r="G71" s="35" t="s">
        <v>188</v>
      </c>
      <c r="H71" s="1">
        <v>2017</v>
      </c>
      <c r="I71" s="1">
        <v>-3000000</v>
      </c>
      <c r="K71" s="33" t="s">
        <v>260</v>
      </c>
      <c r="L71" s="35" t="s">
        <v>193</v>
      </c>
      <c r="M71" s="35" t="s">
        <v>195</v>
      </c>
      <c r="N71" s="35" t="s">
        <v>191</v>
      </c>
      <c r="O71" s="33"/>
      <c r="P71" s="1" t="s">
        <v>430</v>
      </c>
      <c r="S71" s="33"/>
      <c r="T71" s="33"/>
      <c r="U71" s="54"/>
    </row>
    <row r="72" spans="1:21" ht="15" customHeight="1">
      <c r="A72" s="1">
        <v>71</v>
      </c>
      <c r="B72" s="35" t="s">
        <v>186</v>
      </c>
      <c r="C72" s="1" t="s">
        <v>429</v>
      </c>
      <c r="D72" s="1">
        <v>750006</v>
      </c>
      <c r="E72" s="35" t="s">
        <v>187</v>
      </c>
      <c r="F72" s="35" t="s">
        <v>189</v>
      </c>
      <c r="G72" s="35" t="s">
        <v>188</v>
      </c>
      <c r="H72" s="1">
        <v>2017</v>
      </c>
      <c r="I72" s="1">
        <v>500000</v>
      </c>
      <c r="K72" s="33" t="s">
        <v>261</v>
      </c>
      <c r="L72" s="56" t="s">
        <v>186</v>
      </c>
      <c r="M72" s="35" t="s">
        <v>190</v>
      </c>
      <c r="N72" s="35" t="s">
        <v>191</v>
      </c>
      <c r="O72" s="35"/>
      <c r="P72" s="1" t="s">
        <v>430</v>
      </c>
      <c r="S72" s="35"/>
      <c r="T72" s="35"/>
      <c r="U72" s="55"/>
    </row>
    <row r="73" spans="1:21" ht="15" customHeight="1">
      <c r="A73" s="1">
        <v>72</v>
      </c>
      <c r="B73" s="35" t="s">
        <v>186</v>
      </c>
      <c r="C73" s="1" t="s">
        <v>429</v>
      </c>
      <c r="D73" s="1">
        <v>740006</v>
      </c>
      <c r="E73" s="35" t="s">
        <v>213</v>
      </c>
      <c r="F73" s="35" t="s">
        <v>189</v>
      </c>
      <c r="G73" s="35" t="s">
        <v>188</v>
      </c>
      <c r="H73" s="1">
        <v>2017</v>
      </c>
      <c r="I73" s="1">
        <v>-500000</v>
      </c>
      <c r="K73" s="33" t="s">
        <v>261</v>
      </c>
      <c r="L73" s="56" t="s">
        <v>186</v>
      </c>
      <c r="M73" s="35" t="s">
        <v>190</v>
      </c>
      <c r="N73" s="35" t="s">
        <v>191</v>
      </c>
      <c r="O73" s="35"/>
      <c r="P73" s="1" t="s">
        <v>430</v>
      </c>
      <c r="S73" s="35"/>
      <c r="T73" s="35"/>
      <c r="U73" s="55"/>
    </row>
    <row r="74" spans="1:21" ht="15" customHeight="1">
      <c r="A74" s="1">
        <v>73</v>
      </c>
      <c r="B74" s="35" t="s">
        <v>201</v>
      </c>
      <c r="C74" s="1" t="s">
        <v>429</v>
      </c>
      <c r="D74" s="1">
        <v>750006</v>
      </c>
      <c r="E74" s="56" t="s">
        <v>214</v>
      </c>
      <c r="F74" s="35" t="s">
        <v>189</v>
      </c>
      <c r="G74" s="35" t="s">
        <v>188</v>
      </c>
      <c r="H74" s="1">
        <v>2017</v>
      </c>
      <c r="I74" s="1">
        <v>450000</v>
      </c>
      <c r="K74" s="33" t="s">
        <v>262</v>
      </c>
      <c r="L74" s="35" t="s">
        <v>201</v>
      </c>
      <c r="M74" s="35" t="s">
        <v>203</v>
      </c>
      <c r="N74" s="35" t="s">
        <v>191</v>
      </c>
      <c r="O74" s="35"/>
      <c r="P74" s="1" t="s">
        <v>430</v>
      </c>
      <c r="S74" s="35"/>
      <c r="T74" s="35"/>
      <c r="U74" s="55"/>
    </row>
    <row r="75" spans="1:21" ht="15" customHeight="1">
      <c r="A75" s="1">
        <v>74</v>
      </c>
      <c r="B75" s="35" t="s">
        <v>201</v>
      </c>
      <c r="C75" s="1" t="s">
        <v>429</v>
      </c>
      <c r="D75" s="1">
        <v>740006</v>
      </c>
      <c r="E75" s="35" t="s">
        <v>202</v>
      </c>
      <c r="F75" s="35" t="s">
        <v>189</v>
      </c>
      <c r="G75" s="35" t="s">
        <v>188</v>
      </c>
      <c r="H75" s="1">
        <v>2017</v>
      </c>
      <c r="I75" s="1">
        <v>-450000</v>
      </c>
      <c r="K75" s="33" t="s">
        <v>262</v>
      </c>
      <c r="L75" s="35" t="s">
        <v>201</v>
      </c>
      <c r="M75" s="35" t="s">
        <v>203</v>
      </c>
      <c r="N75" s="35" t="s">
        <v>191</v>
      </c>
      <c r="O75" s="35"/>
      <c r="P75" s="1" t="s">
        <v>430</v>
      </c>
      <c r="S75" s="35"/>
      <c r="T75" s="35"/>
      <c r="U75" s="55"/>
    </row>
    <row r="76" spans="1:21" ht="15" customHeight="1">
      <c r="A76" s="1">
        <v>75</v>
      </c>
      <c r="B76" s="35" t="s">
        <v>216</v>
      </c>
      <c r="C76" s="1" t="s">
        <v>429</v>
      </c>
      <c r="D76" s="1">
        <v>750006</v>
      </c>
      <c r="E76" s="35" t="s">
        <v>217</v>
      </c>
      <c r="F76" s="35" t="s">
        <v>189</v>
      </c>
      <c r="G76" s="35" t="s">
        <v>188</v>
      </c>
      <c r="H76" s="1">
        <v>2017</v>
      </c>
      <c r="I76" s="1">
        <v>1099843</v>
      </c>
      <c r="K76" s="33" t="s">
        <v>263</v>
      </c>
      <c r="L76" s="35" t="s">
        <v>216</v>
      </c>
      <c r="M76" s="35" t="s">
        <v>218</v>
      </c>
      <c r="N76" s="35" t="s">
        <v>191</v>
      </c>
      <c r="O76" s="33"/>
      <c r="P76" s="1" t="s">
        <v>430</v>
      </c>
      <c r="S76" s="33"/>
      <c r="T76" s="33"/>
      <c r="U76" s="33"/>
    </row>
    <row r="77" spans="1:21" ht="15" customHeight="1">
      <c r="A77" s="1">
        <v>76</v>
      </c>
      <c r="B77" s="35" t="s">
        <v>201</v>
      </c>
      <c r="C77" s="1" t="s">
        <v>429</v>
      </c>
      <c r="D77" s="1">
        <v>740006</v>
      </c>
      <c r="E77" s="35" t="s">
        <v>202</v>
      </c>
      <c r="F77" s="35" t="s">
        <v>189</v>
      </c>
      <c r="G77" s="35" t="s">
        <v>188</v>
      </c>
      <c r="H77" s="1">
        <v>2017</v>
      </c>
      <c r="I77" s="1">
        <v>-1099843</v>
      </c>
      <c r="K77" s="33" t="s">
        <v>263</v>
      </c>
      <c r="L77" s="35" t="s">
        <v>201</v>
      </c>
      <c r="M77" s="35" t="s">
        <v>203</v>
      </c>
      <c r="N77" s="35" t="s">
        <v>191</v>
      </c>
      <c r="O77" s="35"/>
      <c r="P77" s="1" t="s">
        <v>430</v>
      </c>
      <c r="S77" s="35"/>
      <c r="T77" s="35"/>
      <c r="U77" s="55"/>
    </row>
    <row r="78" spans="1:21" ht="15" customHeight="1">
      <c r="A78" s="1">
        <v>77</v>
      </c>
      <c r="B78" s="33" t="s">
        <v>275</v>
      </c>
      <c r="C78" s="1" t="s">
        <v>429</v>
      </c>
      <c r="D78" s="1">
        <v>750006</v>
      </c>
      <c r="E78" s="33" t="s">
        <v>276</v>
      </c>
      <c r="F78" s="33" t="s">
        <v>277</v>
      </c>
      <c r="G78" s="33" t="s">
        <v>58</v>
      </c>
      <c r="H78" s="1">
        <v>2017</v>
      </c>
      <c r="I78" s="1">
        <v>509527</v>
      </c>
      <c r="K78" s="33" t="s">
        <v>274</v>
      </c>
      <c r="L78" s="33"/>
      <c r="M78" s="33"/>
      <c r="N78" s="33"/>
      <c r="O78" s="33"/>
      <c r="S78" s="33"/>
      <c r="T78" s="33"/>
      <c r="U78" s="33"/>
    </row>
    <row r="79" spans="1:18" ht="15" customHeight="1">
      <c r="A79" s="1">
        <v>78</v>
      </c>
      <c r="B79" s="33" t="s">
        <v>275</v>
      </c>
      <c r="C79" s="1" t="s">
        <v>429</v>
      </c>
      <c r="D79" s="1">
        <v>740006</v>
      </c>
      <c r="E79" s="33" t="s">
        <v>278</v>
      </c>
      <c r="F79" s="33" t="s">
        <v>277</v>
      </c>
      <c r="G79" s="33" t="s">
        <v>58</v>
      </c>
      <c r="H79" s="1">
        <v>2017</v>
      </c>
      <c r="I79" s="1">
        <v>-509527</v>
      </c>
      <c r="K79" s="33" t="s">
        <v>274</v>
      </c>
      <c r="L79" s="33"/>
      <c r="M79" s="33"/>
      <c r="N79" s="33"/>
      <c r="P79" s="33"/>
      <c r="Q79" s="33"/>
      <c r="R79" s="3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H1" sqref="H1:H16384"/>
    </sheetView>
  </sheetViews>
  <sheetFormatPr defaultColWidth="9.140625" defaultRowHeight="15" customHeight="1"/>
  <cols>
    <col min="1" max="1" width="7.28125" style="1" bestFit="1" customWidth="1"/>
    <col min="2" max="2" width="6.00390625" style="1" bestFit="1" customWidth="1"/>
    <col min="3" max="3" width="7.57421875" style="1" bestFit="1" customWidth="1"/>
    <col min="4" max="4" width="5.28125" style="6" bestFit="1" customWidth="1"/>
    <col min="5" max="5" width="6.28125" style="1" bestFit="1" customWidth="1"/>
    <col min="6" max="6" width="10.140625" style="5" bestFit="1" customWidth="1"/>
    <col min="7" max="7" width="9.7109375" style="6" bestFit="1" customWidth="1"/>
    <col min="8" max="8" width="13.421875" style="80" bestFit="1" customWidth="1"/>
    <col min="9" max="9" width="29.421875" style="1" customWidth="1"/>
    <col min="10" max="10" width="14.421875" style="1" customWidth="1"/>
    <col min="11" max="16384" width="9.140625" style="1" customWidth="1"/>
  </cols>
  <sheetData>
    <row r="1" spans="1:9" ht="15" customHeight="1">
      <c r="A1" s="1" t="s">
        <v>20</v>
      </c>
      <c r="B1" s="1" t="s">
        <v>3</v>
      </c>
      <c r="C1" s="1" t="s">
        <v>21</v>
      </c>
      <c r="D1" s="1" t="s">
        <v>22</v>
      </c>
      <c r="E1" s="1" t="s">
        <v>23</v>
      </c>
      <c r="F1" s="5" t="s">
        <v>24</v>
      </c>
      <c r="G1" s="1" t="s">
        <v>25</v>
      </c>
      <c r="H1" s="80" t="s">
        <v>5</v>
      </c>
      <c r="I1" s="3" t="s">
        <v>8</v>
      </c>
    </row>
    <row r="2" spans="1:10" ht="15" customHeight="1">
      <c r="A2" s="33" t="s">
        <v>113</v>
      </c>
      <c r="B2" s="33" t="s">
        <v>114</v>
      </c>
      <c r="C2" s="1">
        <v>2017</v>
      </c>
      <c r="D2" s="71" t="s">
        <v>74</v>
      </c>
      <c r="E2" s="1">
        <v>0</v>
      </c>
      <c r="F2" s="5">
        <v>42577</v>
      </c>
      <c r="G2" s="6" t="s">
        <v>279</v>
      </c>
      <c r="H2" s="81">
        <v>-65000</v>
      </c>
      <c r="I2" s="1" t="s">
        <v>318</v>
      </c>
      <c r="J2" s="1" t="s">
        <v>321</v>
      </c>
    </row>
    <row r="3" spans="1:10" ht="15" customHeight="1">
      <c r="A3" s="33" t="s">
        <v>113</v>
      </c>
      <c r="B3" s="33" t="s">
        <v>264</v>
      </c>
      <c r="C3" s="1">
        <v>2017</v>
      </c>
      <c r="D3" s="73" t="s">
        <v>74</v>
      </c>
      <c r="E3" s="1">
        <v>0</v>
      </c>
      <c r="F3" s="5">
        <v>42577</v>
      </c>
      <c r="G3" s="6" t="s">
        <v>279</v>
      </c>
      <c r="H3" s="85">
        <v>-86000</v>
      </c>
      <c r="I3" s="1" t="s">
        <v>281</v>
      </c>
      <c r="J3" s="1" t="s">
        <v>322</v>
      </c>
    </row>
    <row r="4" spans="1:10" ht="15" customHeight="1">
      <c r="A4" s="33" t="s">
        <v>56</v>
      </c>
      <c r="B4" s="33" t="s">
        <v>57</v>
      </c>
      <c r="C4" s="1">
        <v>2017</v>
      </c>
      <c r="D4" s="71" t="s">
        <v>74</v>
      </c>
      <c r="E4" s="1">
        <v>0</v>
      </c>
      <c r="F4" s="5">
        <v>42577</v>
      </c>
      <c r="G4" s="6" t="s">
        <v>279</v>
      </c>
      <c r="H4" s="81">
        <v>-6471015.41</v>
      </c>
      <c r="I4" s="1" t="s">
        <v>282</v>
      </c>
      <c r="J4" s="1" t="s">
        <v>323</v>
      </c>
    </row>
    <row r="5" spans="1:10" ht="15" customHeight="1">
      <c r="A5" s="33" t="s">
        <v>56</v>
      </c>
      <c r="B5" s="33" t="s">
        <v>57</v>
      </c>
      <c r="C5" s="1">
        <v>2017</v>
      </c>
      <c r="D5" s="71" t="s">
        <v>74</v>
      </c>
      <c r="E5" s="1">
        <v>0</v>
      </c>
      <c r="F5" s="5">
        <v>42577</v>
      </c>
      <c r="G5" s="6" t="s">
        <v>279</v>
      </c>
      <c r="H5" s="81">
        <v>-15300</v>
      </c>
      <c r="I5" s="1" t="s">
        <v>283</v>
      </c>
      <c r="J5" s="1" t="s">
        <v>324</v>
      </c>
    </row>
    <row r="6" spans="1:10" ht="15" customHeight="1">
      <c r="A6" s="33" t="s">
        <v>56</v>
      </c>
      <c r="B6" s="33" t="s">
        <v>57</v>
      </c>
      <c r="C6" s="1">
        <v>2017</v>
      </c>
      <c r="D6" s="71" t="s">
        <v>74</v>
      </c>
      <c r="E6" s="1">
        <v>0</v>
      </c>
      <c r="F6" s="5">
        <v>42577</v>
      </c>
      <c r="G6" s="6" t="s">
        <v>279</v>
      </c>
      <c r="H6" s="81">
        <v>-540602</v>
      </c>
      <c r="I6" s="1" t="s">
        <v>284</v>
      </c>
      <c r="J6" s="1" t="s">
        <v>325</v>
      </c>
    </row>
    <row r="7" spans="1:10" ht="15" customHeight="1">
      <c r="A7" s="33" t="s">
        <v>69</v>
      </c>
      <c r="B7" s="33" t="s">
        <v>70</v>
      </c>
      <c r="C7" s="1">
        <v>2017</v>
      </c>
      <c r="D7" s="71" t="s">
        <v>74</v>
      </c>
      <c r="E7" s="1">
        <v>0</v>
      </c>
      <c r="F7" s="5">
        <v>42577</v>
      </c>
      <c r="G7" s="6" t="s">
        <v>279</v>
      </c>
      <c r="H7" s="81">
        <v>-874386.24</v>
      </c>
      <c r="I7" s="1" t="s">
        <v>285</v>
      </c>
      <c r="J7" s="1" t="s">
        <v>326</v>
      </c>
    </row>
    <row r="8" spans="1:10" ht="15" customHeight="1">
      <c r="A8" s="33" t="s">
        <v>72</v>
      </c>
      <c r="B8" s="33" t="s">
        <v>73</v>
      </c>
      <c r="C8" s="1">
        <v>2017</v>
      </c>
      <c r="D8" s="71" t="s">
        <v>74</v>
      </c>
      <c r="E8" s="1">
        <v>0</v>
      </c>
      <c r="F8" s="5">
        <v>42577</v>
      </c>
      <c r="G8" s="6" t="s">
        <v>279</v>
      </c>
      <c r="H8" s="81">
        <v>-2000000</v>
      </c>
      <c r="I8" s="1" t="s">
        <v>286</v>
      </c>
      <c r="J8" s="1" t="s">
        <v>327</v>
      </c>
    </row>
    <row r="9" spans="1:10" ht="15" customHeight="1">
      <c r="A9" s="33" t="s">
        <v>72</v>
      </c>
      <c r="B9" s="53" t="s">
        <v>73</v>
      </c>
      <c r="C9" s="1">
        <v>2017</v>
      </c>
      <c r="D9" s="72" t="s">
        <v>80</v>
      </c>
      <c r="E9" s="1">
        <v>0</v>
      </c>
      <c r="F9" s="5">
        <v>42577</v>
      </c>
      <c r="G9" s="6" t="s">
        <v>279</v>
      </c>
      <c r="H9" s="81">
        <v>-55000</v>
      </c>
      <c r="I9" s="1" t="s">
        <v>287</v>
      </c>
      <c r="J9" s="1" t="s">
        <v>328</v>
      </c>
    </row>
    <row r="10" spans="1:10" ht="15" customHeight="1">
      <c r="A10" s="53" t="s">
        <v>72</v>
      </c>
      <c r="B10" s="53" t="s">
        <v>73</v>
      </c>
      <c r="C10" s="1">
        <v>2017</v>
      </c>
      <c r="D10" s="72" t="s">
        <v>80</v>
      </c>
      <c r="E10" s="1">
        <v>0</v>
      </c>
      <c r="F10" s="5">
        <v>42577</v>
      </c>
      <c r="G10" s="6" t="s">
        <v>279</v>
      </c>
      <c r="H10" s="81">
        <v>-112252</v>
      </c>
      <c r="I10" s="1" t="s">
        <v>288</v>
      </c>
      <c r="J10" s="1" t="s">
        <v>329</v>
      </c>
    </row>
    <row r="11" spans="1:10" ht="15" customHeight="1">
      <c r="A11" s="33" t="s">
        <v>72</v>
      </c>
      <c r="B11" s="53" t="s">
        <v>73</v>
      </c>
      <c r="C11" s="1">
        <v>2017</v>
      </c>
      <c r="D11" s="72" t="s">
        <v>80</v>
      </c>
      <c r="E11" s="1">
        <v>0</v>
      </c>
      <c r="F11" s="5">
        <v>42577</v>
      </c>
      <c r="G11" s="6" t="s">
        <v>279</v>
      </c>
      <c r="H11" s="81">
        <v>-200000</v>
      </c>
      <c r="I11" s="1" t="s">
        <v>289</v>
      </c>
      <c r="J11" s="1" t="s">
        <v>330</v>
      </c>
    </row>
    <row r="12" spans="1:10" ht="15" customHeight="1">
      <c r="A12" s="33" t="s">
        <v>72</v>
      </c>
      <c r="B12" s="33" t="s">
        <v>73</v>
      </c>
      <c r="C12" s="1">
        <v>2017</v>
      </c>
      <c r="D12" s="71" t="s">
        <v>80</v>
      </c>
      <c r="E12" s="1">
        <v>0</v>
      </c>
      <c r="F12" s="5">
        <v>42577</v>
      </c>
      <c r="G12" s="6" t="s">
        <v>279</v>
      </c>
      <c r="H12" s="81">
        <v>-3950000</v>
      </c>
      <c r="I12" s="1" t="s">
        <v>290</v>
      </c>
      <c r="J12" s="1" t="s">
        <v>331</v>
      </c>
    </row>
    <row r="13" spans="1:10" ht="15" customHeight="1">
      <c r="A13" s="33" t="s">
        <v>72</v>
      </c>
      <c r="B13" s="33" t="s">
        <v>73</v>
      </c>
      <c r="C13" s="1">
        <v>2017</v>
      </c>
      <c r="D13" s="71" t="s">
        <v>80</v>
      </c>
      <c r="E13" s="1">
        <v>0</v>
      </c>
      <c r="F13" s="5">
        <v>42577</v>
      </c>
      <c r="G13" s="6" t="s">
        <v>279</v>
      </c>
      <c r="H13" s="81">
        <v>-3517567.64</v>
      </c>
      <c r="I13" s="1" t="s">
        <v>291</v>
      </c>
      <c r="J13" s="1" t="s">
        <v>332</v>
      </c>
    </row>
    <row r="14" spans="1:10" ht="15" customHeight="1">
      <c r="A14" s="33" t="s">
        <v>72</v>
      </c>
      <c r="B14" s="33" t="s">
        <v>97</v>
      </c>
      <c r="C14" s="1">
        <v>2017</v>
      </c>
      <c r="D14" s="71" t="s">
        <v>78</v>
      </c>
      <c r="E14" s="1">
        <v>0</v>
      </c>
      <c r="F14" s="5">
        <v>42577</v>
      </c>
      <c r="G14" s="6" t="s">
        <v>279</v>
      </c>
      <c r="H14" s="81">
        <v>-500000</v>
      </c>
      <c r="I14" s="1" t="s">
        <v>320</v>
      </c>
      <c r="J14" s="1" t="s">
        <v>333</v>
      </c>
    </row>
    <row r="15" spans="1:10" ht="15" customHeight="1">
      <c r="A15" s="33" t="s">
        <v>102</v>
      </c>
      <c r="B15" s="33" t="s">
        <v>103</v>
      </c>
      <c r="C15" s="1">
        <v>2017</v>
      </c>
      <c r="D15" s="71">
        <v>1</v>
      </c>
      <c r="E15" s="1">
        <v>0</v>
      </c>
      <c r="F15" s="5">
        <v>42577</v>
      </c>
      <c r="G15" s="6" t="s">
        <v>279</v>
      </c>
      <c r="H15" s="81">
        <v>-275000</v>
      </c>
      <c r="I15" s="1" t="s">
        <v>292</v>
      </c>
      <c r="J15" s="1" t="s">
        <v>334</v>
      </c>
    </row>
    <row r="16" spans="1:10" ht="15" customHeight="1">
      <c r="A16" s="33" t="s">
        <v>106</v>
      </c>
      <c r="B16" s="33" t="s">
        <v>107</v>
      </c>
      <c r="C16" s="1">
        <v>2017</v>
      </c>
      <c r="D16" s="71" t="s">
        <v>74</v>
      </c>
      <c r="E16" s="1">
        <v>0</v>
      </c>
      <c r="F16" s="5">
        <v>42577</v>
      </c>
      <c r="G16" s="6" t="s">
        <v>279</v>
      </c>
      <c r="H16" s="81">
        <v>-618637.36</v>
      </c>
      <c r="I16" s="1" t="s">
        <v>293</v>
      </c>
      <c r="J16" s="1" t="s">
        <v>335</v>
      </c>
    </row>
    <row r="17" spans="1:10" ht="15" customHeight="1">
      <c r="A17" s="34" t="s">
        <v>139</v>
      </c>
      <c r="B17" s="34">
        <v>17080</v>
      </c>
      <c r="C17" s="1">
        <v>2017</v>
      </c>
      <c r="D17" s="52">
        <v>0</v>
      </c>
      <c r="E17" s="1">
        <v>0</v>
      </c>
      <c r="F17" s="5">
        <v>42577</v>
      </c>
      <c r="G17" s="6" t="s">
        <v>279</v>
      </c>
      <c r="H17" s="83">
        <v>-960747.05</v>
      </c>
      <c r="I17" s="1" t="s">
        <v>319</v>
      </c>
      <c r="J17" s="1" t="s">
        <v>336</v>
      </c>
    </row>
    <row r="18" spans="1:10" ht="15" customHeight="1">
      <c r="A18" s="52" t="s">
        <v>118</v>
      </c>
      <c r="B18" s="57">
        <v>59010</v>
      </c>
      <c r="C18" s="1">
        <v>2017</v>
      </c>
      <c r="D18" s="57">
        <v>0</v>
      </c>
      <c r="E18" s="1">
        <v>0</v>
      </c>
      <c r="F18" s="5">
        <v>42577</v>
      </c>
      <c r="G18" s="6" t="s">
        <v>279</v>
      </c>
      <c r="H18" s="82">
        <v>-1343982</v>
      </c>
      <c r="I18" s="1" t="s">
        <v>294</v>
      </c>
      <c r="J18" s="1" t="s">
        <v>337</v>
      </c>
    </row>
    <row r="19" spans="1:10" ht="15" customHeight="1">
      <c r="A19" s="33" t="s">
        <v>121</v>
      </c>
      <c r="B19" s="33" t="s">
        <v>122</v>
      </c>
      <c r="C19" s="1">
        <v>2017</v>
      </c>
      <c r="D19" s="73" t="s">
        <v>74</v>
      </c>
      <c r="E19" s="1">
        <v>0</v>
      </c>
      <c r="F19" s="5">
        <v>42577</v>
      </c>
      <c r="G19" s="6" t="s">
        <v>279</v>
      </c>
      <c r="H19" s="85">
        <v>-3500000</v>
      </c>
      <c r="I19" s="1" t="s">
        <v>295</v>
      </c>
      <c r="J19" s="1" t="s">
        <v>338</v>
      </c>
    </row>
    <row r="20" spans="1:10" ht="15" customHeight="1">
      <c r="A20" s="33" t="s">
        <v>121</v>
      </c>
      <c r="B20" s="33" t="s">
        <v>127</v>
      </c>
      <c r="C20" s="1">
        <v>2017</v>
      </c>
      <c r="D20" s="73" t="s">
        <v>74</v>
      </c>
      <c r="E20" s="1">
        <v>0</v>
      </c>
      <c r="F20" s="5">
        <v>42577</v>
      </c>
      <c r="G20" s="6" t="s">
        <v>279</v>
      </c>
      <c r="H20" s="85">
        <v>-3500000</v>
      </c>
      <c r="I20" s="1" t="s">
        <v>296</v>
      </c>
      <c r="J20" s="1" t="s">
        <v>339</v>
      </c>
    </row>
    <row r="21" spans="1:10" ht="15" customHeight="1">
      <c r="A21" s="33" t="s">
        <v>132</v>
      </c>
      <c r="B21" s="33" t="s">
        <v>133</v>
      </c>
      <c r="C21" s="1">
        <v>2017</v>
      </c>
      <c r="D21" s="75">
        <v>0</v>
      </c>
      <c r="E21" s="1">
        <v>0</v>
      </c>
      <c r="F21" s="5">
        <v>42577</v>
      </c>
      <c r="G21" s="6" t="s">
        <v>279</v>
      </c>
      <c r="H21" s="81">
        <v>-12223450</v>
      </c>
      <c r="I21" s="1" t="s">
        <v>297</v>
      </c>
      <c r="J21" s="1" t="s">
        <v>340</v>
      </c>
    </row>
    <row r="22" spans="1:10" ht="15" customHeight="1">
      <c r="A22" s="33" t="s">
        <v>149</v>
      </c>
      <c r="B22" s="33" t="s">
        <v>150</v>
      </c>
      <c r="C22" s="1">
        <v>2017</v>
      </c>
      <c r="D22" s="71" t="s">
        <v>74</v>
      </c>
      <c r="E22" s="1">
        <v>0</v>
      </c>
      <c r="F22" s="5">
        <v>42577</v>
      </c>
      <c r="G22" s="6" t="s">
        <v>279</v>
      </c>
      <c r="H22" s="84">
        <v>-78000</v>
      </c>
      <c r="I22" s="1" t="s">
        <v>298</v>
      </c>
      <c r="J22" s="1" t="s">
        <v>341</v>
      </c>
    </row>
    <row r="23" spans="1:10" ht="15" customHeight="1">
      <c r="A23" s="33" t="s">
        <v>154</v>
      </c>
      <c r="B23" s="33" t="s">
        <v>155</v>
      </c>
      <c r="C23" s="1">
        <v>2017</v>
      </c>
      <c r="D23" s="71" t="s">
        <v>129</v>
      </c>
      <c r="E23" s="1">
        <v>0</v>
      </c>
      <c r="F23" s="5">
        <v>42577</v>
      </c>
      <c r="G23" s="6" t="s">
        <v>279</v>
      </c>
      <c r="H23" s="84">
        <v>-317400</v>
      </c>
      <c r="I23" s="1" t="s">
        <v>299</v>
      </c>
      <c r="J23" s="1" t="s">
        <v>342</v>
      </c>
    </row>
    <row r="24" spans="1:10" ht="15" customHeight="1">
      <c r="A24" s="33" t="s">
        <v>154</v>
      </c>
      <c r="B24" s="33" t="s">
        <v>161</v>
      </c>
      <c r="C24" s="1">
        <v>2017</v>
      </c>
      <c r="D24" s="71" t="s">
        <v>74</v>
      </c>
      <c r="E24" s="1">
        <v>0</v>
      </c>
      <c r="F24" s="5">
        <v>42577</v>
      </c>
      <c r="G24" s="6" t="s">
        <v>279</v>
      </c>
      <c r="H24" s="84">
        <v>-1462053</v>
      </c>
      <c r="I24" s="1" t="s">
        <v>300</v>
      </c>
      <c r="J24" s="1" t="s">
        <v>343</v>
      </c>
    </row>
    <row r="25" spans="1:10" ht="15" customHeight="1">
      <c r="A25" s="35" t="s">
        <v>167</v>
      </c>
      <c r="B25" s="35">
        <v>41210</v>
      </c>
      <c r="C25" s="1">
        <v>2017</v>
      </c>
      <c r="D25" s="76" t="s">
        <v>131</v>
      </c>
      <c r="E25" s="1">
        <v>0</v>
      </c>
      <c r="F25" s="5">
        <v>42577</v>
      </c>
      <c r="G25" s="6" t="s">
        <v>279</v>
      </c>
      <c r="H25" s="85">
        <v>-27303.32</v>
      </c>
      <c r="I25" s="1" t="s">
        <v>301</v>
      </c>
      <c r="J25" s="1" t="s">
        <v>344</v>
      </c>
    </row>
    <row r="26" spans="1:10" ht="15" customHeight="1">
      <c r="A26" s="35" t="s">
        <v>186</v>
      </c>
      <c r="B26" s="35" t="s">
        <v>187</v>
      </c>
      <c r="C26" s="1">
        <v>2017</v>
      </c>
      <c r="D26" s="71" t="s">
        <v>74</v>
      </c>
      <c r="E26" s="1">
        <v>0</v>
      </c>
      <c r="F26" s="5">
        <v>42577</v>
      </c>
      <c r="G26" s="6" t="s">
        <v>279</v>
      </c>
      <c r="H26" s="81">
        <v>-20000000</v>
      </c>
      <c r="I26" s="1" t="s">
        <v>302</v>
      </c>
      <c r="J26" s="1" t="s">
        <v>345</v>
      </c>
    </row>
    <row r="27" spans="1:10" ht="15" customHeight="1">
      <c r="A27" s="35" t="s">
        <v>186</v>
      </c>
      <c r="B27" s="35" t="s">
        <v>187</v>
      </c>
      <c r="C27" s="1">
        <v>2017</v>
      </c>
      <c r="D27" s="71" t="s">
        <v>74</v>
      </c>
      <c r="E27" s="1">
        <v>0</v>
      </c>
      <c r="F27" s="5">
        <v>42577</v>
      </c>
      <c r="G27" s="6" t="s">
        <v>279</v>
      </c>
      <c r="H27" s="81">
        <v>-5100000</v>
      </c>
      <c r="I27" s="1" t="s">
        <v>303</v>
      </c>
      <c r="J27" s="1" t="s">
        <v>346</v>
      </c>
    </row>
    <row r="28" spans="1:10" ht="15" customHeight="1">
      <c r="A28" s="35" t="s">
        <v>186</v>
      </c>
      <c r="B28" s="35" t="s">
        <v>187</v>
      </c>
      <c r="C28" s="1">
        <v>2017</v>
      </c>
      <c r="D28" s="71" t="s">
        <v>74</v>
      </c>
      <c r="E28" s="1">
        <v>0</v>
      </c>
      <c r="F28" s="5">
        <v>42577</v>
      </c>
      <c r="G28" s="6" t="s">
        <v>279</v>
      </c>
      <c r="H28" s="81">
        <v>-1400000</v>
      </c>
      <c r="I28" s="1" t="s">
        <v>304</v>
      </c>
      <c r="J28" s="1" t="s">
        <v>347</v>
      </c>
    </row>
    <row r="29" spans="1:10" ht="15" customHeight="1">
      <c r="A29" s="35" t="s">
        <v>186</v>
      </c>
      <c r="B29" s="35" t="s">
        <v>187</v>
      </c>
      <c r="C29" s="1">
        <v>2017</v>
      </c>
      <c r="D29" s="71" t="s">
        <v>74</v>
      </c>
      <c r="E29" s="1">
        <v>0</v>
      </c>
      <c r="F29" s="5">
        <v>42577</v>
      </c>
      <c r="G29" s="6" t="s">
        <v>279</v>
      </c>
      <c r="H29" s="81">
        <v>-500000</v>
      </c>
      <c r="I29" s="1" t="s">
        <v>305</v>
      </c>
      <c r="J29" s="1" t="s">
        <v>348</v>
      </c>
    </row>
    <row r="30" spans="1:10" ht="15" customHeight="1">
      <c r="A30" s="35" t="s">
        <v>186</v>
      </c>
      <c r="B30" s="35" t="s">
        <v>187</v>
      </c>
      <c r="C30" s="1">
        <v>2017</v>
      </c>
      <c r="D30" s="71" t="s">
        <v>74</v>
      </c>
      <c r="E30" s="1">
        <v>0</v>
      </c>
      <c r="F30" s="5">
        <v>42577</v>
      </c>
      <c r="G30" s="6" t="s">
        <v>279</v>
      </c>
      <c r="H30" s="81">
        <v>-3500000</v>
      </c>
      <c r="I30" s="1" t="s">
        <v>306</v>
      </c>
      <c r="J30" s="1" t="s">
        <v>349</v>
      </c>
    </row>
    <row r="31" spans="1:10" ht="15" customHeight="1">
      <c r="A31" s="35" t="s">
        <v>186</v>
      </c>
      <c r="B31" s="35" t="s">
        <v>187</v>
      </c>
      <c r="C31" s="1">
        <v>2017</v>
      </c>
      <c r="D31" s="71" t="s">
        <v>74</v>
      </c>
      <c r="E31" s="1">
        <v>0</v>
      </c>
      <c r="F31" s="5">
        <v>42577</v>
      </c>
      <c r="G31" s="6" t="s">
        <v>279</v>
      </c>
      <c r="H31" s="81">
        <v>-1000000</v>
      </c>
      <c r="I31" s="1" t="s">
        <v>307</v>
      </c>
      <c r="J31" s="1" t="s">
        <v>350</v>
      </c>
    </row>
    <row r="32" spans="1:10" ht="15" customHeight="1">
      <c r="A32" s="35" t="s">
        <v>186</v>
      </c>
      <c r="B32" s="35" t="s">
        <v>187</v>
      </c>
      <c r="C32" s="1">
        <v>2017</v>
      </c>
      <c r="D32" s="71" t="s">
        <v>74</v>
      </c>
      <c r="E32" s="1">
        <v>0</v>
      </c>
      <c r="F32" s="5">
        <v>42577</v>
      </c>
      <c r="G32" s="6" t="s">
        <v>279</v>
      </c>
      <c r="H32" s="81">
        <v>-194000000</v>
      </c>
      <c r="I32" s="1" t="s">
        <v>308</v>
      </c>
      <c r="J32" s="1" t="s">
        <v>351</v>
      </c>
    </row>
    <row r="33" spans="1:10" ht="15" customHeight="1">
      <c r="A33" s="35" t="s">
        <v>186</v>
      </c>
      <c r="B33" s="35" t="s">
        <v>187</v>
      </c>
      <c r="C33" s="1">
        <v>2017</v>
      </c>
      <c r="D33" s="71" t="s">
        <v>74</v>
      </c>
      <c r="E33" s="1">
        <v>0</v>
      </c>
      <c r="F33" s="5">
        <v>42577</v>
      </c>
      <c r="G33" s="6" t="s">
        <v>279</v>
      </c>
      <c r="H33" s="81">
        <v>-3400000</v>
      </c>
      <c r="I33" s="1" t="s">
        <v>309</v>
      </c>
      <c r="J33" s="1" t="s">
        <v>352</v>
      </c>
    </row>
    <row r="34" spans="1:10" ht="15" customHeight="1">
      <c r="A34" s="35" t="s">
        <v>186</v>
      </c>
      <c r="B34" s="35" t="s">
        <v>187</v>
      </c>
      <c r="C34" s="1">
        <v>2017</v>
      </c>
      <c r="D34" s="71" t="s">
        <v>74</v>
      </c>
      <c r="E34" s="1">
        <v>0</v>
      </c>
      <c r="F34" s="5">
        <v>42577</v>
      </c>
      <c r="G34" s="6" t="s">
        <v>279</v>
      </c>
      <c r="H34" s="81">
        <v>-20000000</v>
      </c>
      <c r="I34" s="1" t="s">
        <v>310</v>
      </c>
      <c r="J34" s="1" t="s">
        <v>353</v>
      </c>
    </row>
    <row r="35" spans="1:10" ht="15" customHeight="1">
      <c r="A35" s="35" t="s">
        <v>186</v>
      </c>
      <c r="B35" s="35" t="s">
        <v>187</v>
      </c>
      <c r="C35" s="1">
        <v>2017</v>
      </c>
      <c r="D35" s="71" t="s">
        <v>74</v>
      </c>
      <c r="E35" s="1">
        <v>0</v>
      </c>
      <c r="F35" s="5">
        <v>42577</v>
      </c>
      <c r="G35" s="6" t="s">
        <v>279</v>
      </c>
      <c r="H35" s="81">
        <v>-3000000</v>
      </c>
      <c r="I35" s="1" t="s">
        <v>311</v>
      </c>
      <c r="J35" s="1" t="s">
        <v>354</v>
      </c>
    </row>
    <row r="36" spans="1:10" ht="15" customHeight="1">
      <c r="A36" s="35" t="s">
        <v>186</v>
      </c>
      <c r="B36" s="35" t="s">
        <v>187</v>
      </c>
      <c r="C36" s="1">
        <v>2017</v>
      </c>
      <c r="D36" s="71" t="s">
        <v>74</v>
      </c>
      <c r="E36" s="1">
        <v>0</v>
      </c>
      <c r="F36" s="5">
        <v>42577</v>
      </c>
      <c r="G36" s="6" t="s">
        <v>279</v>
      </c>
      <c r="H36" s="81">
        <v>-500000</v>
      </c>
      <c r="I36" s="1" t="s">
        <v>312</v>
      </c>
      <c r="J36" s="1" t="s">
        <v>355</v>
      </c>
    </row>
    <row r="37" spans="1:10" ht="15" customHeight="1">
      <c r="A37" s="35" t="s">
        <v>201</v>
      </c>
      <c r="B37" s="56" t="s">
        <v>214</v>
      </c>
      <c r="C37" s="1">
        <v>2017</v>
      </c>
      <c r="D37" s="71" t="s">
        <v>74</v>
      </c>
      <c r="E37" s="1">
        <v>0</v>
      </c>
      <c r="F37" s="5">
        <v>42577</v>
      </c>
      <c r="G37" s="6" t="s">
        <v>279</v>
      </c>
      <c r="H37" s="81">
        <v>-450000</v>
      </c>
      <c r="I37" s="1" t="s">
        <v>313</v>
      </c>
      <c r="J37" s="1" t="s">
        <v>356</v>
      </c>
    </row>
    <row r="38" spans="1:10" ht="15" customHeight="1">
      <c r="A38" s="35" t="s">
        <v>216</v>
      </c>
      <c r="B38" s="35" t="s">
        <v>217</v>
      </c>
      <c r="C38" s="1">
        <v>2017</v>
      </c>
      <c r="D38" s="71" t="s">
        <v>74</v>
      </c>
      <c r="E38" s="1">
        <v>0</v>
      </c>
      <c r="F38" s="5">
        <v>42577</v>
      </c>
      <c r="G38" s="6" t="s">
        <v>279</v>
      </c>
      <c r="H38" s="81">
        <v>-1099843</v>
      </c>
      <c r="I38" s="1" t="s">
        <v>314</v>
      </c>
      <c r="J38" s="1" t="s">
        <v>357</v>
      </c>
    </row>
    <row r="39" spans="1:10" ht="15" customHeight="1">
      <c r="A39" s="33" t="s">
        <v>275</v>
      </c>
      <c r="B39" s="33" t="s">
        <v>276</v>
      </c>
      <c r="C39" s="1">
        <v>2017</v>
      </c>
      <c r="D39" s="71" t="s">
        <v>131</v>
      </c>
      <c r="E39" s="1">
        <v>0</v>
      </c>
      <c r="F39" s="5">
        <v>42577</v>
      </c>
      <c r="G39" s="6" t="s">
        <v>279</v>
      </c>
      <c r="H39" s="81">
        <v>-509527</v>
      </c>
      <c r="I39" s="1" t="s">
        <v>315</v>
      </c>
      <c r="J39" s="1" t="s">
        <v>358</v>
      </c>
    </row>
    <row r="40" spans="1:10" ht="15" customHeight="1">
      <c r="A40" s="33" t="s">
        <v>140</v>
      </c>
      <c r="B40" s="33" t="s">
        <v>141</v>
      </c>
      <c r="C40" s="1">
        <v>2017</v>
      </c>
      <c r="D40" s="71" t="s">
        <v>129</v>
      </c>
      <c r="E40" s="1">
        <v>0</v>
      </c>
      <c r="F40" s="5">
        <v>42577</v>
      </c>
      <c r="G40" s="6" t="s">
        <v>279</v>
      </c>
      <c r="H40" s="81">
        <v>-1500000</v>
      </c>
      <c r="I40" s="1" t="s">
        <v>316</v>
      </c>
      <c r="J40" s="1" t="s">
        <v>359</v>
      </c>
    </row>
    <row r="41" spans="1:10" ht="15" customHeight="1">
      <c r="A41" s="33" t="s">
        <v>140</v>
      </c>
      <c r="B41" s="33" t="s">
        <v>144</v>
      </c>
      <c r="C41" s="1">
        <v>2017</v>
      </c>
      <c r="D41" s="71" t="s">
        <v>84</v>
      </c>
      <c r="E41" s="1">
        <v>0</v>
      </c>
      <c r="F41" s="5">
        <v>42577</v>
      </c>
      <c r="G41" s="6" t="s">
        <v>279</v>
      </c>
      <c r="H41" s="81">
        <v>-296864</v>
      </c>
      <c r="I41" s="1" t="s">
        <v>317</v>
      </c>
      <c r="J41" s="1" t="s">
        <v>360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J1" sqref="J1"/>
    </sheetView>
  </sheetViews>
  <sheetFormatPr defaultColWidth="9.140625" defaultRowHeight="15" customHeight="1"/>
  <cols>
    <col min="1" max="1" width="7.28125" style="1" bestFit="1" customWidth="1"/>
    <col min="2" max="2" width="6.00390625" style="1" bestFit="1" customWidth="1"/>
    <col min="3" max="3" width="7.57421875" style="1" bestFit="1" customWidth="1"/>
    <col min="4" max="4" width="5.28125" style="6" bestFit="1" customWidth="1"/>
    <col min="5" max="5" width="6.28125" style="1" bestFit="1" customWidth="1"/>
    <col min="6" max="6" width="10.140625" style="5" bestFit="1" customWidth="1"/>
    <col min="7" max="7" width="9.7109375" style="6" bestFit="1" customWidth="1"/>
    <col min="8" max="8" width="12.57421875" style="80" bestFit="1" customWidth="1"/>
    <col min="9" max="9" width="23.140625" style="1" customWidth="1"/>
    <col min="10" max="10" width="11.8515625" style="1" customWidth="1"/>
    <col min="11" max="16384" width="9.140625" style="1" customWidth="1"/>
  </cols>
  <sheetData>
    <row r="1" spans="1:9" ht="15" customHeight="1">
      <c r="A1" s="1" t="s">
        <v>20</v>
      </c>
      <c r="B1" s="1" t="s">
        <v>3</v>
      </c>
      <c r="C1" s="1" t="s">
        <v>21</v>
      </c>
      <c r="D1" s="1" t="s">
        <v>22</v>
      </c>
      <c r="E1" s="1" t="s">
        <v>23</v>
      </c>
      <c r="F1" s="5" t="s">
        <v>24</v>
      </c>
      <c r="G1" s="1" t="s">
        <v>25</v>
      </c>
      <c r="H1" s="80" t="s">
        <v>5</v>
      </c>
      <c r="I1" s="3" t="s">
        <v>8</v>
      </c>
    </row>
    <row r="2" spans="1:11" ht="15" customHeight="1">
      <c r="A2" s="33" t="s">
        <v>121</v>
      </c>
      <c r="B2" s="33" t="s">
        <v>122</v>
      </c>
      <c r="C2" s="1">
        <v>2017</v>
      </c>
      <c r="D2" s="71" t="s">
        <v>74</v>
      </c>
      <c r="E2" s="1">
        <v>0</v>
      </c>
      <c r="F2" s="5">
        <v>42577</v>
      </c>
      <c r="G2" s="6" t="s">
        <v>279</v>
      </c>
      <c r="H2" s="81">
        <v>3500000</v>
      </c>
      <c r="I2" s="1" t="s">
        <v>280</v>
      </c>
      <c r="J2" s="1" t="s">
        <v>431</v>
      </c>
      <c r="K2" s="2"/>
    </row>
    <row r="3" spans="1:11" ht="15" customHeight="1">
      <c r="A3" s="33" t="s">
        <v>102</v>
      </c>
      <c r="B3" s="33" t="s">
        <v>116</v>
      </c>
      <c r="C3" s="1">
        <v>2017</v>
      </c>
      <c r="D3" s="71" t="s">
        <v>74</v>
      </c>
      <c r="E3" s="1">
        <v>0</v>
      </c>
      <c r="F3" s="5">
        <v>42577</v>
      </c>
      <c r="G3" s="6" t="s">
        <v>279</v>
      </c>
      <c r="H3" s="81">
        <v>65000</v>
      </c>
      <c r="I3" s="1" t="s">
        <v>318</v>
      </c>
      <c r="J3" s="1" t="s">
        <v>432</v>
      </c>
      <c r="K3" s="2"/>
    </row>
    <row r="4" spans="1:11" ht="15" customHeight="1">
      <c r="A4" s="33" t="s">
        <v>175</v>
      </c>
      <c r="B4" s="33" t="s">
        <v>176</v>
      </c>
      <c r="C4" s="1">
        <v>2017</v>
      </c>
      <c r="D4" s="73" t="s">
        <v>74</v>
      </c>
      <c r="E4" s="1">
        <v>0</v>
      </c>
      <c r="F4" s="5">
        <v>42577</v>
      </c>
      <c r="G4" s="6" t="s">
        <v>279</v>
      </c>
      <c r="H4" s="85">
        <v>86000</v>
      </c>
      <c r="I4" s="1" t="s">
        <v>281</v>
      </c>
      <c r="J4" s="1" t="s">
        <v>433</v>
      </c>
      <c r="K4" s="2"/>
    </row>
    <row r="5" spans="1:11" ht="15" customHeight="1">
      <c r="A5" s="33" t="s">
        <v>56</v>
      </c>
      <c r="B5" s="33" t="s">
        <v>61</v>
      </c>
      <c r="C5" s="1">
        <v>2017</v>
      </c>
      <c r="D5" s="71" t="s">
        <v>74</v>
      </c>
      <c r="E5" s="1">
        <v>0</v>
      </c>
      <c r="F5" s="5">
        <v>42577</v>
      </c>
      <c r="G5" s="6" t="s">
        <v>279</v>
      </c>
      <c r="H5" s="81">
        <v>6471015.41</v>
      </c>
      <c r="I5" s="1" t="s">
        <v>282</v>
      </c>
      <c r="J5" s="1" t="s">
        <v>434</v>
      </c>
      <c r="K5" s="2"/>
    </row>
    <row r="6" spans="1:11" ht="15" customHeight="1">
      <c r="A6" s="33" t="s">
        <v>56</v>
      </c>
      <c r="B6" s="33" t="s">
        <v>63</v>
      </c>
      <c r="C6" s="1">
        <v>2017</v>
      </c>
      <c r="D6" s="71" t="s">
        <v>74</v>
      </c>
      <c r="E6" s="1">
        <v>0</v>
      </c>
      <c r="F6" s="5">
        <v>42577</v>
      </c>
      <c r="G6" s="6" t="s">
        <v>279</v>
      </c>
      <c r="H6" s="81">
        <v>15300</v>
      </c>
      <c r="I6" s="1" t="s">
        <v>283</v>
      </c>
      <c r="J6" s="1" t="s">
        <v>435</v>
      </c>
      <c r="K6" s="2"/>
    </row>
    <row r="7" spans="1:11" ht="15" customHeight="1">
      <c r="A7" s="33" t="s">
        <v>56</v>
      </c>
      <c r="B7" s="33" t="s">
        <v>65</v>
      </c>
      <c r="C7" s="1">
        <v>2017</v>
      </c>
      <c r="D7" s="71" t="s">
        <v>74</v>
      </c>
      <c r="E7" s="1">
        <v>0</v>
      </c>
      <c r="F7" s="5">
        <v>42577</v>
      </c>
      <c r="G7" s="6" t="s">
        <v>279</v>
      </c>
      <c r="H7" s="81">
        <v>540602</v>
      </c>
      <c r="I7" s="1" t="s">
        <v>284</v>
      </c>
      <c r="J7" s="1" t="s">
        <v>436</v>
      </c>
      <c r="K7" s="2"/>
    </row>
    <row r="8" spans="1:11" ht="15" customHeight="1">
      <c r="A8" s="33" t="s">
        <v>66</v>
      </c>
      <c r="B8" s="33" t="s">
        <v>67</v>
      </c>
      <c r="C8" s="1">
        <v>2017</v>
      </c>
      <c r="D8" s="71" t="s">
        <v>74</v>
      </c>
      <c r="E8" s="1">
        <v>0</v>
      </c>
      <c r="F8" s="5">
        <v>42577</v>
      </c>
      <c r="G8" s="6" t="s">
        <v>279</v>
      </c>
      <c r="H8" s="81">
        <v>874386.24</v>
      </c>
      <c r="I8" s="1" t="s">
        <v>285</v>
      </c>
      <c r="J8" s="1" t="s">
        <v>437</v>
      </c>
      <c r="K8" s="2"/>
    </row>
    <row r="9" spans="1:11" ht="15" customHeight="1">
      <c r="A9" s="33" t="s">
        <v>72</v>
      </c>
      <c r="B9" s="33" t="s">
        <v>77</v>
      </c>
      <c r="C9" s="1">
        <v>2017</v>
      </c>
      <c r="D9" s="71" t="s">
        <v>78</v>
      </c>
      <c r="E9" s="1">
        <v>0</v>
      </c>
      <c r="F9" s="5">
        <v>42577</v>
      </c>
      <c r="G9" s="6" t="s">
        <v>279</v>
      </c>
      <c r="H9" s="81">
        <v>2000000</v>
      </c>
      <c r="I9" s="1" t="s">
        <v>286</v>
      </c>
      <c r="J9" s="1" t="s">
        <v>438</v>
      </c>
      <c r="K9" s="2"/>
    </row>
    <row r="10" spans="1:10" ht="15" customHeight="1">
      <c r="A10" s="33" t="s">
        <v>72</v>
      </c>
      <c r="B10" s="53" t="s">
        <v>82</v>
      </c>
      <c r="C10" s="1">
        <v>2017</v>
      </c>
      <c r="D10" s="72" t="s">
        <v>84</v>
      </c>
      <c r="E10" s="1">
        <v>0</v>
      </c>
      <c r="F10" s="5">
        <v>42577</v>
      </c>
      <c r="G10" s="6" t="s">
        <v>279</v>
      </c>
      <c r="H10" s="81">
        <v>55000</v>
      </c>
      <c r="I10" s="1" t="s">
        <v>287</v>
      </c>
      <c r="J10" s="1" t="s">
        <v>439</v>
      </c>
    </row>
    <row r="11" spans="1:10" ht="15" customHeight="1">
      <c r="A11" s="53" t="s">
        <v>72</v>
      </c>
      <c r="B11" s="53" t="s">
        <v>87</v>
      </c>
      <c r="C11" s="1">
        <v>2017</v>
      </c>
      <c r="D11" s="72" t="s">
        <v>84</v>
      </c>
      <c r="E11" s="1">
        <v>0</v>
      </c>
      <c r="F11" s="5">
        <v>42577</v>
      </c>
      <c r="G11" s="6" t="s">
        <v>279</v>
      </c>
      <c r="H11" s="81">
        <v>112252</v>
      </c>
      <c r="I11" s="1" t="s">
        <v>288</v>
      </c>
      <c r="J11" s="1" t="s">
        <v>440</v>
      </c>
    </row>
    <row r="12" spans="1:10" ht="15" customHeight="1">
      <c r="A12" s="33" t="s">
        <v>72</v>
      </c>
      <c r="B12" s="53" t="s">
        <v>91</v>
      </c>
      <c r="C12" s="1">
        <v>2017</v>
      </c>
      <c r="D12" s="72" t="s">
        <v>84</v>
      </c>
      <c r="E12" s="1">
        <v>0</v>
      </c>
      <c r="F12" s="5">
        <v>42577</v>
      </c>
      <c r="G12" s="6" t="s">
        <v>279</v>
      </c>
      <c r="H12" s="81">
        <v>200000</v>
      </c>
      <c r="I12" s="1" t="s">
        <v>289</v>
      </c>
      <c r="J12" s="1" t="s">
        <v>441</v>
      </c>
    </row>
    <row r="13" spans="1:10" ht="15" customHeight="1">
      <c r="A13" s="33" t="s">
        <v>72</v>
      </c>
      <c r="B13" s="33" t="s">
        <v>93</v>
      </c>
      <c r="C13" s="1">
        <v>2017</v>
      </c>
      <c r="D13" s="71" t="s">
        <v>84</v>
      </c>
      <c r="E13" s="1">
        <v>0</v>
      </c>
      <c r="F13" s="5">
        <v>42577</v>
      </c>
      <c r="G13" s="6" t="s">
        <v>279</v>
      </c>
      <c r="H13" s="81">
        <v>3950000</v>
      </c>
      <c r="I13" s="1" t="s">
        <v>290</v>
      </c>
      <c r="J13" s="1" t="s">
        <v>442</v>
      </c>
    </row>
    <row r="14" spans="1:10" ht="15" customHeight="1">
      <c r="A14" s="33" t="s">
        <v>72</v>
      </c>
      <c r="B14" s="33" t="s">
        <v>95</v>
      </c>
      <c r="C14" s="1">
        <v>2017</v>
      </c>
      <c r="D14" s="71" t="s">
        <v>84</v>
      </c>
      <c r="E14" s="1">
        <v>0</v>
      </c>
      <c r="F14" s="5">
        <v>42577</v>
      </c>
      <c r="G14" s="6" t="s">
        <v>279</v>
      </c>
      <c r="H14" s="81">
        <v>3517567.64</v>
      </c>
      <c r="I14" s="1" t="s">
        <v>291</v>
      </c>
      <c r="J14" s="1" t="s">
        <v>443</v>
      </c>
    </row>
    <row r="15" spans="1:10" ht="15" customHeight="1">
      <c r="A15" s="33" t="s">
        <v>72</v>
      </c>
      <c r="B15" s="33" t="s">
        <v>99</v>
      </c>
      <c r="C15" s="1">
        <v>2017</v>
      </c>
      <c r="D15" s="71" t="s">
        <v>78</v>
      </c>
      <c r="E15" s="1">
        <v>0</v>
      </c>
      <c r="F15" s="5">
        <v>42577</v>
      </c>
      <c r="G15" s="6" t="s">
        <v>279</v>
      </c>
      <c r="H15" s="81">
        <v>500000</v>
      </c>
      <c r="I15" s="1" t="s">
        <v>320</v>
      </c>
      <c r="J15" s="1" t="s">
        <v>444</v>
      </c>
    </row>
    <row r="16" spans="1:10" ht="15" customHeight="1">
      <c r="A16" s="33" t="s">
        <v>102</v>
      </c>
      <c r="B16" s="33" t="s">
        <v>105</v>
      </c>
      <c r="C16" s="1">
        <v>2017</v>
      </c>
      <c r="D16" s="71">
        <v>4</v>
      </c>
      <c r="E16" s="1">
        <v>0</v>
      </c>
      <c r="F16" s="5">
        <v>42577</v>
      </c>
      <c r="G16" s="6" t="s">
        <v>279</v>
      </c>
      <c r="H16" s="81">
        <v>275000</v>
      </c>
      <c r="I16" s="1" t="s">
        <v>292</v>
      </c>
      <c r="J16" s="1" t="s">
        <v>445</v>
      </c>
    </row>
    <row r="17" spans="1:10" ht="15" customHeight="1">
      <c r="A17" s="33" t="s">
        <v>106</v>
      </c>
      <c r="B17" s="33" t="s">
        <v>110</v>
      </c>
      <c r="C17" s="1">
        <v>2017</v>
      </c>
      <c r="D17" s="71" t="s">
        <v>74</v>
      </c>
      <c r="E17" s="1">
        <v>0</v>
      </c>
      <c r="F17" s="5">
        <v>42577</v>
      </c>
      <c r="G17" s="6" t="s">
        <v>279</v>
      </c>
      <c r="H17" s="81">
        <v>618637.36</v>
      </c>
      <c r="I17" s="1" t="s">
        <v>293</v>
      </c>
      <c r="J17" s="1" t="s">
        <v>446</v>
      </c>
    </row>
    <row r="18" spans="1:10" ht="15" customHeight="1">
      <c r="A18" s="34" t="s">
        <v>139</v>
      </c>
      <c r="B18" s="34">
        <v>45810</v>
      </c>
      <c r="C18" s="1">
        <v>2017</v>
      </c>
      <c r="D18" s="52">
        <v>0</v>
      </c>
      <c r="E18" s="1">
        <v>0</v>
      </c>
      <c r="F18" s="5">
        <v>42577</v>
      </c>
      <c r="G18" s="6" t="s">
        <v>279</v>
      </c>
      <c r="H18" s="83">
        <v>960747.05</v>
      </c>
      <c r="I18" s="1" t="s">
        <v>319</v>
      </c>
      <c r="J18" s="1" t="s">
        <v>447</v>
      </c>
    </row>
    <row r="19" spans="1:10" ht="15" customHeight="1">
      <c r="A19" s="52" t="s">
        <v>118</v>
      </c>
      <c r="B19" s="57">
        <v>44085</v>
      </c>
      <c r="C19" s="1">
        <v>2017</v>
      </c>
      <c r="D19" s="57">
        <v>0</v>
      </c>
      <c r="E19" s="1">
        <v>0</v>
      </c>
      <c r="F19" s="5">
        <v>42577</v>
      </c>
      <c r="G19" s="6" t="s">
        <v>279</v>
      </c>
      <c r="H19" s="82">
        <v>1343982</v>
      </c>
      <c r="I19" s="1" t="s">
        <v>294</v>
      </c>
      <c r="J19" s="1" t="s">
        <v>448</v>
      </c>
    </row>
    <row r="20" spans="1:10" ht="15" customHeight="1">
      <c r="A20" s="33" t="s">
        <v>121</v>
      </c>
      <c r="B20" s="33" t="s">
        <v>126</v>
      </c>
      <c r="C20" s="1">
        <v>2017</v>
      </c>
      <c r="D20" s="73" t="s">
        <v>74</v>
      </c>
      <c r="E20" s="1">
        <v>0</v>
      </c>
      <c r="F20" s="5">
        <v>42577</v>
      </c>
      <c r="G20" s="6" t="s">
        <v>279</v>
      </c>
      <c r="H20" s="85">
        <v>3500000</v>
      </c>
      <c r="I20" s="1" t="s">
        <v>295</v>
      </c>
      <c r="J20" s="1" t="s">
        <v>449</v>
      </c>
    </row>
    <row r="21" spans="1:10" ht="15" customHeight="1">
      <c r="A21" s="33" t="s">
        <v>121</v>
      </c>
      <c r="B21" s="33" t="s">
        <v>126</v>
      </c>
      <c r="C21" s="1">
        <v>2017</v>
      </c>
      <c r="D21" s="73" t="s">
        <v>74</v>
      </c>
      <c r="E21" s="1">
        <v>0</v>
      </c>
      <c r="F21" s="5">
        <v>42577</v>
      </c>
      <c r="G21" s="6" t="s">
        <v>279</v>
      </c>
      <c r="H21" s="85">
        <v>3500000</v>
      </c>
      <c r="I21" s="1" t="s">
        <v>296</v>
      </c>
      <c r="J21" s="1" t="s">
        <v>450</v>
      </c>
    </row>
    <row r="22" spans="1:10" ht="15" customHeight="1">
      <c r="A22" s="33" t="s">
        <v>132</v>
      </c>
      <c r="B22" s="33" t="s">
        <v>136</v>
      </c>
      <c r="C22" s="1">
        <v>2017</v>
      </c>
      <c r="D22" s="75">
        <v>0</v>
      </c>
      <c r="E22" s="1">
        <v>0</v>
      </c>
      <c r="F22" s="5">
        <v>42577</v>
      </c>
      <c r="G22" s="6" t="s">
        <v>279</v>
      </c>
      <c r="H22" s="81">
        <v>12223450</v>
      </c>
      <c r="I22" s="1" t="s">
        <v>297</v>
      </c>
      <c r="J22" s="1" t="s">
        <v>451</v>
      </c>
    </row>
    <row r="23" spans="1:10" ht="15" customHeight="1">
      <c r="A23" s="54" t="s">
        <v>149</v>
      </c>
      <c r="B23" s="54">
        <v>12490</v>
      </c>
      <c r="C23" s="1">
        <v>2017</v>
      </c>
      <c r="D23" s="71" t="s">
        <v>74</v>
      </c>
      <c r="E23" s="1">
        <v>0</v>
      </c>
      <c r="F23" s="5">
        <v>42577</v>
      </c>
      <c r="G23" s="6" t="s">
        <v>279</v>
      </c>
      <c r="H23" s="84">
        <v>78000</v>
      </c>
      <c r="I23" s="1" t="s">
        <v>298</v>
      </c>
      <c r="J23" s="1" t="s">
        <v>452</v>
      </c>
    </row>
    <row r="24" spans="1:10" ht="15" customHeight="1">
      <c r="A24" s="54" t="s">
        <v>154</v>
      </c>
      <c r="B24" s="54">
        <v>39720</v>
      </c>
      <c r="C24" s="1">
        <v>2017</v>
      </c>
      <c r="D24" s="71" t="s">
        <v>129</v>
      </c>
      <c r="E24" s="1">
        <v>0</v>
      </c>
      <c r="F24" s="5">
        <v>42577</v>
      </c>
      <c r="G24" s="6" t="s">
        <v>279</v>
      </c>
      <c r="H24" s="84">
        <v>317400</v>
      </c>
      <c r="I24" s="1" t="s">
        <v>299</v>
      </c>
      <c r="J24" s="1" t="s">
        <v>453</v>
      </c>
    </row>
    <row r="25" spans="1:10" ht="15" customHeight="1">
      <c r="A25" s="33" t="s">
        <v>154</v>
      </c>
      <c r="B25" s="33" t="s">
        <v>165</v>
      </c>
      <c r="C25" s="1">
        <v>2017</v>
      </c>
      <c r="D25" s="71" t="s">
        <v>74</v>
      </c>
      <c r="E25" s="1">
        <v>0</v>
      </c>
      <c r="F25" s="5">
        <v>42577</v>
      </c>
      <c r="G25" s="6" t="s">
        <v>279</v>
      </c>
      <c r="H25" s="81">
        <v>1462053</v>
      </c>
      <c r="I25" s="1" t="s">
        <v>300</v>
      </c>
      <c r="J25" s="1" t="s">
        <v>454</v>
      </c>
    </row>
    <row r="26" spans="1:10" ht="15" customHeight="1">
      <c r="A26" s="35" t="s">
        <v>167</v>
      </c>
      <c r="B26" s="35" t="s">
        <v>171</v>
      </c>
      <c r="C26" s="1">
        <v>2017</v>
      </c>
      <c r="D26" s="76" t="s">
        <v>74</v>
      </c>
      <c r="E26" s="1">
        <v>0</v>
      </c>
      <c r="F26" s="5">
        <v>42577</v>
      </c>
      <c r="G26" s="6" t="s">
        <v>279</v>
      </c>
      <c r="H26" s="85">
        <v>27303.32</v>
      </c>
      <c r="I26" s="1" t="s">
        <v>301</v>
      </c>
      <c r="J26" s="1" t="s">
        <v>455</v>
      </c>
    </row>
    <row r="27" spans="1:10" ht="15" customHeight="1">
      <c r="A27" s="35" t="s">
        <v>193</v>
      </c>
      <c r="B27" s="33" t="s">
        <v>194</v>
      </c>
      <c r="C27" s="1">
        <v>2017</v>
      </c>
      <c r="D27" s="71" t="s">
        <v>74</v>
      </c>
      <c r="E27" s="1">
        <v>0</v>
      </c>
      <c r="F27" s="5">
        <v>42577</v>
      </c>
      <c r="G27" s="6" t="s">
        <v>279</v>
      </c>
      <c r="H27" s="81">
        <v>20000000</v>
      </c>
      <c r="I27" s="1" t="s">
        <v>302</v>
      </c>
      <c r="J27" s="1" t="s">
        <v>456</v>
      </c>
    </row>
    <row r="28" spans="1:10" ht="15" customHeight="1">
      <c r="A28" s="35" t="s">
        <v>197</v>
      </c>
      <c r="B28" s="35" t="s">
        <v>198</v>
      </c>
      <c r="C28" s="1">
        <v>2017</v>
      </c>
      <c r="D28" s="71" t="s">
        <v>74</v>
      </c>
      <c r="E28" s="1">
        <v>0</v>
      </c>
      <c r="F28" s="5">
        <v>42577</v>
      </c>
      <c r="G28" s="6" t="s">
        <v>279</v>
      </c>
      <c r="H28" s="81">
        <v>5100000</v>
      </c>
      <c r="I28" s="1" t="s">
        <v>303</v>
      </c>
      <c r="J28" s="1" t="s">
        <v>457</v>
      </c>
    </row>
    <row r="29" spans="1:10" ht="15" customHeight="1">
      <c r="A29" s="35" t="s">
        <v>197</v>
      </c>
      <c r="B29" s="35" t="s">
        <v>200</v>
      </c>
      <c r="C29" s="1">
        <v>2017</v>
      </c>
      <c r="D29" s="71" t="s">
        <v>74</v>
      </c>
      <c r="E29" s="1">
        <v>0</v>
      </c>
      <c r="F29" s="5">
        <v>42577</v>
      </c>
      <c r="G29" s="6" t="s">
        <v>279</v>
      </c>
      <c r="H29" s="81">
        <v>1400000</v>
      </c>
      <c r="I29" s="1" t="s">
        <v>304</v>
      </c>
      <c r="J29" s="1" t="s">
        <v>458</v>
      </c>
    </row>
    <row r="30" spans="1:10" ht="15" customHeight="1">
      <c r="A30" s="35" t="s">
        <v>201</v>
      </c>
      <c r="B30" s="35" t="s">
        <v>202</v>
      </c>
      <c r="C30" s="1">
        <v>2017</v>
      </c>
      <c r="D30" s="71" t="s">
        <v>74</v>
      </c>
      <c r="E30" s="1">
        <v>0</v>
      </c>
      <c r="F30" s="5">
        <v>42577</v>
      </c>
      <c r="G30" s="6" t="s">
        <v>279</v>
      </c>
      <c r="H30" s="81">
        <v>500000</v>
      </c>
      <c r="I30" s="1" t="s">
        <v>305</v>
      </c>
      <c r="J30" s="1" t="s">
        <v>459</v>
      </c>
    </row>
    <row r="31" spans="1:10" ht="15" customHeight="1">
      <c r="A31" s="35" t="s">
        <v>201</v>
      </c>
      <c r="B31" s="35" t="s">
        <v>204</v>
      </c>
      <c r="C31" s="1">
        <v>2017</v>
      </c>
      <c r="D31" s="71" t="s">
        <v>129</v>
      </c>
      <c r="E31" s="1">
        <v>0</v>
      </c>
      <c r="F31" s="5">
        <v>42577</v>
      </c>
      <c r="G31" s="6" t="s">
        <v>279</v>
      </c>
      <c r="H31" s="81">
        <v>400000</v>
      </c>
      <c r="I31" s="1" t="s">
        <v>427</v>
      </c>
      <c r="J31" s="1" t="s">
        <v>460</v>
      </c>
    </row>
    <row r="32" spans="1:10" ht="15" customHeight="1">
      <c r="A32" s="35" t="s">
        <v>201</v>
      </c>
      <c r="B32" s="35" t="s">
        <v>204</v>
      </c>
      <c r="C32" s="1">
        <v>2017</v>
      </c>
      <c r="D32" s="71" t="s">
        <v>131</v>
      </c>
      <c r="E32" s="1">
        <v>0</v>
      </c>
      <c r="F32" s="5">
        <v>42577</v>
      </c>
      <c r="G32" s="6" t="s">
        <v>279</v>
      </c>
      <c r="H32" s="81">
        <v>3100000</v>
      </c>
      <c r="I32" s="1" t="s">
        <v>306</v>
      </c>
      <c r="J32" s="1" t="s">
        <v>461</v>
      </c>
    </row>
    <row r="33" spans="1:10" ht="15" customHeight="1">
      <c r="A33" s="35" t="s">
        <v>205</v>
      </c>
      <c r="B33" s="35" t="s">
        <v>206</v>
      </c>
      <c r="C33" s="1">
        <v>2017</v>
      </c>
      <c r="D33" s="71" t="s">
        <v>129</v>
      </c>
      <c r="E33" s="1">
        <v>0</v>
      </c>
      <c r="F33" s="5">
        <v>42577</v>
      </c>
      <c r="G33" s="6" t="s">
        <v>279</v>
      </c>
      <c r="H33" s="81">
        <v>1000000</v>
      </c>
      <c r="I33" s="1" t="s">
        <v>307</v>
      </c>
      <c r="J33" s="1" t="s">
        <v>462</v>
      </c>
    </row>
    <row r="34" spans="1:10" ht="15" customHeight="1">
      <c r="A34" s="35" t="s">
        <v>205</v>
      </c>
      <c r="B34" s="35" t="s">
        <v>209</v>
      </c>
      <c r="C34" s="1">
        <v>2017</v>
      </c>
      <c r="D34" s="71" t="s">
        <v>74</v>
      </c>
      <c r="E34" s="1">
        <v>0</v>
      </c>
      <c r="F34" s="5">
        <v>42577</v>
      </c>
      <c r="G34" s="6" t="s">
        <v>279</v>
      </c>
      <c r="H34" s="81">
        <v>194000000</v>
      </c>
      <c r="I34" s="1" t="s">
        <v>308</v>
      </c>
      <c r="J34" s="1" t="s">
        <v>463</v>
      </c>
    </row>
    <row r="35" spans="1:10" ht="15" customHeight="1">
      <c r="A35" s="35" t="s">
        <v>205</v>
      </c>
      <c r="B35" s="35" t="s">
        <v>210</v>
      </c>
      <c r="C35" s="1">
        <v>2017</v>
      </c>
      <c r="D35" s="71" t="s">
        <v>74</v>
      </c>
      <c r="E35" s="1">
        <v>0</v>
      </c>
      <c r="F35" s="5">
        <v>42577</v>
      </c>
      <c r="G35" s="6" t="s">
        <v>279</v>
      </c>
      <c r="H35" s="81">
        <v>3400000</v>
      </c>
      <c r="I35" s="1" t="s">
        <v>309</v>
      </c>
      <c r="J35" s="1" t="s">
        <v>464</v>
      </c>
    </row>
    <row r="36" spans="1:10" ht="15" customHeight="1">
      <c r="A36" s="35" t="s">
        <v>205</v>
      </c>
      <c r="B36" s="35" t="s">
        <v>210</v>
      </c>
      <c r="C36" s="1">
        <v>2017</v>
      </c>
      <c r="D36" s="71" t="s">
        <v>74</v>
      </c>
      <c r="E36" s="1">
        <v>0</v>
      </c>
      <c r="F36" s="5">
        <v>42577</v>
      </c>
      <c r="G36" s="6" t="s">
        <v>279</v>
      </c>
      <c r="H36" s="81">
        <v>20000000</v>
      </c>
      <c r="I36" s="1" t="s">
        <v>310</v>
      </c>
      <c r="J36" s="1" t="s">
        <v>465</v>
      </c>
    </row>
    <row r="37" spans="1:10" ht="15" customHeight="1">
      <c r="A37" s="35" t="s">
        <v>193</v>
      </c>
      <c r="B37" s="35" t="s">
        <v>211</v>
      </c>
      <c r="C37" s="1">
        <v>2017</v>
      </c>
      <c r="D37" s="71" t="s">
        <v>74</v>
      </c>
      <c r="E37" s="1">
        <v>0</v>
      </c>
      <c r="F37" s="5">
        <v>42577</v>
      </c>
      <c r="G37" s="6" t="s">
        <v>279</v>
      </c>
      <c r="H37" s="81">
        <v>3000000</v>
      </c>
      <c r="I37" s="1" t="s">
        <v>311</v>
      </c>
      <c r="J37" s="1" t="s">
        <v>466</v>
      </c>
    </row>
    <row r="38" spans="1:10" ht="15" customHeight="1">
      <c r="A38" s="35" t="s">
        <v>186</v>
      </c>
      <c r="B38" s="35" t="s">
        <v>213</v>
      </c>
      <c r="C38" s="1">
        <v>2017</v>
      </c>
      <c r="D38" s="71" t="s">
        <v>74</v>
      </c>
      <c r="E38" s="1">
        <v>0</v>
      </c>
      <c r="F38" s="5">
        <v>42577</v>
      </c>
      <c r="G38" s="6" t="s">
        <v>279</v>
      </c>
      <c r="H38" s="81">
        <v>500000</v>
      </c>
      <c r="I38" s="1" t="s">
        <v>312</v>
      </c>
      <c r="J38" s="1" t="s">
        <v>467</v>
      </c>
    </row>
    <row r="39" spans="1:10" ht="15" customHeight="1">
      <c r="A39" s="35" t="s">
        <v>201</v>
      </c>
      <c r="B39" s="35" t="s">
        <v>202</v>
      </c>
      <c r="C39" s="1">
        <v>2017</v>
      </c>
      <c r="D39" s="71" t="s">
        <v>74</v>
      </c>
      <c r="E39" s="1">
        <v>0</v>
      </c>
      <c r="F39" s="5">
        <v>42577</v>
      </c>
      <c r="G39" s="6" t="s">
        <v>279</v>
      </c>
      <c r="H39" s="81">
        <v>450000</v>
      </c>
      <c r="I39" s="1" t="s">
        <v>313</v>
      </c>
      <c r="J39" s="1" t="s">
        <v>468</v>
      </c>
    </row>
    <row r="40" spans="1:10" ht="15" customHeight="1">
      <c r="A40" s="35" t="s">
        <v>201</v>
      </c>
      <c r="B40" s="35" t="s">
        <v>202</v>
      </c>
      <c r="C40" s="1">
        <v>2017</v>
      </c>
      <c r="D40" s="71" t="s">
        <v>74</v>
      </c>
      <c r="E40" s="1">
        <v>0</v>
      </c>
      <c r="F40" s="5">
        <v>42577</v>
      </c>
      <c r="G40" s="6" t="s">
        <v>279</v>
      </c>
      <c r="H40" s="81">
        <v>1099843</v>
      </c>
      <c r="I40" s="1" t="s">
        <v>314</v>
      </c>
      <c r="J40" s="1" t="s">
        <v>469</v>
      </c>
    </row>
    <row r="41" spans="1:10" ht="15" customHeight="1">
      <c r="A41" s="33" t="s">
        <v>275</v>
      </c>
      <c r="B41" s="33" t="s">
        <v>278</v>
      </c>
      <c r="C41" s="1">
        <v>2017</v>
      </c>
      <c r="D41" s="71" t="s">
        <v>74</v>
      </c>
      <c r="E41" s="1">
        <v>0</v>
      </c>
      <c r="F41" s="5">
        <v>42577</v>
      </c>
      <c r="G41" s="6" t="s">
        <v>279</v>
      </c>
      <c r="H41" s="81">
        <v>509527</v>
      </c>
      <c r="I41" s="1" t="s">
        <v>315</v>
      </c>
      <c r="J41" s="1" t="s">
        <v>470</v>
      </c>
    </row>
    <row r="42" spans="1:10" ht="15" customHeight="1">
      <c r="A42" s="33" t="s">
        <v>140</v>
      </c>
      <c r="B42" s="33" t="s">
        <v>141</v>
      </c>
      <c r="C42" s="1">
        <v>2017</v>
      </c>
      <c r="D42" s="71" t="s">
        <v>84</v>
      </c>
      <c r="E42" s="1">
        <v>0</v>
      </c>
      <c r="F42" s="5">
        <v>42577</v>
      </c>
      <c r="G42" s="6" t="s">
        <v>279</v>
      </c>
      <c r="H42" s="81">
        <v>1500000</v>
      </c>
      <c r="I42" s="1" t="s">
        <v>316</v>
      </c>
      <c r="J42" s="1" t="s">
        <v>471</v>
      </c>
    </row>
    <row r="43" spans="1:10" ht="15" customHeight="1">
      <c r="A43" s="33" t="s">
        <v>140</v>
      </c>
      <c r="B43" s="33" t="s">
        <v>144</v>
      </c>
      <c r="C43" s="1">
        <v>2017</v>
      </c>
      <c r="D43" s="71" t="s">
        <v>129</v>
      </c>
      <c r="E43" s="1">
        <v>0</v>
      </c>
      <c r="F43" s="5">
        <v>42577</v>
      </c>
      <c r="G43" s="6" t="s">
        <v>279</v>
      </c>
      <c r="H43" s="81">
        <v>296864</v>
      </c>
      <c r="I43" s="1" t="s">
        <v>317</v>
      </c>
      <c r="J43" s="1" t="s">
        <v>472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4"/>
  <sheetViews>
    <sheetView zoomScalePageLayoutView="0" workbookViewId="0" topLeftCell="A53">
      <selection activeCell="I45" sqref="I45:O86"/>
    </sheetView>
  </sheetViews>
  <sheetFormatPr defaultColWidth="9.140625" defaultRowHeight="15"/>
  <cols>
    <col min="1" max="1" width="11.28125" style="42" bestFit="1" customWidth="1"/>
    <col min="2" max="5" width="9.140625" style="42" customWidth="1"/>
    <col min="6" max="6" width="19.57421875" style="64" bestFit="1" customWidth="1"/>
    <col min="7" max="7" width="9.140625" style="57" customWidth="1"/>
    <col min="8" max="9" width="9.140625" style="42" customWidth="1"/>
    <col min="10" max="10" width="18.57421875" style="42" bestFit="1" customWidth="1"/>
    <col min="11" max="16" width="9.140625" style="42" customWidth="1"/>
    <col min="17" max="21" width="9.140625" style="38" customWidth="1"/>
    <col min="22" max="22" width="13.28125" style="38" bestFit="1" customWidth="1"/>
    <col min="23" max="16384" width="9.140625" style="38" customWidth="1"/>
  </cols>
  <sheetData>
    <row r="1" spans="1:32" ht="15">
      <c r="A1" s="42" t="s">
        <v>52</v>
      </c>
      <c r="B1" s="47" t="s">
        <v>26</v>
      </c>
      <c r="C1" s="47" t="s">
        <v>0</v>
      </c>
      <c r="D1" s="47" t="s">
        <v>3</v>
      </c>
      <c r="E1" s="47" t="s">
        <v>4</v>
      </c>
      <c r="F1" s="62" t="s">
        <v>5</v>
      </c>
      <c r="G1" s="70" t="s">
        <v>22</v>
      </c>
      <c r="H1" s="47" t="s">
        <v>7</v>
      </c>
      <c r="I1" s="50" t="s">
        <v>10</v>
      </c>
      <c r="J1" s="50" t="s">
        <v>11</v>
      </c>
      <c r="K1" s="50" t="s">
        <v>12</v>
      </c>
      <c r="L1" s="50" t="s">
        <v>13</v>
      </c>
      <c r="M1" s="50" t="s">
        <v>55</v>
      </c>
      <c r="N1" s="50" t="s">
        <v>17</v>
      </c>
      <c r="O1" s="50" t="s">
        <v>18</v>
      </c>
      <c r="P1" s="47" t="s">
        <v>8</v>
      </c>
      <c r="Q1" s="38" t="s">
        <v>52</v>
      </c>
      <c r="R1" s="47" t="s">
        <v>26</v>
      </c>
      <c r="S1" s="47" t="s">
        <v>0</v>
      </c>
      <c r="T1" s="47" t="s">
        <v>3</v>
      </c>
      <c r="U1" s="47" t="s">
        <v>4</v>
      </c>
      <c r="V1" s="48" t="s">
        <v>5</v>
      </c>
      <c r="W1" s="49" t="s">
        <v>22</v>
      </c>
      <c r="X1" s="47" t="s">
        <v>7</v>
      </c>
      <c r="Y1" s="50" t="s">
        <v>10</v>
      </c>
      <c r="Z1" s="50" t="s">
        <v>11</v>
      </c>
      <c r="AA1" s="50" t="s">
        <v>12</v>
      </c>
      <c r="AB1" s="50" t="s">
        <v>13</v>
      </c>
      <c r="AC1" s="50" t="s">
        <v>55</v>
      </c>
      <c r="AD1" s="50" t="s">
        <v>17</v>
      </c>
      <c r="AE1" s="50" t="s">
        <v>18</v>
      </c>
      <c r="AF1" s="47" t="s">
        <v>8</v>
      </c>
    </row>
    <row r="2" spans="1:16" ht="15">
      <c r="A2" s="42" t="s">
        <v>137</v>
      </c>
      <c r="B2" s="33" t="s">
        <v>238</v>
      </c>
      <c r="C2" s="33" t="s">
        <v>121</v>
      </c>
      <c r="D2" s="33"/>
      <c r="E2" s="33" t="s">
        <v>58</v>
      </c>
      <c r="F2" s="63">
        <v>-3500000</v>
      </c>
      <c r="G2" s="71" t="s">
        <v>74</v>
      </c>
      <c r="H2" s="33" t="s">
        <v>138</v>
      </c>
      <c r="I2" s="33"/>
      <c r="J2" s="33"/>
      <c r="K2" s="33"/>
      <c r="L2" s="33"/>
      <c r="M2" s="33"/>
      <c r="N2" s="33"/>
      <c r="O2" s="33"/>
      <c r="P2" s="34" t="s">
        <v>124</v>
      </c>
    </row>
    <row r="3" spans="1:16" ht="15">
      <c r="A3" s="42" t="s">
        <v>117</v>
      </c>
      <c r="B3" s="33" t="s">
        <v>236</v>
      </c>
      <c r="C3" s="33" t="s">
        <v>113</v>
      </c>
      <c r="D3" s="33" t="s">
        <v>114</v>
      </c>
      <c r="E3" s="33" t="s">
        <v>179</v>
      </c>
      <c r="F3" s="63">
        <v>-65000</v>
      </c>
      <c r="G3" s="71" t="s">
        <v>74</v>
      </c>
      <c r="H3" s="33" t="s">
        <v>180</v>
      </c>
      <c r="I3" s="33" t="s">
        <v>113</v>
      </c>
      <c r="J3" s="33" t="s">
        <v>220</v>
      </c>
      <c r="K3" s="33" t="s">
        <v>196</v>
      </c>
      <c r="L3" s="33"/>
      <c r="M3" s="33"/>
      <c r="N3" s="33"/>
      <c r="O3" s="33"/>
      <c r="P3" s="39" t="s">
        <v>115</v>
      </c>
    </row>
    <row r="4" spans="1:16" ht="15">
      <c r="A4" s="42" t="s">
        <v>181</v>
      </c>
      <c r="B4" s="33" t="s">
        <v>249</v>
      </c>
      <c r="C4" s="33" t="s">
        <v>113</v>
      </c>
      <c r="D4" s="33" t="s">
        <v>264</v>
      </c>
      <c r="E4" s="35" t="s">
        <v>179</v>
      </c>
      <c r="F4" s="67">
        <v>-86000</v>
      </c>
      <c r="G4" s="73" t="s">
        <v>74</v>
      </c>
      <c r="H4" s="35" t="s">
        <v>180</v>
      </c>
      <c r="I4" s="42" t="s">
        <v>113</v>
      </c>
      <c r="J4" s="77" t="s">
        <v>221</v>
      </c>
      <c r="K4" s="42" t="s">
        <v>196</v>
      </c>
      <c r="P4" s="39" t="s">
        <v>178</v>
      </c>
    </row>
    <row r="5" spans="1:28" ht="15">
      <c r="A5" s="42" t="s">
        <v>71</v>
      </c>
      <c r="B5" s="33" t="s">
        <v>222</v>
      </c>
      <c r="C5" s="33" t="s">
        <v>56</v>
      </c>
      <c r="D5" s="33" t="s">
        <v>57</v>
      </c>
      <c r="E5" s="33" t="s">
        <v>58</v>
      </c>
      <c r="F5" s="63">
        <v>-6471015.41</v>
      </c>
      <c r="G5" s="71" t="s">
        <v>74</v>
      </c>
      <c r="H5" s="33" t="s">
        <v>59</v>
      </c>
      <c r="I5" s="33"/>
      <c r="J5" s="33"/>
      <c r="K5" s="33"/>
      <c r="L5" s="33"/>
      <c r="M5" s="33"/>
      <c r="N5" s="33"/>
      <c r="O5" s="33"/>
      <c r="P5" s="39" t="s">
        <v>60</v>
      </c>
      <c r="R5" s="51"/>
      <c r="S5" s="52"/>
      <c r="T5" s="40"/>
      <c r="U5" s="40"/>
      <c r="V5" s="32"/>
      <c r="W5" s="41"/>
      <c r="X5" s="40"/>
      <c r="Y5" s="40"/>
      <c r="Z5" s="52"/>
      <c r="AA5" s="40"/>
      <c r="AB5" s="40"/>
    </row>
    <row r="6" spans="1:25" ht="15">
      <c r="A6" s="42" t="s">
        <v>71</v>
      </c>
      <c r="B6" s="33" t="s">
        <v>223</v>
      </c>
      <c r="C6" s="33" t="s">
        <v>56</v>
      </c>
      <c r="D6" s="33" t="s">
        <v>57</v>
      </c>
      <c r="E6" s="33" t="s">
        <v>58</v>
      </c>
      <c r="F6" s="63">
        <v>-15300</v>
      </c>
      <c r="G6" s="71" t="s">
        <v>74</v>
      </c>
      <c r="H6" s="33" t="s">
        <v>59</v>
      </c>
      <c r="I6" s="33"/>
      <c r="J6" s="33"/>
      <c r="K6" s="33"/>
      <c r="L6" s="33"/>
      <c r="M6" s="33"/>
      <c r="N6" s="33"/>
      <c r="O6" s="33"/>
      <c r="P6" s="39" t="s">
        <v>62</v>
      </c>
      <c r="S6" s="42"/>
      <c r="U6" s="43"/>
      <c r="V6" s="44"/>
      <c r="X6" s="43"/>
      <c r="Y6" s="42"/>
    </row>
    <row r="7" spans="1:25" ht="15">
      <c r="A7" s="42" t="s">
        <v>71</v>
      </c>
      <c r="B7" s="33" t="s">
        <v>224</v>
      </c>
      <c r="C7" s="33" t="s">
        <v>56</v>
      </c>
      <c r="D7" s="33" t="s">
        <v>57</v>
      </c>
      <c r="E7" s="33" t="s">
        <v>58</v>
      </c>
      <c r="F7" s="63">
        <v>-540602</v>
      </c>
      <c r="G7" s="71" t="s">
        <v>74</v>
      </c>
      <c r="H7" s="33" t="s">
        <v>59</v>
      </c>
      <c r="I7" s="33"/>
      <c r="J7" s="33"/>
      <c r="K7" s="33"/>
      <c r="L7" s="33"/>
      <c r="M7" s="33"/>
      <c r="N7" s="33"/>
      <c r="O7" s="33"/>
      <c r="P7" s="34" t="s">
        <v>64</v>
      </c>
      <c r="S7" s="42"/>
      <c r="U7" s="43"/>
      <c r="V7" s="44"/>
      <c r="X7" s="43"/>
      <c r="Y7" s="42"/>
    </row>
    <row r="8" spans="1:16" ht="15">
      <c r="A8" s="42" t="s">
        <v>71</v>
      </c>
      <c r="B8" s="33" t="s">
        <v>225</v>
      </c>
      <c r="C8" s="33" t="s">
        <v>69</v>
      </c>
      <c r="D8" s="33" t="s">
        <v>70</v>
      </c>
      <c r="E8" s="33" t="s">
        <v>58</v>
      </c>
      <c r="F8" s="63">
        <v>-874386.24</v>
      </c>
      <c r="G8" s="71" t="s">
        <v>74</v>
      </c>
      <c r="H8" s="33" t="s">
        <v>59</v>
      </c>
      <c r="I8" s="33"/>
      <c r="J8" s="33"/>
      <c r="K8" s="33"/>
      <c r="L8" s="33"/>
      <c r="M8" s="33"/>
      <c r="N8" s="33"/>
      <c r="O8" s="33"/>
      <c r="P8" s="34" t="s">
        <v>68</v>
      </c>
    </row>
    <row r="9" spans="1:16" ht="15">
      <c r="A9" s="42" t="s">
        <v>117</v>
      </c>
      <c r="B9" s="33" t="s">
        <v>226</v>
      </c>
      <c r="C9" s="33" t="s">
        <v>72</v>
      </c>
      <c r="D9" s="33" t="s">
        <v>73</v>
      </c>
      <c r="E9" s="33" t="s">
        <v>58</v>
      </c>
      <c r="F9" s="63">
        <v>-2000000</v>
      </c>
      <c r="G9" s="71" t="s">
        <v>74</v>
      </c>
      <c r="H9" s="33" t="s">
        <v>75</v>
      </c>
      <c r="I9" s="33"/>
      <c r="J9" s="33"/>
      <c r="K9" s="33"/>
      <c r="L9" s="33"/>
      <c r="M9" s="33"/>
      <c r="N9" s="33"/>
      <c r="O9" s="33"/>
      <c r="P9" s="34" t="s">
        <v>76</v>
      </c>
    </row>
    <row r="10" spans="1:16" ht="15">
      <c r="A10" s="42" t="s">
        <v>117</v>
      </c>
      <c r="B10" s="33" t="s">
        <v>227</v>
      </c>
      <c r="C10" s="33" t="s">
        <v>72</v>
      </c>
      <c r="D10" s="53" t="s">
        <v>73</v>
      </c>
      <c r="E10" s="53" t="s">
        <v>58</v>
      </c>
      <c r="F10" s="63">
        <v>-55000</v>
      </c>
      <c r="G10" s="72" t="s">
        <v>80</v>
      </c>
      <c r="H10" s="53" t="s">
        <v>75</v>
      </c>
      <c r="I10" s="33"/>
      <c r="J10" s="33"/>
      <c r="K10" s="33"/>
      <c r="L10" s="33"/>
      <c r="M10" s="33"/>
      <c r="N10" s="33"/>
      <c r="O10" s="33"/>
      <c r="P10" s="34" t="s">
        <v>81</v>
      </c>
    </row>
    <row r="11" spans="1:16" ht="15">
      <c r="A11" s="42" t="s">
        <v>117</v>
      </c>
      <c r="B11" s="33" t="s">
        <v>228</v>
      </c>
      <c r="C11" s="53" t="s">
        <v>72</v>
      </c>
      <c r="D11" s="53" t="s">
        <v>73</v>
      </c>
      <c r="E11" s="53" t="s">
        <v>58</v>
      </c>
      <c r="F11" s="63">
        <v>-112252</v>
      </c>
      <c r="G11" s="72" t="s">
        <v>80</v>
      </c>
      <c r="H11" s="53" t="s">
        <v>75</v>
      </c>
      <c r="I11" s="33"/>
      <c r="J11" s="33"/>
      <c r="K11" s="33"/>
      <c r="L11" s="33"/>
      <c r="M11" s="33"/>
      <c r="N11" s="33"/>
      <c r="O11" s="33"/>
      <c r="P11" s="34" t="s">
        <v>81</v>
      </c>
    </row>
    <row r="12" spans="1:16" ht="15">
      <c r="A12" s="42" t="s">
        <v>117</v>
      </c>
      <c r="B12" s="33" t="s">
        <v>229</v>
      </c>
      <c r="C12" s="33" t="s">
        <v>72</v>
      </c>
      <c r="D12" s="53" t="s">
        <v>73</v>
      </c>
      <c r="E12" s="53" t="s">
        <v>58</v>
      </c>
      <c r="F12" s="63">
        <v>-200000</v>
      </c>
      <c r="G12" s="72" t="s">
        <v>80</v>
      </c>
      <c r="H12" s="53" t="s">
        <v>75</v>
      </c>
      <c r="I12" s="33"/>
      <c r="J12" s="33"/>
      <c r="K12" s="33"/>
      <c r="L12" s="33"/>
      <c r="M12" s="33"/>
      <c r="N12" s="33"/>
      <c r="O12" s="33"/>
      <c r="P12" s="34" t="s">
        <v>81</v>
      </c>
    </row>
    <row r="13" spans="1:16" ht="15">
      <c r="A13" s="42" t="s">
        <v>117</v>
      </c>
      <c r="B13" s="33" t="s">
        <v>230</v>
      </c>
      <c r="C13" s="33" t="s">
        <v>72</v>
      </c>
      <c r="D13" s="33" t="s">
        <v>73</v>
      </c>
      <c r="E13" s="33" t="s">
        <v>58</v>
      </c>
      <c r="F13" s="63">
        <v>-3950000</v>
      </c>
      <c r="G13" s="71" t="s">
        <v>80</v>
      </c>
      <c r="H13" s="33" t="s">
        <v>75</v>
      </c>
      <c r="I13" s="33"/>
      <c r="J13" s="33"/>
      <c r="K13" s="33"/>
      <c r="L13" s="33"/>
      <c r="M13" s="33"/>
      <c r="N13" s="33"/>
      <c r="O13" s="33"/>
      <c r="P13" s="34" t="s">
        <v>81</v>
      </c>
    </row>
    <row r="14" spans="1:16" ht="15">
      <c r="A14" s="42" t="s">
        <v>117</v>
      </c>
      <c r="B14" s="33" t="s">
        <v>231</v>
      </c>
      <c r="C14" s="33" t="s">
        <v>72</v>
      </c>
      <c r="D14" s="33" t="s">
        <v>73</v>
      </c>
      <c r="E14" s="33" t="s">
        <v>58</v>
      </c>
      <c r="F14" s="63">
        <v>-3517567.64</v>
      </c>
      <c r="G14" s="71" t="s">
        <v>80</v>
      </c>
      <c r="H14" s="33" t="s">
        <v>75</v>
      </c>
      <c r="I14" s="33"/>
      <c r="J14" s="33"/>
      <c r="K14" s="33"/>
      <c r="L14" s="33"/>
      <c r="M14" s="33"/>
      <c r="N14" s="33"/>
      <c r="O14" s="33"/>
      <c r="P14" s="34" t="s">
        <v>81</v>
      </c>
    </row>
    <row r="15" spans="1:16" ht="15">
      <c r="A15" s="42" t="s">
        <v>117</v>
      </c>
      <c r="B15" s="33" t="s">
        <v>232</v>
      </c>
      <c r="C15" s="33" t="s">
        <v>72</v>
      </c>
      <c r="D15" s="33" t="s">
        <v>97</v>
      </c>
      <c r="E15" s="33" t="s">
        <v>58</v>
      </c>
      <c r="F15" s="63">
        <v>-500000</v>
      </c>
      <c r="G15" s="71" t="s">
        <v>78</v>
      </c>
      <c r="H15" s="33" t="s">
        <v>85</v>
      </c>
      <c r="I15" s="33"/>
      <c r="J15" s="33"/>
      <c r="K15" s="33"/>
      <c r="L15" s="33"/>
      <c r="M15" s="33"/>
      <c r="N15" s="33"/>
      <c r="O15" s="33"/>
      <c r="P15" s="39" t="s">
        <v>98</v>
      </c>
    </row>
    <row r="16" spans="1:16" ht="15">
      <c r="A16" s="42" t="s">
        <v>117</v>
      </c>
      <c r="B16" s="33" t="s">
        <v>233</v>
      </c>
      <c r="C16" s="33" t="s">
        <v>102</v>
      </c>
      <c r="D16" s="33" t="s">
        <v>103</v>
      </c>
      <c r="E16" s="33">
        <v>76000</v>
      </c>
      <c r="F16" s="63">
        <v>-275000</v>
      </c>
      <c r="G16" s="71">
        <v>1</v>
      </c>
      <c r="H16" s="33">
        <v>209000</v>
      </c>
      <c r="I16" s="33"/>
      <c r="J16" s="33"/>
      <c r="K16" s="33"/>
      <c r="L16" s="33"/>
      <c r="M16" s="33"/>
      <c r="N16" s="33"/>
      <c r="O16" s="33"/>
      <c r="P16" s="34" t="s">
        <v>104</v>
      </c>
    </row>
    <row r="17" spans="1:16" ht="15">
      <c r="A17" s="42" t="s">
        <v>117</v>
      </c>
      <c r="B17" s="33" t="s">
        <v>234</v>
      </c>
      <c r="C17" s="33" t="s">
        <v>106</v>
      </c>
      <c r="D17" s="33" t="s">
        <v>107</v>
      </c>
      <c r="E17" s="33">
        <v>50400</v>
      </c>
      <c r="F17" s="63">
        <v>-618637.36</v>
      </c>
      <c r="G17" s="71" t="s">
        <v>74</v>
      </c>
      <c r="H17" s="33" t="s">
        <v>108</v>
      </c>
      <c r="I17" s="33"/>
      <c r="J17" s="33"/>
      <c r="K17" s="33"/>
      <c r="L17" s="33"/>
      <c r="M17" s="33"/>
      <c r="N17" s="33"/>
      <c r="O17" s="33"/>
      <c r="P17" s="34" t="s">
        <v>109</v>
      </c>
    </row>
    <row r="18" spans="1:16" ht="15">
      <c r="A18" s="42" t="s">
        <v>117</v>
      </c>
      <c r="B18" s="34" t="s">
        <v>235</v>
      </c>
      <c r="C18" s="34" t="s">
        <v>139</v>
      </c>
      <c r="D18" s="34">
        <v>17080</v>
      </c>
      <c r="E18" s="34" t="s">
        <v>111</v>
      </c>
      <c r="F18" s="65">
        <v>-800747.05</v>
      </c>
      <c r="G18" s="52">
        <v>0</v>
      </c>
      <c r="H18" s="34">
        <v>481000</v>
      </c>
      <c r="I18" s="34"/>
      <c r="J18" s="34"/>
      <c r="K18" s="34"/>
      <c r="L18" s="34"/>
      <c r="M18" s="34"/>
      <c r="N18" s="34"/>
      <c r="O18" s="34"/>
      <c r="P18" s="34" t="s">
        <v>112</v>
      </c>
    </row>
    <row r="19" spans="1:16" ht="15">
      <c r="A19" s="42" t="s">
        <v>120</v>
      </c>
      <c r="B19" s="33" t="s">
        <v>237</v>
      </c>
      <c r="C19" s="52" t="s">
        <v>118</v>
      </c>
      <c r="D19" s="57">
        <v>59010</v>
      </c>
      <c r="E19" s="33" t="s">
        <v>58</v>
      </c>
      <c r="F19" s="66">
        <v>-1343982</v>
      </c>
      <c r="G19" s="57">
        <v>0</v>
      </c>
      <c r="H19" s="57">
        <v>101002</v>
      </c>
      <c r="I19" s="52"/>
      <c r="J19" s="57"/>
      <c r="K19" s="57"/>
      <c r="L19" s="39"/>
      <c r="M19" s="39"/>
      <c r="N19" s="39"/>
      <c r="O19" s="39"/>
      <c r="P19" s="52" t="s">
        <v>119</v>
      </c>
    </row>
    <row r="20" spans="1:16" ht="15">
      <c r="A20" s="42" t="s">
        <v>137</v>
      </c>
      <c r="B20" s="33" t="s">
        <v>239</v>
      </c>
      <c r="C20" s="33" t="s">
        <v>121</v>
      </c>
      <c r="D20" s="33" t="s">
        <v>122</v>
      </c>
      <c r="E20" s="35" t="s">
        <v>58</v>
      </c>
      <c r="F20" s="67">
        <v>-3500000</v>
      </c>
      <c r="G20" s="73" t="s">
        <v>74</v>
      </c>
      <c r="H20" s="35" t="s">
        <v>123</v>
      </c>
      <c r="I20" s="33"/>
      <c r="J20" s="33"/>
      <c r="K20" s="33"/>
      <c r="L20" s="33"/>
      <c r="M20" s="33"/>
      <c r="N20" s="33"/>
      <c r="O20" s="33"/>
      <c r="P20" s="36" t="s">
        <v>125</v>
      </c>
    </row>
    <row r="21" spans="1:16" ht="15">
      <c r="A21" s="42" t="s">
        <v>137</v>
      </c>
      <c r="B21" s="33" t="s">
        <v>240</v>
      </c>
      <c r="C21" s="33" t="s">
        <v>121</v>
      </c>
      <c r="D21" s="33" t="s">
        <v>127</v>
      </c>
      <c r="E21" s="35" t="s">
        <v>58</v>
      </c>
      <c r="F21" s="67">
        <v>-3500000</v>
      </c>
      <c r="G21" s="73" t="s">
        <v>74</v>
      </c>
      <c r="H21" s="35" t="s">
        <v>123</v>
      </c>
      <c r="I21" s="33"/>
      <c r="J21" s="33"/>
      <c r="K21" s="33"/>
      <c r="L21" s="33"/>
      <c r="M21" s="33"/>
      <c r="N21" s="33"/>
      <c r="O21" s="33"/>
      <c r="P21" s="36" t="s">
        <v>128</v>
      </c>
    </row>
    <row r="22" spans="1:16" ht="15">
      <c r="A22" s="42" t="s">
        <v>137</v>
      </c>
      <c r="B22" s="33" t="s">
        <v>242</v>
      </c>
      <c r="C22" s="33" t="s">
        <v>132</v>
      </c>
      <c r="D22" s="33" t="s">
        <v>133</v>
      </c>
      <c r="E22" s="33" t="s">
        <v>58</v>
      </c>
      <c r="F22" s="63">
        <v>-12223450</v>
      </c>
      <c r="G22" s="75">
        <v>0</v>
      </c>
      <c r="H22" s="33" t="s">
        <v>134</v>
      </c>
      <c r="I22" s="60"/>
      <c r="J22" s="60"/>
      <c r="K22" s="60"/>
      <c r="L22" s="60"/>
      <c r="M22" s="33"/>
      <c r="N22" s="33"/>
      <c r="O22" s="33"/>
      <c r="P22" s="34" t="s">
        <v>135</v>
      </c>
    </row>
    <row r="23" spans="1:16" ht="15">
      <c r="A23" s="42" t="s">
        <v>181</v>
      </c>
      <c r="B23" s="54" t="s">
        <v>245</v>
      </c>
      <c r="C23" s="33" t="s">
        <v>149</v>
      </c>
      <c r="D23" s="33" t="s">
        <v>150</v>
      </c>
      <c r="E23" s="33" t="s">
        <v>151</v>
      </c>
      <c r="F23" s="69">
        <v>-78000</v>
      </c>
      <c r="G23" s="71" t="s">
        <v>74</v>
      </c>
      <c r="H23" s="54" t="s">
        <v>152</v>
      </c>
      <c r="P23" s="39" t="s">
        <v>153</v>
      </c>
    </row>
    <row r="24" spans="1:16" ht="15">
      <c r="A24" s="42" t="s">
        <v>181</v>
      </c>
      <c r="B24" s="54" t="s">
        <v>246</v>
      </c>
      <c r="C24" s="33" t="s">
        <v>154</v>
      </c>
      <c r="D24" s="33" t="s">
        <v>155</v>
      </c>
      <c r="E24" s="33" t="s">
        <v>156</v>
      </c>
      <c r="F24" s="69">
        <v>-317400</v>
      </c>
      <c r="G24" s="71" t="s">
        <v>129</v>
      </c>
      <c r="H24" s="54" t="s">
        <v>157</v>
      </c>
      <c r="I24" s="33" t="s">
        <v>154</v>
      </c>
      <c r="J24" s="39" t="s">
        <v>158</v>
      </c>
      <c r="K24" s="39" t="s">
        <v>159</v>
      </c>
      <c r="M24" s="33" t="s">
        <v>162</v>
      </c>
      <c r="N24" s="33" t="s">
        <v>163</v>
      </c>
      <c r="O24" s="33" t="s">
        <v>164</v>
      </c>
      <c r="P24" s="39" t="s">
        <v>160</v>
      </c>
    </row>
    <row r="25" spans="1:16" ht="15">
      <c r="A25" s="42" t="s">
        <v>181</v>
      </c>
      <c r="B25" s="33" t="s">
        <v>247</v>
      </c>
      <c r="C25" s="33" t="s">
        <v>154</v>
      </c>
      <c r="D25" s="33" t="s">
        <v>161</v>
      </c>
      <c r="E25" s="33" t="s">
        <v>156</v>
      </c>
      <c r="F25" s="69">
        <v>-1462053</v>
      </c>
      <c r="G25" s="71" t="s">
        <v>74</v>
      </c>
      <c r="H25" s="33" t="s">
        <v>157</v>
      </c>
      <c r="I25" s="33" t="s">
        <v>154</v>
      </c>
      <c r="J25" s="33" t="s">
        <v>158</v>
      </c>
      <c r="K25" s="33" t="s">
        <v>159</v>
      </c>
      <c r="L25" s="33"/>
      <c r="M25" s="33" t="s">
        <v>162</v>
      </c>
      <c r="N25" s="33" t="s">
        <v>163</v>
      </c>
      <c r="O25" s="33" t="s">
        <v>164</v>
      </c>
      <c r="P25" s="39" t="s">
        <v>166</v>
      </c>
    </row>
    <row r="26" spans="1:16" ht="15">
      <c r="A26" s="42" t="s">
        <v>181</v>
      </c>
      <c r="B26" s="55" t="s">
        <v>248</v>
      </c>
      <c r="C26" s="35" t="s">
        <v>167</v>
      </c>
      <c r="D26" s="35">
        <v>41210</v>
      </c>
      <c r="E26" s="35">
        <v>93300</v>
      </c>
      <c r="F26" s="67">
        <v>-27303.32</v>
      </c>
      <c r="G26" s="76" t="s">
        <v>131</v>
      </c>
      <c r="H26" s="35">
        <v>197004</v>
      </c>
      <c r="I26" s="55" t="s">
        <v>167</v>
      </c>
      <c r="J26" s="35" t="s">
        <v>168</v>
      </c>
      <c r="K26" s="35" t="s">
        <v>169</v>
      </c>
      <c r="L26" s="55"/>
      <c r="M26" s="35" t="s">
        <v>170</v>
      </c>
      <c r="P26" s="61" t="s">
        <v>174</v>
      </c>
    </row>
    <row r="27" spans="1:16" ht="15">
      <c r="A27" s="42" t="s">
        <v>185</v>
      </c>
      <c r="B27" s="33" t="s">
        <v>250</v>
      </c>
      <c r="C27" s="33" t="s">
        <v>113</v>
      </c>
      <c r="D27" s="33" t="s">
        <v>182</v>
      </c>
      <c r="E27" s="33" t="s">
        <v>179</v>
      </c>
      <c r="F27" s="63">
        <v>-3000000</v>
      </c>
      <c r="G27" s="71" t="s">
        <v>129</v>
      </c>
      <c r="H27" s="33" t="s">
        <v>180</v>
      </c>
      <c r="I27" s="33"/>
      <c r="J27" s="33"/>
      <c r="K27" s="33"/>
      <c r="L27" s="33"/>
      <c r="M27" s="33"/>
      <c r="N27" s="33"/>
      <c r="O27" s="33"/>
      <c r="P27" s="37" t="s">
        <v>183</v>
      </c>
    </row>
    <row r="28" spans="1:16" ht="15">
      <c r="A28" s="42" t="s">
        <v>120</v>
      </c>
      <c r="B28" s="33" t="s">
        <v>251</v>
      </c>
      <c r="C28" s="35" t="s">
        <v>186</v>
      </c>
      <c r="D28" s="35" t="s">
        <v>187</v>
      </c>
      <c r="E28" s="35" t="s">
        <v>188</v>
      </c>
      <c r="F28" s="63">
        <v>-20000000</v>
      </c>
      <c r="G28" s="71" t="s">
        <v>74</v>
      </c>
      <c r="H28" s="35" t="s">
        <v>189</v>
      </c>
      <c r="I28" s="56" t="s">
        <v>186</v>
      </c>
      <c r="J28" s="35" t="s">
        <v>190</v>
      </c>
      <c r="K28" s="35" t="s">
        <v>191</v>
      </c>
      <c r="L28" s="35"/>
      <c r="M28" s="35"/>
      <c r="N28" s="35"/>
      <c r="O28" s="55"/>
      <c r="P28" s="34" t="s">
        <v>192</v>
      </c>
    </row>
    <row r="29" spans="1:16" ht="15">
      <c r="A29" s="42" t="s">
        <v>120</v>
      </c>
      <c r="B29" s="33" t="s">
        <v>252</v>
      </c>
      <c r="C29" s="35" t="s">
        <v>186</v>
      </c>
      <c r="D29" s="35" t="s">
        <v>187</v>
      </c>
      <c r="E29" s="35" t="s">
        <v>188</v>
      </c>
      <c r="F29" s="63">
        <v>-5100000</v>
      </c>
      <c r="G29" s="71" t="s">
        <v>74</v>
      </c>
      <c r="H29" s="35" t="s">
        <v>189</v>
      </c>
      <c r="I29" s="56" t="s">
        <v>186</v>
      </c>
      <c r="J29" s="35" t="s">
        <v>190</v>
      </c>
      <c r="K29" s="35" t="s">
        <v>191</v>
      </c>
      <c r="L29" s="35"/>
      <c r="M29" s="35"/>
      <c r="N29" s="35"/>
      <c r="O29" s="55"/>
      <c r="P29" s="34" t="s">
        <v>192</v>
      </c>
    </row>
    <row r="30" spans="1:16" ht="15">
      <c r="A30" s="42" t="s">
        <v>120</v>
      </c>
      <c r="B30" s="33" t="s">
        <v>253</v>
      </c>
      <c r="C30" s="35" t="s">
        <v>186</v>
      </c>
      <c r="D30" s="35" t="s">
        <v>187</v>
      </c>
      <c r="E30" s="35" t="s">
        <v>188</v>
      </c>
      <c r="F30" s="63">
        <v>-1400000</v>
      </c>
      <c r="G30" s="71" t="s">
        <v>74</v>
      </c>
      <c r="H30" s="35" t="s">
        <v>189</v>
      </c>
      <c r="I30" s="56" t="s">
        <v>186</v>
      </c>
      <c r="J30" s="35" t="s">
        <v>190</v>
      </c>
      <c r="K30" s="35" t="s">
        <v>191</v>
      </c>
      <c r="L30" s="35"/>
      <c r="M30" s="35"/>
      <c r="N30" s="35"/>
      <c r="O30" s="55"/>
      <c r="P30" s="34" t="s">
        <v>192</v>
      </c>
    </row>
    <row r="31" spans="1:16" ht="15">
      <c r="A31" s="42" t="s">
        <v>120</v>
      </c>
      <c r="B31" s="33" t="s">
        <v>254</v>
      </c>
      <c r="C31" s="35" t="s">
        <v>186</v>
      </c>
      <c r="D31" s="35" t="s">
        <v>187</v>
      </c>
      <c r="E31" s="35" t="s">
        <v>188</v>
      </c>
      <c r="F31" s="63">
        <v>-500000</v>
      </c>
      <c r="G31" s="71" t="s">
        <v>74</v>
      </c>
      <c r="H31" s="35" t="s">
        <v>189</v>
      </c>
      <c r="I31" s="56" t="s">
        <v>186</v>
      </c>
      <c r="J31" s="35" t="s">
        <v>190</v>
      </c>
      <c r="K31" s="35" t="s">
        <v>191</v>
      </c>
      <c r="L31" s="35"/>
      <c r="M31" s="35"/>
      <c r="N31" s="35"/>
      <c r="O31" s="55"/>
      <c r="P31" s="34" t="s">
        <v>192</v>
      </c>
    </row>
    <row r="32" spans="1:16" ht="15">
      <c r="A32" s="42" t="s">
        <v>120</v>
      </c>
      <c r="B32" s="33" t="s">
        <v>255</v>
      </c>
      <c r="C32" s="35" t="s">
        <v>186</v>
      </c>
      <c r="D32" s="35" t="s">
        <v>187</v>
      </c>
      <c r="E32" s="35" t="s">
        <v>188</v>
      </c>
      <c r="F32" s="63">
        <v>-3500000</v>
      </c>
      <c r="G32" s="71" t="s">
        <v>74</v>
      </c>
      <c r="H32" s="35" t="s">
        <v>189</v>
      </c>
      <c r="I32" s="56" t="s">
        <v>186</v>
      </c>
      <c r="J32" s="35" t="s">
        <v>190</v>
      </c>
      <c r="K32" s="35" t="s">
        <v>191</v>
      </c>
      <c r="L32" s="35"/>
      <c r="M32" s="35"/>
      <c r="N32" s="35"/>
      <c r="O32" s="55"/>
      <c r="P32" s="34" t="s">
        <v>192</v>
      </c>
    </row>
    <row r="33" spans="1:16" ht="15">
      <c r="A33" s="42" t="s">
        <v>120</v>
      </c>
      <c r="B33" s="33" t="s">
        <v>256</v>
      </c>
      <c r="C33" s="35" t="s">
        <v>186</v>
      </c>
      <c r="D33" s="35" t="s">
        <v>187</v>
      </c>
      <c r="E33" s="35" t="s">
        <v>188</v>
      </c>
      <c r="F33" s="63">
        <v>-1000000</v>
      </c>
      <c r="G33" s="71" t="s">
        <v>74</v>
      </c>
      <c r="H33" s="35" t="s">
        <v>189</v>
      </c>
      <c r="I33" s="56" t="s">
        <v>186</v>
      </c>
      <c r="J33" s="35" t="s">
        <v>190</v>
      </c>
      <c r="K33" s="35" t="s">
        <v>191</v>
      </c>
      <c r="L33" s="35"/>
      <c r="M33" s="35"/>
      <c r="N33" s="35"/>
      <c r="O33" s="55"/>
      <c r="P33" s="34" t="s">
        <v>192</v>
      </c>
    </row>
    <row r="34" spans="1:16" ht="15">
      <c r="A34" s="42" t="s">
        <v>120</v>
      </c>
      <c r="B34" s="33" t="s">
        <v>257</v>
      </c>
      <c r="C34" s="35" t="s">
        <v>186</v>
      </c>
      <c r="D34" s="35" t="s">
        <v>187</v>
      </c>
      <c r="E34" s="35" t="s">
        <v>188</v>
      </c>
      <c r="F34" s="63">
        <v>-194000000</v>
      </c>
      <c r="G34" s="71" t="s">
        <v>74</v>
      </c>
      <c r="H34" s="35" t="s">
        <v>189</v>
      </c>
      <c r="I34" s="56" t="s">
        <v>186</v>
      </c>
      <c r="J34" s="35" t="s">
        <v>190</v>
      </c>
      <c r="K34" s="35" t="s">
        <v>191</v>
      </c>
      <c r="L34" s="35"/>
      <c r="M34" s="35"/>
      <c r="N34" s="35"/>
      <c r="O34" s="55"/>
      <c r="P34" s="34" t="s">
        <v>192</v>
      </c>
    </row>
    <row r="35" spans="1:16" ht="15">
      <c r="A35" s="42" t="s">
        <v>120</v>
      </c>
      <c r="B35" s="33" t="s">
        <v>258</v>
      </c>
      <c r="C35" s="35" t="s">
        <v>186</v>
      </c>
      <c r="D35" s="35" t="s">
        <v>187</v>
      </c>
      <c r="E35" s="35" t="s">
        <v>188</v>
      </c>
      <c r="F35" s="63">
        <v>-3400000</v>
      </c>
      <c r="G35" s="71" t="s">
        <v>74</v>
      </c>
      <c r="H35" s="35" t="s">
        <v>189</v>
      </c>
      <c r="I35" s="56" t="s">
        <v>186</v>
      </c>
      <c r="J35" s="35" t="s">
        <v>190</v>
      </c>
      <c r="K35" s="35" t="s">
        <v>191</v>
      </c>
      <c r="L35" s="33"/>
      <c r="M35" s="33"/>
      <c r="N35" s="33"/>
      <c r="O35" s="54"/>
      <c r="P35" s="34" t="s">
        <v>192</v>
      </c>
    </row>
    <row r="36" spans="1:16" ht="15">
      <c r="A36" s="42" t="s">
        <v>120</v>
      </c>
      <c r="B36" s="33" t="s">
        <v>259</v>
      </c>
      <c r="C36" s="35" t="s">
        <v>186</v>
      </c>
      <c r="D36" s="35" t="s">
        <v>187</v>
      </c>
      <c r="E36" s="35" t="s">
        <v>188</v>
      </c>
      <c r="F36" s="63">
        <v>-20000000</v>
      </c>
      <c r="G36" s="71" t="s">
        <v>74</v>
      </c>
      <c r="H36" s="35" t="s">
        <v>189</v>
      </c>
      <c r="I36" s="56" t="s">
        <v>186</v>
      </c>
      <c r="J36" s="35" t="s">
        <v>190</v>
      </c>
      <c r="K36" s="35" t="s">
        <v>191</v>
      </c>
      <c r="L36" s="33"/>
      <c r="M36" s="33"/>
      <c r="N36" s="33"/>
      <c r="O36" s="54"/>
      <c r="P36" s="34" t="s">
        <v>192</v>
      </c>
    </row>
    <row r="37" spans="1:16" ht="15">
      <c r="A37" s="42" t="s">
        <v>120</v>
      </c>
      <c r="B37" s="33" t="s">
        <v>260</v>
      </c>
      <c r="C37" s="35" t="s">
        <v>186</v>
      </c>
      <c r="D37" s="35" t="s">
        <v>187</v>
      </c>
      <c r="E37" s="35" t="s">
        <v>188</v>
      </c>
      <c r="F37" s="63">
        <v>-3000000</v>
      </c>
      <c r="G37" s="71" t="s">
        <v>74</v>
      </c>
      <c r="H37" s="35" t="s">
        <v>189</v>
      </c>
      <c r="I37" s="56" t="s">
        <v>186</v>
      </c>
      <c r="J37" s="35" t="s">
        <v>190</v>
      </c>
      <c r="K37" s="35" t="s">
        <v>191</v>
      </c>
      <c r="L37" s="33"/>
      <c r="M37" s="33"/>
      <c r="N37" s="33"/>
      <c r="O37" s="54"/>
      <c r="P37" s="34" t="s">
        <v>192</v>
      </c>
    </row>
    <row r="38" spans="1:16" ht="15">
      <c r="A38" s="42" t="s">
        <v>120</v>
      </c>
      <c r="B38" s="33" t="s">
        <v>261</v>
      </c>
      <c r="C38" s="35" t="s">
        <v>186</v>
      </c>
      <c r="D38" s="35" t="s">
        <v>187</v>
      </c>
      <c r="E38" s="35" t="s">
        <v>188</v>
      </c>
      <c r="F38" s="63">
        <v>-500000</v>
      </c>
      <c r="G38" s="71" t="s">
        <v>74</v>
      </c>
      <c r="H38" s="35" t="s">
        <v>189</v>
      </c>
      <c r="I38" s="56" t="s">
        <v>186</v>
      </c>
      <c r="J38" s="35" t="s">
        <v>190</v>
      </c>
      <c r="K38" s="35" t="s">
        <v>191</v>
      </c>
      <c r="L38" s="35"/>
      <c r="M38" s="35"/>
      <c r="N38" s="35"/>
      <c r="O38" s="55"/>
      <c r="P38" s="34" t="s">
        <v>212</v>
      </c>
    </row>
    <row r="39" spans="1:16" ht="15">
      <c r="A39" s="42" t="s">
        <v>120</v>
      </c>
      <c r="B39" s="33" t="s">
        <v>262</v>
      </c>
      <c r="C39" s="35" t="s">
        <v>201</v>
      </c>
      <c r="D39" s="56" t="s">
        <v>214</v>
      </c>
      <c r="E39" s="35" t="s">
        <v>188</v>
      </c>
      <c r="F39" s="63">
        <v>-450000</v>
      </c>
      <c r="G39" s="71" t="s">
        <v>74</v>
      </c>
      <c r="H39" s="35" t="s">
        <v>189</v>
      </c>
      <c r="I39" s="35" t="s">
        <v>201</v>
      </c>
      <c r="J39" s="35" t="s">
        <v>203</v>
      </c>
      <c r="K39" s="35" t="s">
        <v>191</v>
      </c>
      <c r="L39" s="35"/>
      <c r="M39" s="35"/>
      <c r="N39" s="35"/>
      <c r="O39" s="55"/>
      <c r="P39" s="34" t="s">
        <v>215</v>
      </c>
    </row>
    <row r="40" spans="1:16" ht="15">
      <c r="A40" s="42" t="s">
        <v>120</v>
      </c>
      <c r="B40" s="33" t="s">
        <v>263</v>
      </c>
      <c r="C40" s="35" t="s">
        <v>216</v>
      </c>
      <c r="D40" s="35" t="s">
        <v>217</v>
      </c>
      <c r="E40" s="35" t="s">
        <v>188</v>
      </c>
      <c r="F40" s="63">
        <v>-1099843</v>
      </c>
      <c r="G40" s="71" t="s">
        <v>74</v>
      </c>
      <c r="H40" s="35" t="s">
        <v>189</v>
      </c>
      <c r="I40" s="35" t="s">
        <v>216</v>
      </c>
      <c r="J40" s="35" t="s">
        <v>218</v>
      </c>
      <c r="K40" s="35" t="s">
        <v>191</v>
      </c>
      <c r="L40" s="33"/>
      <c r="M40" s="33"/>
      <c r="N40" s="33"/>
      <c r="O40" s="33"/>
      <c r="P40" s="34" t="s">
        <v>215</v>
      </c>
    </row>
    <row r="41" spans="1:16" ht="15">
      <c r="A41" s="42" t="s">
        <v>137</v>
      </c>
      <c r="B41" s="33" t="s">
        <v>241</v>
      </c>
      <c r="C41" s="33" t="s">
        <v>121</v>
      </c>
      <c r="D41" s="33" t="s">
        <v>122</v>
      </c>
      <c r="E41" s="33" t="s">
        <v>58</v>
      </c>
      <c r="F41" s="63">
        <v>-1239089</v>
      </c>
      <c r="G41" s="73" t="s">
        <v>129</v>
      </c>
      <c r="H41" s="33" t="s">
        <v>123</v>
      </c>
      <c r="I41" s="33"/>
      <c r="J41" s="33"/>
      <c r="K41" s="33"/>
      <c r="L41" s="33"/>
      <c r="M41" s="33"/>
      <c r="N41" s="33"/>
      <c r="O41" s="33"/>
      <c r="P41" s="34" t="s">
        <v>130</v>
      </c>
    </row>
    <row r="42" spans="1:16" ht="15">
      <c r="A42" s="42" t="s">
        <v>148</v>
      </c>
      <c r="B42" s="33" t="s">
        <v>243</v>
      </c>
      <c r="C42" s="33" t="s">
        <v>140</v>
      </c>
      <c r="D42" s="33" t="s">
        <v>141</v>
      </c>
      <c r="E42" s="33" t="s">
        <v>58</v>
      </c>
      <c r="F42" s="63">
        <v>-1500000</v>
      </c>
      <c r="G42" s="71" t="s">
        <v>129</v>
      </c>
      <c r="H42" s="33" t="s">
        <v>142</v>
      </c>
      <c r="I42" s="33"/>
      <c r="J42" s="33"/>
      <c r="K42" s="33"/>
      <c r="L42" s="33"/>
      <c r="M42" s="33"/>
      <c r="N42" s="33"/>
      <c r="O42" s="33"/>
      <c r="P42" s="34" t="s">
        <v>143</v>
      </c>
    </row>
    <row r="43" spans="1:16" ht="15">
      <c r="A43" s="42" t="s">
        <v>148</v>
      </c>
      <c r="B43" s="33" t="s">
        <v>244</v>
      </c>
      <c r="C43" s="33" t="s">
        <v>140</v>
      </c>
      <c r="D43" s="33" t="s">
        <v>144</v>
      </c>
      <c r="E43" s="33" t="s">
        <v>145</v>
      </c>
      <c r="F43" s="63">
        <v>-296864</v>
      </c>
      <c r="G43" s="71" t="s">
        <v>84</v>
      </c>
      <c r="H43" s="33" t="s">
        <v>146</v>
      </c>
      <c r="I43" s="33"/>
      <c r="J43" s="33"/>
      <c r="K43" s="33"/>
      <c r="L43" s="33"/>
      <c r="M43" s="33"/>
      <c r="N43" s="33"/>
      <c r="O43" s="33"/>
      <c r="P43" s="34" t="s">
        <v>147</v>
      </c>
    </row>
    <row r="44" spans="2:25" ht="15">
      <c r="B44" s="33"/>
      <c r="C44" s="33"/>
      <c r="D44" s="33"/>
      <c r="E44" s="33"/>
      <c r="F44" s="63"/>
      <c r="G44" s="71"/>
      <c r="H44" s="33"/>
      <c r="I44" s="33"/>
      <c r="J44" s="33"/>
      <c r="K44" s="33"/>
      <c r="L44" s="33"/>
      <c r="M44" s="33"/>
      <c r="N44" s="33"/>
      <c r="O44" s="33"/>
      <c r="P44" s="39"/>
      <c r="S44" s="42"/>
      <c r="U44" s="43"/>
      <c r="V44" s="44"/>
      <c r="X44" s="43"/>
      <c r="Y44" s="42"/>
    </row>
    <row r="45" spans="1:16" ht="15">
      <c r="A45" s="42" t="s">
        <v>137</v>
      </c>
      <c r="B45" s="33" t="s">
        <v>238</v>
      </c>
      <c r="C45" s="33" t="s">
        <v>121</v>
      </c>
      <c r="D45" s="33" t="s">
        <v>122</v>
      </c>
      <c r="E45" s="33" t="s">
        <v>58</v>
      </c>
      <c r="F45" s="63">
        <v>3500000</v>
      </c>
      <c r="G45" s="71" t="s">
        <v>74</v>
      </c>
      <c r="H45" s="33" t="s">
        <v>123</v>
      </c>
      <c r="I45" s="33"/>
      <c r="J45" s="33"/>
      <c r="K45" s="33"/>
      <c r="L45" s="33"/>
      <c r="M45" s="33"/>
      <c r="N45" s="33"/>
      <c r="O45" s="33"/>
      <c r="P45" s="34" t="s">
        <v>124</v>
      </c>
    </row>
    <row r="46" spans="1:16" ht="15">
      <c r="A46" s="42" t="s">
        <v>117</v>
      </c>
      <c r="B46" s="33" t="s">
        <v>236</v>
      </c>
      <c r="C46" s="33" t="s">
        <v>102</v>
      </c>
      <c r="D46" s="33" t="s">
        <v>116</v>
      </c>
      <c r="E46" s="33" t="s">
        <v>58</v>
      </c>
      <c r="F46" s="63">
        <v>65000</v>
      </c>
      <c r="G46" s="71" t="s">
        <v>74</v>
      </c>
      <c r="H46" s="33">
        <v>209000</v>
      </c>
      <c r="I46" s="33"/>
      <c r="J46" s="33"/>
      <c r="K46" s="33"/>
      <c r="L46" s="33"/>
      <c r="M46" s="33"/>
      <c r="N46" s="33"/>
      <c r="O46" s="33"/>
      <c r="P46" s="39" t="s">
        <v>115</v>
      </c>
    </row>
    <row r="47" spans="1:16" ht="15">
      <c r="A47" s="42" t="s">
        <v>181</v>
      </c>
      <c r="B47" s="33" t="s">
        <v>249</v>
      </c>
      <c r="C47" s="33" t="s">
        <v>175</v>
      </c>
      <c r="D47" s="33" t="s">
        <v>176</v>
      </c>
      <c r="E47" s="35" t="s">
        <v>58</v>
      </c>
      <c r="F47" s="67">
        <v>86000</v>
      </c>
      <c r="G47" s="73" t="s">
        <v>74</v>
      </c>
      <c r="H47" s="35" t="s">
        <v>177</v>
      </c>
      <c r="P47" s="39" t="s">
        <v>178</v>
      </c>
    </row>
    <row r="48" spans="1:28" ht="15">
      <c r="A48" s="42" t="s">
        <v>71</v>
      </c>
      <c r="B48" s="33" t="s">
        <v>222</v>
      </c>
      <c r="C48" s="33" t="s">
        <v>56</v>
      </c>
      <c r="D48" s="33" t="s">
        <v>61</v>
      </c>
      <c r="E48" s="33" t="s">
        <v>58</v>
      </c>
      <c r="F48" s="63">
        <v>6471015.41</v>
      </c>
      <c r="G48" s="71" t="s">
        <v>74</v>
      </c>
      <c r="H48" s="33" t="s">
        <v>59</v>
      </c>
      <c r="I48" s="33"/>
      <c r="J48" s="33"/>
      <c r="K48" s="33"/>
      <c r="L48" s="33"/>
      <c r="M48" s="33"/>
      <c r="N48" s="33"/>
      <c r="O48" s="33"/>
      <c r="P48" s="39" t="s">
        <v>60</v>
      </c>
      <c r="R48" s="51"/>
      <c r="S48" s="52"/>
      <c r="T48" s="40"/>
      <c r="U48" s="40"/>
      <c r="V48" s="32"/>
      <c r="W48" s="41"/>
      <c r="X48" s="40"/>
      <c r="Y48" s="40"/>
      <c r="Z48" s="52"/>
      <c r="AA48" s="40"/>
      <c r="AB48" s="40"/>
    </row>
    <row r="49" spans="1:25" ht="15">
      <c r="A49" s="42" t="s">
        <v>71</v>
      </c>
      <c r="B49" s="33" t="s">
        <v>223</v>
      </c>
      <c r="C49" s="33" t="s">
        <v>56</v>
      </c>
      <c r="D49" s="33" t="s">
        <v>63</v>
      </c>
      <c r="E49" s="33" t="s">
        <v>58</v>
      </c>
      <c r="F49" s="63">
        <v>15300</v>
      </c>
      <c r="G49" s="71" t="s">
        <v>74</v>
      </c>
      <c r="H49" s="33" t="s">
        <v>59</v>
      </c>
      <c r="I49" s="33"/>
      <c r="J49" s="33"/>
      <c r="K49" s="33"/>
      <c r="L49" s="33"/>
      <c r="M49" s="33"/>
      <c r="N49" s="33"/>
      <c r="O49" s="33"/>
      <c r="P49" s="39" t="s">
        <v>62</v>
      </c>
      <c r="S49" s="42"/>
      <c r="U49" s="43"/>
      <c r="V49" s="44"/>
      <c r="X49" s="43"/>
      <c r="Y49" s="42"/>
    </row>
    <row r="50" spans="1:25" ht="15">
      <c r="A50" s="42" t="s">
        <v>71</v>
      </c>
      <c r="B50" s="33" t="s">
        <v>224</v>
      </c>
      <c r="C50" s="33" t="s">
        <v>56</v>
      </c>
      <c r="D50" s="33" t="s">
        <v>65</v>
      </c>
      <c r="E50" s="33" t="s">
        <v>58</v>
      </c>
      <c r="F50" s="63">
        <v>540602</v>
      </c>
      <c r="G50" s="71" t="s">
        <v>74</v>
      </c>
      <c r="H50" s="33" t="s">
        <v>59</v>
      </c>
      <c r="I50" s="33"/>
      <c r="J50" s="33"/>
      <c r="K50" s="33"/>
      <c r="L50" s="33"/>
      <c r="M50" s="33"/>
      <c r="N50" s="33"/>
      <c r="O50" s="33"/>
      <c r="P50" s="34" t="s">
        <v>64</v>
      </c>
      <c r="S50" s="42"/>
      <c r="U50" s="43"/>
      <c r="V50" s="44"/>
      <c r="X50" s="43"/>
      <c r="Y50" s="42"/>
    </row>
    <row r="51" spans="1:16" ht="15">
      <c r="A51" s="42" t="s">
        <v>71</v>
      </c>
      <c r="B51" s="33" t="s">
        <v>225</v>
      </c>
      <c r="C51" s="33" t="s">
        <v>66</v>
      </c>
      <c r="D51" s="33" t="s">
        <v>67</v>
      </c>
      <c r="E51" s="33" t="s">
        <v>58</v>
      </c>
      <c r="F51" s="63">
        <v>874386.24</v>
      </c>
      <c r="G51" s="71" t="s">
        <v>74</v>
      </c>
      <c r="H51" s="33" t="s">
        <v>59</v>
      </c>
      <c r="I51" s="33"/>
      <c r="J51" s="33"/>
      <c r="K51" s="33"/>
      <c r="L51" s="33"/>
      <c r="M51" s="33"/>
      <c r="N51" s="33"/>
      <c r="O51" s="33"/>
      <c r="P51" s="34" t="s">
        <v>68</v>
      </c>
    </row>
    <row r="52" spans="1:16" ht="15">
      <c r="A52" s="42" t="s">
        <v>117</v>
      </c>
      <c r="B52" s="33" t="s">
        <v>226</v>
      </c>
      <c r="C52" s="33" t="s">
        <v>72</v>
      </c>
      <c r="D52" s="33" t="s">
        <v>77</v>
      </c>
      <c r="E52" s="33" t="s">
        <v>58</v>
      </c>
      <c r="F52" s="63">
        <v>2000000</v>
      </c>
      <c r="G52" s="71" t="s">
        <v>78</v>
      </c>
      <c r="H52" s="33" t="s">
        <v>79</v>
      </c>
      <c r="I52" s="33"/>
      <c r="J52" s="33"/>
      <c r="K52" s="33"/>
      <c r="L52" s="33"/>
      <c r="M52" s="33"/>
      <c r="N52" s="33"/>
      <c r="O52" s="33"/>
      <c r="P52" s="34" t="s">
        <v>76</v>
      </c>
    </row>
    <row r="53" spans="1:16" ht="15">
      <c r="A53" s="42" t="s">
        <v>117</v>
      </c>
      <c r="B53" s="33" t="s">
        <v>227</v>
      </c>
      <c r="C53" s="33" t="s">
        <v>72</v>
      </c>
      <c r="D53" s="53" t="s">
        <v>82</v>
      </c>
      <c r="E53" s="53" t="s">
        <v>83</v>
      </c>
      <c r="F53" s="63">
        <v>55000</v>
      </c>
      <c r="G53" s="72" t="s">
        <v>84</v>
      </c>
      <c r="H53" s="53" t="s">
        <v>85</v>
      </c>
      <c r="I53" s="33"/>
      <c r="J53" s="33"/>
      <c r="K53" s="33"/>
      <c r="L53" s="33"/>
      <c r="M53" s="33"/>
      <c r="N53" s="33"/>
      <c r="O53" s="33"/>
      <c r="P53" s="34" t="s">
        <v>86</v>
      </c>
    </row>
    <row r="54" spans="1:16" ht="15">
      <c r="A54" s="42" t="s">
        <v>117</v>
      </c>
      <c r="B54" s="33" t="s">
        <v>228</v>
      </c>
      <c r="C54" s="53" t="s">
        <v>72</v>
      </c>
      <c r="D54" s="53" t="s">
        <v>87</v>
      </c>
      <c r="E54" s="53" t="s">
        <v>88</v>
      </c>
      <c r="F54" s="63">
        <v>112252</v>
      </c>
      <c r="G54" s="72" t="s">
        <v>84</v>
      </c>
      <c r="H54" s="53" t="s">
        <v>89</v>
      </c>
      <c r="I54" s="33"/>
      <c r="J54" s="33"/>
      <c r="K54" s="33"/>
      <c r="L54" s="33"/>
      <c r="M54" s="33"/>
      <c r="N54" s="33"/>
      <c r="O54" s="33"/>
      <c r="P54" s="34" t="s">
        <v>90</v>
      </c>
    </row>
    <row r="55" spans="1:16" ht="15">
      <c r="A55" s="42" t="s">
        <v>117</v>
      </c>
      <c r="B55" s="33" t="s">
        <v>229</v>
      </c>
      <c r="C55" s="33" t="s">
        <v>72</v>
      </c>
      <c r="D55" s="53" t="s">
        <v>91</v>
      </c>
      <c r="E55" s="53" t="s">
        <v>58</v>
      </c>
      <c r="F55" s="63">
        <v>200000</v>
      </c>
      <c r="G55" s="72" t="s">
        <v>84</v>
      </c>
      <c r="H55" s="53" t="s">
        <v>75</v>
      </c>
      <c r="I55" s="33"/>
      <c r="J55" s="33"/>
      <c r="K55" s="33"/>
      <c r="L55" s="33"/>
      <c r="M55" s="33"/>
      <c r="N55" s="33"/>
      <c r="O55" s="33"/>
      <c r="P55" s="34" t="s">
        <v>92</v>
      </c>
    </row>
    <row r="56" spans="1:16" ht="15">
      <c r="A56" s="42" t="s">
        <v>117</v>
      </c>
      <c r="B56" s="33" t="s">
        <v>230</v>
      </c>
      <c r="C56" s="33" t="s">
        <v>72</v>
      </c>
      <c r="D56" s="33" t="s">
        <v>93</v>
      </c>
      <c r="E56" s="33" t="s">
        <v>83</v>
      </c>
      <c r="F56" s="63">
        <v>3950000</v>
      </c>
      <c r="G56" s="71" t="s">
        <v>84</v>
      </c>
      <c r="H56" s="33" t="s">
        <v>85</v>
      </c>
      <c r="I56" s="33"/>
      <c r="J56" s="33"/>
      <c r="K56" s="33"/>
      <c r="L56" s="33"/>
      <c r="M56" s="33"/>
      <c r="N56" s="33"/>
      <c r="O56" s="33"/>
      <c r="P56" s="34" t="s">
        <v>94</v>
      </c>
    </row>
    <row r="57" spans="1:16" ht="15">
      <c r="A57" s="42" t="s">
        <v>117</v>
      </c>
      <c r="B57" s="33" t="s">
        <v>231</v>
      </c>
      <c r="C57" s="33" t="s">
        <v>72</v>
      </c>
      <c r="D57" s="33" t="s">
        <v>95</v>
      </c>
      <c r="E57" s="33" t="s">
        <v>83</v>
      </c>
      <c r="F57" s="63">
        <v>3517567.64</v>
      </c>
      <c r="G57" s="71" t="s">
        <v>84</v>
      </c>
      <c r="H57" s="33" t="s">
        <v>85</v>
      </c>
      <c r="I57" s="33"/>
      <c r="J57" s="33"/>
      <c r="K57" s="33"/>
      <c r="L57" s="33"/>
      <c r="M57" s="33"/>
      <c r="N57" s="33"/>
      <c r="O57" s="33"/>
      <c r="P57" s="34" t="s">
        <v>96</v>
      </c>
    </row>
    <row r="58" spans="1:16" ht="15">
      <c r="A58" s="42" t="s">
        <v>117</v>
      </c>
      <c r="B58" s="33" t="s">
        <v>232</v>
      </c>
      <c r="C58" s="33" t="s">
        <v>72</v>
      </c>
      <c r="D58" s="33" t="s">
        <v>99</v>
      </c>
      <c r="E58" s="33" t="s">
        <v>100</v>
      </c>
      <c r="F58" s="63">
        <v>500000</v>
      </c>
      <c r="G58" s="71" t="s">
        <v>78</v>
      </c>
      <c r="H58" s="33" t="s">
        <v>101</v>
      </c>
      <c r="I58" s="33"/>
      <c r="J58" s="33"/>
      <c r="K58" s="33"/>
      <c r="L58" s="33"/>
      <c r="M58" s="33"/>
      <c r="N58" s="33"/>
      <c r="O58" s="33"/>
      <c r="P58" s="39" t="s">
        <v>98</v>
      </c>
    </row>
    <row r="59" spans="1:16" ht="15">
      <c r="A59" s="42" t="s">
        <v>117</v>
      </c>
      <c r="B59" s="33" t="s">
        <v>233</v>
      </c>
      <c r="C59" s="33" t="s">
        <v>102</v>
      </c>
      <c r="D59" s="33" t="s">
        <v>105</v>
      </c>
      <c r="E59" s="33">
        <v>76000</v>
      </c>
      <c r="F59" s="63">
        <v>275000</v>
      </c>
      <c r="G59" s="71">
        <v>4</v>
      </c>
      <c r="H59" s="33">
        <v>209000</v>
      </c>
      <c r="I59" s="33"/>
      <c r="J59" s="33"/>
      <c r="K59" s="33"/>
      <c r="L59" s="33"/>
      <c r="M59" s="33"/>
      <c r="N59" s="33"/>
      <c r="O59" s="33"/>
      <c r="P59" s="34" t="s">
        <v>104</v>
      </c>
    </row>
    <row r="60" spans="1:16" ht="15">
      <c r="A60" s="42" t="s">
        <v>117</v>
      </c>
      <c r="B60" s="33" t="s">
        <v>234</v>
      </c>
      <c r="C60" s="33" t="s">
        <v>106</v>
      </c>
      <c r="D60" s="33" t="s">
        <v>110</v>
      </c>
      <c r="E60" s="33">
        <v>50400</v>
      </c>
      <c r="F60" s="63">
        <v>618637.36</v>
      </c>
      <c r="G60" s="71" t="s">
        <v>74</v>
      </c>
      <c r="H60" s="33" t="s">
        <v>108</v>
      </c>
      <c r="I60" s="33"/>
      <c r="J60" s="33"/>
      <c r="K60" s="33"/>
      <c r="L60" s="33"/>
      <c r="M60" s="33"/>
      <c r="N60" s="33"/>
      <c r="O60" s="33"/>
      <c r="P60" s="34" t="s">
        <v>109</v>
      </c>
    </row>
    <row r="61" spans="1:16" ht="15">
      <c r="A61" s="42" t="s">
        <v>117</v>
      </c>
      <c r="B61" s="34" t="s">
        <v>235</v>
      </c>
      <c r="C61" s="34" t="s">
        <v>139</v>
      </c>
      <c r="D61" s="34">
        <v>45810</v>
      </c>
      <c r="E61" s="34" t="s">
        <v>111</v>
      </c>
      <c r="F61" s="65">
        <v>800747.05</v>
      </c>
      <c r="G61" s="52">
        <v>0</v>
      </c>
      <c r="H61" s="34">
        <v>481000</v>
      </c>
      <c r="I61" s="34"/>
      <c r="J61" s="34"/>
      <c r="K61" s="34"/>
      <c r="L61" s="34"/>
      <c r="M61" s="34"/>
      <c r="N61" s="34"/>
      <c r="O61" s="34"/>
      <c r="P61" s="34" t="s">
        <v>112</v>
      </c>
    </row>
    <row r="62" spans="1:16" ht="15">
      <c r="A62" s="42" t="s">
        <v>120</v>
      </c>
      <c r="B62" s="33" t="s">
        <v>237</v>
      </c>
      <c r="C62" s="52" t="s">
        <v>118</v>
      </c>
      <c r="D62" s="57">
        <v>44085</v>
      </c>
      <c r="E62" s="33" t="s">
        <v>58</v>
      </c>
      <c r="F62" s="66">
        <v>1343982</v>
      </c>
      <c r="G62" s="57">
        <v>0</v>
      </c>
      <c r="H62" s="57">
        <v>101002</v>
      </c>
      <c r="I62" s="52"/>
      <c r="J62" s="57"/>
      <c r="K62" s="57"/>
      <c r="L62" s="39"/>
      <c r="M62" s="39"/>
      <c r="N62" s="39"/>
      <c r="O62" s="39"/>
      <c r="P62" s="52" t="s">
        <v>119</v>
      </c>
    </row>
    <row r="63" spans="1:16" ht="15">
      <c r="A63" s="42" t="s">
        <v>137</v>
      </c>
      <c r="B63" s="33" t="s">
        <v>239</v>
      </c>
      <c r="C63" s="33" t="s">
        <v>121</v>
      </c>
      <c r="D63" s="33" t="s">
        <v>126</v>
      </c>
      <c r="E63" s="35" t="s">
        <v>58</v>
      </c>
      <c r="F63" s="67">
        <v>3500000</v>
      </c>
      <c r="G63" s="73" t="s">
        <v>74</v>
      </c>
      <c r="H63" s="35" t="s">
        <v>123</v>
      </c>
      <c r="I63" s="33"/>
      <c r="J63" s="33"/>
      <c r="K63" s="33"/>
      <c r="L63" s="33"/>
      <c r="M63" s="33"/>
      <c r="N63" s="33"/>
      <c r="O63" s="33"/>
      <c r="P63" s="36" t="s">
        <v>125</v>
      </c>
    </row>
    <row r="64" spans="1:16" ht="15">
      <c r="A64" s="42" t="s">
        <v>137</v>
      </c>
      <c r="B64" s="33" t="s">
        <v>240</v>
      </c>
      <c r="C64" s="33" t="s">
        <v>121</v>
      </c>
      <c r="D64" s="33" t="s">
        <v>126</v>
      </c>
      <c r="E64" s="35" t="s">
        <v>58</v>
      </c>
      <c r="F64" s="67">
        <v>3500000</v>
      </c>
      <c r="G64" s="73" t="s">
        <v>74</v>
      </c>
      <c r="H64" s="35" t="s">
        <v>123</v>
      </c>
      <c r="I64" s="33"/>
      <c r="J64" s="33"/>
      <c r="K64" s="33"/>
      <c r="L64" s="33"/>
      <c r="M64" s="33"/>
      <c r="N64" s="33"/>
      <c r="O64" s="33"/>
      <c r="P64" s="36" t="s">
        <v>128</v>
      </c>
    </row>
    <row r="65" spans="1:16" ht="15">
      <c r="A65" s="42" t="s">
        <v>137</v>
      </c>
      <c r="B65" s="33" t="s">
        <v>242</v>
      </c>
      <c r="C65" s="33" t="s">
        <v>132</v>
      </c>
      <c r="D65" s="33" t="s">
        <v>136</v>
      </c>
      <c r="E65" s="33" t="s">
        <v>58</v>
      </c>
      <c r="F65" s="63">
        <v>12223450</v>
      </c>
      <c r="G65" s="75">
        <v>0</v>
      </c>
      <c r="H65" s="33" t="s">
        <v>134</v>
      </c>
      <c r="I65" s="60"/>
      <c r="J65" s="60"/>
      <c r="K65" s="60"/>
      <c r="L65" s="60"/>
      <c r="M65" s="33"/>
      <c r="N65" s="33"/>
      <c r="O65" s="33"/>
      <c r="P65" s="34" t="s">
        <v>135</v>
      </c>
    </row>
    <row r="66" spans="1:16" ht="15">
      <c r="A66" s="42" t="s">
        <v>181</v>
      </c>
      <c r="B66" s="54" t="s">
        <v>245</v>
      </c>
      <c r="C66" s="54" t="s">
        <v>149</v>
      </c>
      <c r="D66" s="54">
        <v>12490</v>
      </c>
      <c r="E66" s="54">
        <v>21000</v>
      </c>
      <c r="F66" s="69">
        <v>78000</v>
      </c>
      <c r="G66" s="71" t="s">
        <v>74</v>
      </c>
      <c r="H66" s="54" t="s">
        <v>152</v>
      </c>
      <c r="P66" s="39" t="s">
        <v>153</v>
      </c>
    </row>
    <row r="67" spans="1:16" ht="15">
      <c r="A67" s="42" t="s">
        <v>181</v>
      </c>
      <c r="B67" s="54" t="s">
        <v>246</v>
      </c>
      <c r="C67" s="54" t="s">
        <v>154</v>
      </c>
      <c r="D67" s="54">
        <v>39720</v>
      </c>
      <c r="E67" s="54">
        <v>35200</v>
      </c>
      <c r="F67" s="69">
        <v>317400</v>
      </c>
      <c r="G67" s="71" t="s">
        <v>129</v>
      </c>
      <c r="H67" s="54" t="s">
        <v>157</v>
      </c>
      <c r="I67" s="33" t="s">
        <v>154</v>
      </c>
      <c r="J67" s="45" t="s">
        <v>158</v>
      </c>
      <c r="K67" s="45" t="s">
        <v>159</v>
      </c>
      <c r="M67" s="33" t="s">
        <v>162</v>
      </c>
      <c r="N67" s="33" t="s">
        <v>163</v>
      </c>
      <c r="O67" s="33" t="s">
        <v>164</v>
      </c>
      <c r="P67" s="39" t="s">
        <v>160</v>
      </c>
    </row>
    <row r="68" spans="1:16" ht="15">
      <c r="A68" s="42" t="s">
        <v>181</v>
      </c>
      <c r="B68" s="33" t="s">
        <v>247</v>
      </c>
      <c r="C68" s="33" t="s">
        <v>154</v>
      </c>
      <c r="D68" s="33" t="s">
        <v>165</v>
      </c>
      <c r="E68" s="33" t="s">
        <v>156</v>
      </c>
      <c r="F68" s="63">
        <v>1462053</v>
      </c>
      <c r="G68" s="71" t="s">
        <v>74</v>
      </c>
      <c r="H68" s="33" t="s">
        <v>157</v>
      </c>
      <c r="I68" s="33" t="s">
        <v>154</v>
      </c>
      <c r="J68" s="33" t="s">
        <v>158</v>
      </c>
      <c r="K68" s="33" t="s">
        <v>159</v>
      </c>
      <c r="L68" s="33"/>
      <c r="M68" s="33" t="s">
        <v>162</v>
      </c>
      <c r="N68" s="33" t="s">
        <v>163</v>
      </c>
      <c r="O68" s="33" t="s">
        <v>164</v>
      </c>
      <c r="P68" s="39" t="s">
        <v>166</v>
      </c>
    </row>
    <row r="69" spans="1:16" ht="15">
      <c r="A69" s="42" t="s">
        <v>181</v>
      </c>
      <c r="B69" s="55" t="s">
        <v>248</v>
      </c>
      <c r="C69" s="35" t="s">
        <v>167</v>
      </c>
      <c r="D69" s="35" t="s">
        <v>171</v>
      </c>
      <c r="E69" s="35" t="s">
        <v>172</v>
      </c>
      <c r="F69" s="67">
        <v>27303.32</v>
      </c>
      <c r="G69" s="76" t="s">
        <v>74</v>
      </c>
      <c r="H69" s="35" t="s">
        <v>173</v>
      </c>
      <c r="I69" s="55" t="s">
        <v>167</v>
      </c>
      <c r="J69" s="35" t="s">
        <v>168</v>
      </c>
      <c r="K69" s="35" t="s">
        <v>169</v>
      </c>
      <c r="L69" s="55"/>
      <c r="M69" s="35" t="s">
        <v>170</v>
      </c>
      <c r="P69" s="61" t="s">
        <v>174</v>
      </c>
    </row>
    <row r="70" spans="1:16" ht="15">
      <c r="A70" s="42" t="s">
        <v>185</v>
      </c>
      <c r="B70" s="33" t="s">
        <v>250</v>
      </c>
      <c r="C70" s="33" t="s">
        <v>113</v>
      </c>
      <c r="D70" s="33" t="s">
        <v>184</v>
      </c>
      <c r="E70" s="33" t="s">
        <v>179</v>
      </c>
      <c r="F70" s="63">
        <v>3000000</v>
      </c>
      <c r="G70" s="71" t="s">
        <v>129</v>
      </c>
      <c r="H70" s="33" t="s">
        <v>180</v>
      </c>
      <c r="I70" s="33"/>
      <c r="J70" s="33"/>
      <c r="K70" s="33"/>
      <c r="L70" s="33"/>
      <c r="M70" s="33"/>
      <c r="N70" s="33"/>
      <c r="O70" s="33"/>
      <c r="P70" s="37" t="s">
        <v>183</v>
      </c>
    </row>
    <row r="71" spans="1:16" ht="15">
      <c r="A71" s="42" t="s">
        <v>120</v>
      </c>
      <c r="B71" s="33" t="s">
        <v>251</v>
      </c>
      <c r="C71" s="35" t="s">
        <v>193</v>
      </c>
      <c r="D71" s="33" t="s">
        <v>194</v>
      </c>
      <c r="E71" s="35" t="s">
        <v>188</v>
      </c>
      <c r="F71" s="63">
        <v>20000000</v>
      </c>
      <c r="G71" s="71" t="s">
        <v>74</v>
      </c>
      <c r="H71" s="35" t="s">
        <v>189</v>
      </c>
      <c r="I71" s="35" t="s">
        <v>193</v>
      </c>
      <c r="J71" s="35" t="s">
        <v>195</v>
      </c>
      <c r="K71" s="35" t="s">
        <v>196</v>
      </c>
      <c r="L71" s="35"/>
      <c r="M71" s="35"/>
      <c r="N71" s="35"/>
      <c r="O71" s="55"/>
      <c r="P71" s="34" t="s">
        <v>192</v>
      </c>
    </row>
    <row r="72" spans="1:16" ht="15">
      <c r="A72" s="42" t="s">
        <v>120</v>
      </c>
      <c r="B72" s="33" t="s">
        <v>252</v>
      </c>
      <c r="C72" s="35" t="s">
        <v>197</v>
      </c>
      <c r="D72" s="35" t="s">
        <v>198</v>
      </c>
      <c r="E72" s="35" t="s">
        <v>188</v>
      </c>
      <c r="F72" s="63">
        <v>5100000</v>
      </c>
      <c r="G72" s="71" t="s">
        <v>74</v>
      </c>
      <c r="H72" s="35" t="s">
        <v>189</v>
      </c>
      <c r="I72" s="35" t="s">
        <v>197</v>
      </c>
      <c r="J72" s="35" t="s">
        <v>199</v>
      </c>
      <c r="K72" s="35" t="s">
        <v>196</v>
      </c>
      <c r="L72" s="35"/>
      <c r="M72" s="35"/>
      <c r="N72" s="35"/>
      <c r="O72" s="55"/>
      <c r="P72" s="34" t="s">
        <v>192</v>
      </c>
    </row>
    <row r="73" spans="1:16" ht="15">
      <c r="A73" s="42" t="s">
        <v>120</v>
      </c>
      <c r="B73" s="33" t="s">
        <v>253</v>
      </c>
      <c r="C73" s="35" t="s">
        <v>197</v>
      </c>
      <c r="D73" s="35" t="s">
        <v>200</v>
      </c>
      <c r="E73" s="35" t="s">
        <v>188</v>
      </c>
      <c r="F73" s="63">
        <v>1400000</v>
      </c>
      <c r="G73" s="71" t="s">
        <v>74</v>
      </c>
      <c r="H73" s="35" t="s">
        <v>189</v>
      </c>
      <c r="I73" s="35" t="s">
        <v>197</v>
      </c>
      <c r="J73" s="35" t="s">
        <v>199</v>
      </c>
      <c r="K73" s="35" t="s">
        <v>196</v>
      </c>
      <c r="L73" s="35"/>
      <c r="M73" s="35"/>
      <c r="N73" s="35"/>
      <c r="O73" s="55"/>
      <c r="P73" s="34" t="s">
        <v>192</v>
      </c>
    </row>
    <row r="74" spans="1:16" ht="15">
      <c r="A74" s="42" t="s">
        <v>120</v>
      </c>
      <c r="B74" s="33" t="s">
        <v>254</v>
      </c>
      <c r="C74" s="35" t="s">
        <v>201</v>
      </c>
      <c r="D74" s="35" t="s">
        <v>202</v>
      </c>
      <c r="E74" s="35" t="s">
        <v>188</v>
      </c>
      <c r="F74" s="63">
        <v>500000</v>
      </c>
      <c r="G74" s="71" t="s">
        <v>74</v>
      </c>
      <c r="H74" s="35" t="s">
        <v>189</v>
      </c>
      <c r="I74" s="35" t="s">
        <v>201</v>
      </c>
      <c r="J74" s="35" t="s">
        <v>203</v>
      </c>
      <c r="K74" s="35" t="s">
        <v>196</v>
      </c>
      <c r="L74" s="35"/>
      <c r="M74" s="35"/>
      <c r="N74" s="35"/>
      <c r="O74" s="55"/>
      <c r="P74" s="34" t="s">
        <v>192</v>
      </c>
    </row>
    <row r="75" spans="1:16" ht="15">
      <c r="A75" s="42" t="s">
        <v>120</v>
      </c>
      <c r="B75" s="33" t="s">
        <v>255</v>
      </c>
      <c r="C75" s="35" t="s">
        <v>201</v>
      </c>
      <c r="D75" s="35" t="s">
        <v>204</v>
      </c>
      <c r="E75" s="35" t="s">
        <v>188</v>
      </c>
      <c r="F75" s="63">
        <v>3500000</v>
      </c>
      <c r="G75" s="71" t="s">
        <v>219</v>
      </c>
      <c r="H75" s="35" t="s">
        <v>189</v>
      </c>
      <c r="I75" s="35" t="s">
        <v>201</v>
      </c>
      <c r="J75" s="35" t="s">
        <v>203</v>
      </c>
      <c r="K75" s="35" t="s">
        <v>191</v>
      </c>
      <c r="L75" s="35"/>
      <c r="M75" s="35"/>
      <c r="N75" s="35"/>
      <c r="O75" s="55"/>
      <c r="P75" s="34" t="s">
        <v>192</v>
      </c>
    </row>
    <row r="76" spans="1:16" ht="15">
      <c r="A76" s="42" t="s">
        <v>120</v>
      </c>
      <c r="B76" s="33" t="s">
        <v>256</v>
      </c>
      <c r="C76" s="35" t="s">
        <v>205</v>
      </c>
      <c r="D76" s="35" t="s">
        <v>206</v>
      </c>
      <c r="E76" s="35" t="s">
        <v>188</v>
      </c>
      <c r="F76" s="63">
        <v>1000000</v>
      </c>
      <c r="G76" s="71" t="s">
        <v>129</v>
      </c>
      <c r="H76" s="35" t="s">
        <v>189</v>
      </c>
      <c r="I76" s="35" t="s">
        <v>205</v>
      </c>
      <c r="J76" s="35" t="s">
        <v>207</v>
      </c>
      <c r="K76" s="35" t="s">
        <v>196</v>
      </c>
      <c r="L76" s="35" t="s">
        <v>208</v>
      </c>
      <c r="M76" s="35"/>
      <c r="N76" s="35"/>
      <c r="O76" s="55"/>
      <c r="P76" s="34" t="s">
        <v>192</v>
      </c>
    </row>
    <row r="77" spans="1:16" ht="15">
      <c r="A77" s="42" t="s">
        <v>120</v>
      </c>
      <c r="B77" s="33" t="s">
        <v>257</v>
      </c>
      <c r="C77" s="35" t="s">
        <v>205</v>
      </c>
      <c r="D77" s="35" t="s">
        <v>209</v>
      </c>
      <c r="E77" s="35" t="s">
        <v>188</v>
      </c>
      <c r="F77" s="63">
        <v>194000000</v>
      </c>
      <c r="G77" s="71" t="s">
        <v>74</v>
      </c>
      <c r="H77" s="35" t="s">
        <v>189</v>
      </c>
      <c r="I77" s="35" t="s">
        <v>205</v>
      </c>
      <c r="J77" s="35" t="s">
        <v>207</v>
      </c>
      <c r="K77" s="35" t="s">
        <v>196</v>
      </c>
      <c r="L77" s="35" t="s">
        <v>208</v>
      </c>
      <c r="M77" s="35"/>
      <c r="N77" s="35"/>
      <c r="O77" s="55"/>
      <c r="P77" s="34" t="s">
        <v>192</v>
      </c>
    </row>
    <row r="78" spans="1:16" ht="15">
      <c r="A78" s="42" t="s">
        <v>120</v>
      </c>
      <c r="B78" s="33" t="s">
        <v>258</v>
      </c>
      <c r="C78" s="35" t="s">
        <v>205</v>
      </c>
      <c r="D78" s="35" t="s">
        <v>210</v>
      </c>
      <c r="E78" s="35" t="s">
        <v>188</v>
      </c>
      <c r="F78" s="63">
        <v>3400000</v>
      </c>
      <c r="G78" s="71" t="s">
        <v>74</v>
      </c>
      <c r="H78" s="35" t="s">
        <v>189</v>
      </c>
      <c r="I78" s="35" t="s">
        <v>205</v>
      </c>
      <c r="J78" s="35" t="s">
        <v>207</v>
      </c>
      <c r="K78" s="35" t="s">
        <v>196</v>
      </c>
      <c r="L78" s="33" t="s">
        <v>208</v>
      </c>
      <c r="M78" s="33"/>
      <c r="N78" s="33"/>
      <c r="O78" s="54"/>
      <c r="P78" s="34" t="s">
        <v>192</v>
      </c>
    </row>
    <row r="79" spans="1:16" ht="15">
      <c r="A79" s="42" t="s">
        <v>120</v>
      </c>
      <c r="B79" s="33" t="s">
        <v>259</v>
      </c>
      <c r="C79" s="35" t="s">
        <v>205</v>
      </c>
      <c r="D79" s="35" t="s">
        <v>210</v>
      </c>
      <c r="E79" s="35" t="s">
        <v>188</v>
      </c>
      <c r="F79" s="63">
        <v>20000000</v>
      </c>
      <c r="G79" s="71" t="s">
        <v>74</v>
      </c>
      <c r="H79" s="35" t="s">
        <v>189</v>
      </c>
      <c r="I79" s="35" t="s">
        <v>205</v>
      </c>
      <c r="J79" s="35" t="s">
        <v>207</v>
      </c>
      <c r="K79" s="35" t="s">
        <v>196</v>
      </c>
      <c r="L79" s="33" t="s">
        <v>208</v>
      </c>
      <c r="M79" s="33"/>
      <c r="N79" s="33"/>
      <c r="O79" s="54"/>
      <c r="P79" s="34" t="s">
        <v>192</v>
      </c>
    </row>
    <row r="80" spans="1:16" ht="15">
      <c r="A80" s="42" t="s">
        <v>120</v>
      </c>
      <c r="B80" s="33" t="s">
        <v>260</v>
      </c>
      <c r="C80" s="35" t="s">
        <v>193</v>
      </c>
      <c r="D80" s="35" t="s">
        <v>211</v>
      </c>
      <c r="E80" s="35" t="s">
        <v>188</v>
      </c>
      <c r="F80" s="63">
        <v>3000000</v>
      </c>
      <c r="G80" s="71" t="s">
        <v>74</v>
      </c>
      <c r="H80" s="35" t="s">
        <v>189</v>
      </c>
      <c r="I80" s="35" t="s">
        <v>193</v>
      </c>
      <c r="J80" s="35" t="s">
        <v>195</v>
      </c>
      <c r="K80" s="35" t="s">
        <v>196</v>
      </c>
      <c r="L80" s="33"/>
      <c r="M80" s="33"/>
      <c r="N80" s="33"/>
      <c r="O80" s="54"/>
      <c r="P80" s="34" t="s">
        <v>192</v>
      </c>
    </row>
    <row r="81" spans="1:16" ht="15">
      <c r="A81" s="42" t="s">
        <v>120</v>
      </c>
      <c r="B81" s="33" t="s">
        <v>261</v>
      </c>
      <c r="C81" s="35" t="s">
        <v>186</v>
      </c>
      <c r="D81" s="35" t="s">
        <v>213</v>
      </c>
      <c r="E81" s="35" t="s">
        <v>188</v>
      </c>
      <c r="F81" s="63">
        <v>500000</v>
      </c>
      <c r="G81" s="71" t="s">
        <v>74</v>
      </c>
      <c r="H81" s="35" t="s">
        <v>189</v>
      </c>
      <c r="I81" s="56" t="s">
        <v>186</v>
      </c>
      <c r="J81" s="35" t="s">
        <v>190</v>
      </c>
      <c r="K81" s="35" t="s">
        <v>191</v>
      </c>
      <c r="L81" s="35"/>
      <c r="M81" s="35"/>
      <c r="N81" s="35"/>
      <c r="O81" s="55"/>
      <c r="P81" s="34" t="s">
        <v>212</v>
      </c>
    </row>
    <row r="82" spans="1:16" ht="15">
      <c r="A82" s="42" t="s">
        <v>120</v>
      </c>
      <c r="B82" s="33" t="s">
        <v>262</v>
      </c>
      <c r="C82" s="35" t="s">
        <v>201</v>
      </c>
      <c r="D82" s="35" t="s">
        <v>202</v>
      </c>
      <c r="E82" s="35" t="s">
        <v>188</v>
      </c>
      <c r="F82" s="63">
        <v>450000</v>
      </c>
      <c r="G82" s="71" t="s">
        <v>74</v>
      </c>
      <c r="H82" s="35" t="s">
        <v>189</v>
      </c>
      <c r="I82" s="35" t="s">
        <v>201</v>
      </c>
      <c r="J82" s="35" t="s">
        <v>203</v>
      </c>
      <c r="K82" s="35" t="s">
        <v>191</v>
      </c>
      <c r="L82" s="35"/>
      <c r="M82" s="35"/>
      <c r="N82" s="35"/>
      <c r="O82" s="55"/>
      <c r="P82" s="34" t="s">
        <v>215</v>
      </c>
    </row>
    <row r="83" spans="1:16" ht="15">
      <c r="A83" s="42" t="s">
        <v>120</v>
      </c>
      <c r="B83" s="33" t="s">
        <v>263</v>
      </c>
      <c r="C83" s="35" t="s">
        <v>201</v>
      </c>
      <c r="D83" s="35" t="s">
        <v>202</v>
      </c>
      <c r="E83" s="35" t="s">
        <v>188</v>
      </c>
      <c r="F83" s="63">
        <v>1099843</v>
      </c>
      <c r="G83" s="71" t="s">
        <v>74</v>
      </c>
      <c r="H83" s="35" t="s">
        <v>189</v>
      </c>
      <c r="I83" s="35" t="s">
        <v>201</v>
      </c>
      <c r="J83" s="35" t="s">
        <v>203</v>
      </c>
      <c r="K83" s="35" t="s">
        <v>191</v>
      </c>
      <c r="L83" s="35"/>
      <c r="M83" s="35"/>
      <c r="N83" s="35"/>
      <c r="O83" s="55"/>
      <c r="P83" s="34" t="s">
        <v>215</v>
      </c>
    </row>
    <row r="84" spans="1:16" ht="15">
      <c r="A84" s="42" t="s">
        <v>137</v>
      </c>
      <c r="B84" s="33" t="s">
        <v>241</v>
      </c>
      <c r="C84" s="33" t="s">
        <v>121</v>
      </c>
      <c r="D84" s="33" t="s">
        <v>122</v>
      </c>
      <c r="E84" s="33" t="s">
        <v>58</v>
      </c>
      <c r="F84" s="63">
        <v>1239089</v>
      </c>
      <c r="G84" s="73" t="s">
        <v>131</v>
      </c>
      <c r="H84" s="33">
        <v>115000</v>
      </c>
      <c r="I84" s="60"/>
      <c r="J84" s="60"/>
      <c r="K84" s="60"/>
      <c r="L84" s="60"/>
      <c r="M84" s="33"/>
      <c r="N84" s="33"/>
      <c r="O84" s="33"/>
      <c r="P84" s="34" t="s">
        <v>130</v>
      </c>
    </row>
    <row r="85" spans="1:16" ht="15">
      <c r="A85" s="42" t="s">
        <v>148</v>
      </c>
      <c r="B85" s="33" t="s">
        <v>243</v>
      </c>
      <c r="C85" s="33" t="s">
        <v>140</v>
      </c>
      <c r="D85" s="33" t="s">
        <v>141</v>
      </c>
      <c r="E85" s="33" t="s">
        <v>58</v>
      </c>
      <c r="F85" s="63">
        <v>1500000</v>
      </c>
      <c r="G85" s="71" t="s">
        <v>84</v>
      </c>
      <c r="H85" s="33" t="s">
        <v>142</v>
      </c>
      <c r="I85" s="33"/>
      <c r="J85" s="33"/>
      <c r="K85" s="33"/>
      <c r="L85" s="33"/>
      <c r="M85" s="33"/>
      <c r="N85" s="33"/>
      <c r="O85" s="33"/>
      <c r="P85" s="34" t="s">
        <v>143</v>
      </c>
    </row>
    <row r="86" spans="1:16" ht="15">
      <c r="A86" s="42" t="s">
        <v>148</v>
      </c>
      <c r="B86" s="33" t="s">
        <v>244</v>
      </c>
      <c r="C86" s="33" t="s">
        <v>140</v>
      </c>
      <c r="D86" s="33" t="s">
        <v>144</v>
      </c>
      <c r="E86" s="33" t="s">
        <v>145</v>
      </c>
      <c r="F86" s="63">
        <v>296864</v>
      </c>
      <c r="G86" s="71" t="s">
        <v>129</v>
      </c>
      <c r="H86" s="33" t="s">
        <v>146</v>
      </c>
      <c r="I86" s="33"/>
      <c r="J86" s="33"/>
      <c r="K86" s="33"/>
      <c r="L86" s="33"/>
      <c r="M86" s="33"/>
      <c r="N86" s="33"/>
      <c r="O86" s="33"/>
      <c r="P86" s="34" t="s">
        <v>147</v>
      </c>
    </row>
    <row r="88" spans="2:16" ht="15">
      <c r="B88" s="33"/>
      <c r="C88" s="33"/>
      <c r="D88" s="33"/>
      <c r="E88" s="33"/>
      <c r="F88" s="63"/>
      <c r="G88" s="71"/>
      <c r="H88" s="33"/>
      <c r="I88" s="33"/>
      <c r="J88" s="33"/>
      <c r="K88" s="33"/>
      <c r="L88" s="33"/>
      <c r="M88" s="33"/>
      <c r="N88" s="33"/>
      <c r="O88" s="33"/>
      <c r="P88" s="34"/>
    </row>
    <row r="89" spans="2:16" ht="15">
      <c r="B89" s="33"/>
      <c r="C89" s="33"/>
      <c r="D89" s="53"/>
      <c r="E89" s="53"/>
      <c r="F89" s="63"/>
      <c r="G89" s="72"/>
      <c r="H89" s="53"/>
      <c r="I89" s="33"/>
      <c r="J89" s="33"/>
      <c r="K89" s="33"/>
      <c r="L89" s="33"/>
      <c r="M89" s="33"/>
      <c r="N89" s="33"/>
      <c r="O89" s="33"/>
      <c r="P89" s="34"/>
    </row>
    <row r="90" spans="2:16" ht="15">
      <c r="B90" s="33"/>
      <c r="C90" s="53"/>
      <c r="D90" s="53"/>
      <c r="E90" s="53"/>
      <c r="F90" s="63"/>
      <c r="G90" s="72"/>
      <c r="H90" s="53"/>
      <c r="I90" s="33"/>
      <c r="J90" s="33"/>
      <c r="K90" s="33"/>
      <c r="L90" s="33"/>
      <c r="M90" s="33"/>
      <c r="N90" s="33"/>
      <c r="O90" s="33"/>
      <c r="P90" s="34"/>
    </row>
    <row r="91" spans="2:16" ht="15">
      <c r="B91" s="33"/>
      <c r="C91" s="33"/>
      <c r="D91" s="33"/>
      <c r="E91" s="33"/>
      <c r="F91" s="63"/>
      <c r="G91" s="71"/>
      <c r="H91" s="33"/>
      <c r="I91" s="33"/>
      <c r="J91" s="33"/>
      <c r="K91" s="33"/>
      <c r="L91" s="33"/>
      <c r="M91" s="33"/>
      <c r="N91" s="33"/>
      <c r="O91" s="33"/>
      <c r="P91" s="34"/>
    </row>
    <row r="92" spans="2:16" ht="15">
      <c r="B92" s="33"/>
      <c r="C92" s="33"/>
      <c r="D92" s="33"/>
      <c r="E92" s="33"/>
      <c r="F92" s="63"/>
      <c r="G92" s="71"/>
      <c r="H92" s="33"/>
      <c r="I92" s="33"/>
      <c r="J92" s="33"/>
      <c r="K92" s="33"/>
      <c r="L92" s="33"/>
      <c r="M92" s="33"/>
      <c r="N92" s="33"/>
      <c r="O92" s="33"/>
      <c r="P92" s="34"/>
    </row>
    <row r="93" spans="2:16" ht="15">
      <c r="B93" s="33"/>
      <c r="C93" s="33"/>
      <c r="D93" s="33"/>
      <c r="E93" s="33"/>
      <c r="F93" s="63"/>
      <c r="G93" s="71"/>
      <c r="H93" s="33"/>
      <c r="I93" s="33"/>
      <c r="J93" s="33"/>
      <c r="K93" s="33"/>
      <c r="L93" s="33"/>
      <c r="M93" s="33"/>
      <c r="N93" s="33"/>
      <c r="O93" s="33"/>
      <c r="P93" s="34"/>
    </row>
    <row r="94" spans="2:16" ht="15">
      <c r="B94" s="33"/>
      <c r="C94" s="33"/>
      <c r="D94" s="33"/>
      <c r="E94" s="33"/>
      <c r="F94" s="63"/>
      <c r="G94" s="71"/>
      <c r="H94" s="33"/>
      <c r="I94" s="33"/>
      <c r="J94" s="33"/>
      <c r="K94" s="33"/>
      <c r="L94" s="33"/>
      <c r="M94" s="33"/>
      <c r="N94" s="33"/>
      <c r="O94" s="33"/>
      <c r="P94" s="39"/>
    </row>
    <row r="95" spans="2:16" ht="15">
      <c r="B95" s="33"/>
      <c r="C95" s="33"/>
      <c r="D95" s="33"/>
      <c r="E95" s="33"/>
      <c r="F95" s="63"/>
      <c r="G95" s="71"/>
      <c r="H95" s="33"/>
      <c r="I95" s="33"/>
      <c r="J95" s="33"/>
      <c r="K95" s="33"/>
      <c r="L95" s="33"/>
      <c r="M95" s="33"/>
      <c r="N95" s="33"/>
      <c r="O95" s="33"/>
      <c r="P95" s="34"/>
    </row>
    <row r="96" spans="2:16" ht="15">
      <c r="B96" s="33"/>
      <c r="C96" s="33"/>
      <c r="D96" s="33"/>
      <c r="E96" s="33"/>
      <c r="F96" s="63"/>
      <c r="G96" s="71"/>
      <c r="H96" s="33"/>
      <c r="I96" s="33"/>
      <c r="J96" s="33"/>
      <c r="K96" s="33"/>
      <c r="L96" s="33"/>
      <c r="M96" s="33"/>
      <c r="N96" s="33"/>
      <c r="O96" s="33"/>
      <c r="P96" s="34"/>
    </row>
    <row r="97" spans="2:16" ht="15">
      <c r="B97" s="33"/>
      <c r="C97" s="33"/>
      <c r="D97" s="33"/>
      <c r="E97" s="33"/>
      <c r="F97" s="63"/>
      <c r="G97" s="71"/>
      <c r="H97" s="33"/>
      <c r="I97" s="33"/>
      <c r="J97" s="33"/>
      <c r="K97" s="33"/>
      <c r="L97" s="33"/>
      <c r="M97" s="33"/>
      <c r="N97" s="33"/>
      <c r="O97" s="33"/>
      <c r="P97" s="39"/>
    </row>
    <row r="100" spans="2:16" ht="15">
      <c r="B100" s="33"/>
      <c r="C100" s="33"/>
      <c r="D100" s="33"/>
      <c r="E100" s="33"/>
      <c r="F100" s="63"/>
      <c r="G100" s="71"/>
      <c r="H100" s="33"/>
      <c r="I100" s="33"/>
      <c r="J100" s="33"/>
      <c r="K100" s="33"/>
      <c r="L100" s="33"/>
      <c r="M100" s="33"/>
      <c r="N100" s="33"/>
      <c r="O100" s="33"/>
      <c r="P100" s="34"/>
    </row>
    <row r="101" spans="2:16" ht="15">
      <c r="B101" s="33"/>
      <c r="C101" s="33"/>
      <c r="D101" s="33"/>
      <c r="E101" s="33"/>
      <c r="F101" s="63"/>
      <c r="G101" s="71"/>
      <c r="H101" s="33"/>
      <c r="I101" s="33"/>
      <c r="J101" s="33"/>
      <c r="K101" s="33"/>
      <c r="L101" s="33"/>
      <c r="M101" s="33"/>
      <c r="N101" s="33"/>
      <c r="O101" s="33"/>
      <c r="P101" s="34"/>
    </row>
    <row r="102" spans="2:16" ht="15">
      <c r="B102" s="33"/>
      <c r="C102" s="33"/>
      <c r="D102" s="33"/>
      <c r="E102" s="33"/>
      <c r="F102" s="63"/>
      <c r="G102" s="71"/>
      <c r="H102" s="33"/>
      <c r="I102" s="33"/>
      <c r="J102" s="33"/>
      <c r="K102" s="33"/>
      <c r="L102" s="33"/>
      <c r="M102" s="33"/>
      <c r="N102" s="33"/>
      <c r="O102" s="33"/>
      <c r="P102" s="34"/>
    </row>
    <row r="103" spans="2:16" ht="15">
      <c r="B103" s="33"/>
      <c r="C103" s="33"/>
      <c r="D103" s="33"/>
      <c r="E103" s="33"/>
      <c r="F103" s="68"/>
      <c r="G103" s="74"/>
      <c r="H103" s="60"/>
      <c r="I103" s="60"/>
      <c r="J103" s="60"/>
      <c r="K103" s="60"/>
      <c r="L103" s="60"/>
      <c r="M103" s="33"/>
      <c r="N103" s="33"/>
      <c r="O103" s="33"/>
      <c r="P103" s="34"/>
    </row>
    <row r="113" spans="2:16" ht="15">
      <c r="B113" s="33"/>
      <c r="C113" s="58"/>
      <c r="D113" s="59"/>
      <c r="E113" s="59"/>
      <c r="F113" s="63"/>
      <c r="G113" s="71"/>
      <c r="H113" s="35"/>
      <c r="I113" s="35"/>
      <c r="J113" s="35"/>
      <c r="K113" s="35"/>
      <c r="L113" s="35"/>
      <c r="M113" s="35"/>
      <c r="N113" s="35"/>
      <c r="O113" s="55"/>
      <c r="P113" s="46"/>
    </row>
    <row r="114" spans="2:16" ht="15">
      <c r="B114" s="33"/>
      <c r="C114" s="35"/>
      <c r="D114" s="35"/>
      <c r="E114" s="35"/>
      <c r="F114" s="63"/>
      <c r="G114" s="71"/>
      <c r="H114" s="35"/>
      <c r="I114" s="35"/>
      <c r="J114" s="35"/>
      <c r="K114" s="35"/>
      <c r="L114" s="35"/>
      <c r="M114" s="35"/>
      <c r="N114" s="35"/>
      <c r="O114" s="55"/>
      <c r="P114" s="34"/>
    </row>
    <row r="115" spans="2:16" ht="15">
      <c r="B115" s="33"/>
      <c r="C115" s="33"/>
      <c r="D115" s="35"/>
      <c r="E115" s="33"/>
      <c r="F115" s="63"/>
      <c r="G115" s="71"/>
      <c r="H115" s="33"/>
      <c r="I115" s="33"/>
      <c r="J115" s="33"/>
      <c r="K115" s="33"/>
      <c r="L115" s="33"/>
      <c r="M115" s="33"/>
      <c r="N115" s="33"/>
      <c r="O115" s="54"/>
      <c r="P115" s="39"/>
    </row>
    <row r="116" spans="2:16" ht="15">
      <c r="B116" s="33"/>
      <c r="C116" s="33"/>
      <c r="D116" s="35"/>
      <c r="E116" s="33"/>
      <c r="F116" s="63"/>
      <c r="G116" s="71"/>
      <c r="H116" s="33"/>
      <c r="I116" s="33"/>
      <c r="J116" s="33"/>
      <c r="K116" s="33"/>
      <c r="L116" s="33"/>
      <c r="M116" s="33"/>
      <c r="N116" s="33"/>
      <c r="O116" s="54"/>
      <c r="P116" s="39"/>
    </row>
    <row r="117" spans="2:16" ht="15">
      <c r="B117" s="33"/>
      <c r="C117" s="33"/>
      <c r="D117" s="35"/>
      <c r="E117" s="33"/>
      <c r="F117" s="63"/>
      <c r="G117" s="71"/>
      <c r="H117" s="33"/>
      <c r="I117" s="33"/>
      <c r="J117" s="33"/>
      <c r="K117" s="33"/>
      <c r="L117" s="33"/>
      <c r="M117" s="33"/>
      <c r="N117" s="33"/>
      <c r="O117" s="54"/>
      <c r="P117" s="39"/>
    </row>
    <row r="118" spans="2:16" ht="15">
      <c r="B118" s="33"/>
      <c r="C118" s="33"/>
      <c r="D118" s="33"/>
      <c r="E118" s="33"/>
      <c r="F118" s="63"/>
      <c r="G118" s="71"/>
      <c r="H118" s="33"/>
      <c r="I118" s="33"/>
      <c r="J118" s="33"/>
      <c r="K118" s="33"/>
      <c r="L118" s="33"/>
      <c r="M118" s="33"/>
      <c r="N118" s="33"/>
      <c r="O118" s="54"/>
      <c r="P118" s="39"/>
    </row>
    <row r="119" spans="2:16" ht="15">
      <c r="B119" s="33"/>
      <c r="C119" s="33"/>
      <c r="D119" s="33"/>
      <c r="E119" s="33"/>
      <c r="F119" s="63"/>
      <c r="G119" s="71"/>
      <c r="H119" s="33"/>
      <c r="I119" s="33"/>
      <c r="J119" s="33"/>
      <c r="K119" s="33"/>
      <c r="L119" s="33"/>
      <c r="M119" s="33"/>
      <c r="N119" s="33"/>
      <c r="O119" s="54"/>
      <c r="P119" s="39"/>
    </row>
    <row r="120" spans="2:16" ht="15">
      <c r="B120" s="33"/>
      <c r="C120" s="35"/>
      <c r="D120" s="35"/>
      <c r="E120" s="35"/>
      <c r="F120" s="63"/>
      <c r="G120" s="71"/>
      <c r="H120" s="35"/>
      <c r="I120" s="35"/>
      <c r="J120" s="35"/>
      <c r="K120" s="35"/>
      <c r="L120" s="33"/>
      <c r="M120" s="33"/>
      <c r="N120" s="33"/>
      <c r="O120" s="54"/>
      <c r="P120" s="39"/>
    </row>
    <row r="121" spans="2:16" ht="15">
      <c r="B121" s="33"/>
      <c r="C121" s="33"/>
      <c r="D121" s="33"/>
      <c r="E121" s="33"/>
      <c r="F121" s="63"/>
      <c r="G121" s="71"/>
      <c r="H121" s="33"/>
      <c r="I121" s="33"/>
      <c r="J121" s="33"/>
      <c r="K121" s="33"/>
      <c r="L121" s="33"/>
      <c r="M121" s="33"/>
      <c r="N121" s="33"/>
      <c r="O121" s="54"/>
      <c r="P121" s="39"/>
    </row>
    <row r="122" spans="2:16" ht="15">
      <c r="B122" s="33"/>
      <c r="C122" s="33"/>
      <c r="D122" s="33"/>
      <c r="E122" s="33"/>
      <c r="F122" s="63"/>
      <c r="G122" s="71"/>
      <c r="H122" s="33"/>
      <c r="I122" s="33"/>
      <c r="J122" s="33"/>
      <c r="K122" s="33"/>
      <c r="L122" s="33"/>
      <c r="M122" s="33"/>
      <c r="N122" s="33"/>
      <c r="O122" s="54"/>
      <c r="P122" s="39"/>
    </row>
    <row r="123" spans="2:16" ht="15">
      <c r="B123" s="33"/>
      <c r="C123" s="33"/>
      <c r="D123" s="33"/>
      <c r="E123" s="33"/>
      <c r="F123" s="63"/>
      <c r="G123" s="71"/>
      <c r="H123" s="33"/>
      <c r="I123" s="33"/>
      <c r="J123" s="33"/>
      <c r="K123" s="33"/>
      <c r="L123" s="33"/>
      <c r="M123" s="33"/>
      <c r="N123" s="33"/>
      <c r="O123" s="33"/>
      <c r="P123" s="39"/>
    </row>
    <row r="124" spans="2:16" ht="15">
      <c r="B124" s="33"/>
      <c r="C124" s="33"/>
      <c r="D124" s="35"/>
      <c r="E124" s="33"/>
      <c r="F124" s="63"/>
      <c r="G124" s="71"/>
      <c r="H124" s="33"/>
      <c r="I124" s="33"/>
      <c r="J124" s="33"/>
      <c r="K124" s="33"/>
      <c r="L124" s="33"/>
      <c r="M124" s="33"/>
      <c r="N124" s="33"/>
      <c r="O124" s="33"/>
      <c r="P124" s="39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7.28125" style="1" bestFit="1" customWidth="1"/>
    <col min="2" max="2" width="6.00390625" style="1" bestFit="1" customWidth="1"/>
    <col min="3" max="3" width="7.57421875" style="1" bestFit="1" customWidth="1"/>
    <col min="4" max="4" width="5.28125" style="6" bestFit="1" customWidth="1"/>
    <col min="5" max="5" width="6.28125" style="1" bestFit="1" customWidth="1"/>
    <col min="6" max="6" width="10.140625" style="5" bestFit="1" customWidth="1"/>
    <col min="7" max="7" width="9.7109375" style="6" bestFit="1" customWidth="1"/>
    <col min="8" max="8" width="13.421875" style="80" bestFit="1" customWidth="1"/>
    <col min="9" max="9" width="29.421875" style="1" customWidth="1"/>
    <col min="10" max="11" width="14.57421875" style="1" customWidth="1"/>
    <col min="12" max="12" width="16.00390625" style="1" bestFit="1" customWidth="1"/>
    <col min="13" max="16384" width="9.140625" style="1" customWidth="1"/>
  </cols>
  <sheetData>
    <row r="1" spans="1:11" ht="15" customHeight="1">
      <c r="A1" s="1" t="s">
        <v>20</v>
      </c>
      <c r="B1" s="1" t="s">
        <v>3</v>
      </c>
      <c r="C1" s="1" t="s">
        <v>21</v>
      </c>
      <c r="D1" s="1" t="s">
        <v>22</v>
      </c>
      <c r="E1" s="1" t="s">
        <v>23</v>
      </c>
      <c r="F1" s="5" t="s">
        <v>24</v>
      </c>
      <c r="G1" s="1" t="s">
        <v>25</v>
      </c>
      <c r="H1" s="80" t="s">
        <v>5</v>
      </c>
      <c r="I1" s="3" t="s">
        <v>8</v>
      </c>
      <c r="J1" s="1" t="s">
        <v>371</v>
      </c>
      <c r="K1" s="1" t="s">
        <v>372</v>
      </c>
    </row>
    <row r="2" spans="1:12" ht="15" customHeight="1">
      <c r="A2" s="33" t="s">
        <v>106</v>
      </c>
      <c r="B2" s="33" t="s">
        <v>107</v>
      </c>
      <c r="C2" s="1">
        <v>2017</v>
      </c>
      <c r="D2" s="71" t="s">
        <v>74</v>
      </c>
      <c r="E2" s="1">
        <v>0</v>
      </c>
      <c r="F2" s="5">
        <v>42577</v>
      </c>
      <c r="G2" s="6" t="s">
        <v>368</v>
      </c>
      <c r="H2" s="81">
        <v>-618637.36</v>
      </c>
      <c r="I2" s="1" t="s">
        <v>293</v>
      </c>
      <c r="J2" s="1" t="s">
        <v>373</v>
      </c>
      <c r="K2" s="1" t="s">
        <v>374</v>
      </c>
      <c r="L2" s="67"/>
    </row>
    <row r="3" spans="1:12" ht="15" customHeight="1">
      <c r="A3" s="52" t="s">
        <v>118</v>
      </c>
      <c r="B3" s="57">
        <v>59010</v>
      </c>
      <c r="C3" s="1">
        <v>2017</v>
      </c>
      <c r="D3" s="57" t="s">
        <v>131</v>
      </c>
      <c r="E3" s="1">
        <v>0</v>
      </c>
      <c r="F3" s="5">
        <v>42577</v>
      </c>
      <c r="G3" s="6" t="s">
        <v>368</v>
      </c>
      <c r="H3" s="82">
        <v>-1343982</v>
      </c>
      <c r="I3" s="1" t="s">
        <v>294</v>
      </c>
      <c r="J3" s="1" t="s">
        <v>375</v>
      </c>
      <c r="K3" s="1" t="s">
        <v>376</v>
      </c>
      <c r="L3" s="86"/>
    </row>
    <row r="4" spans="1:12" ht="15" customHeight="1">
      <c r="A4" s="33" t="s">
        <v>275</v>
      </c>
      <c r="B4" s="33" t="s">
        <v>276</v>
      </c>
      <c r="C4" s="1">
        <v>2017</v>
      </c>
      <c r="D4" s="71" t="s">
        <v>362</v>
      </c>
      <c r="E4" s="1">
        <v>0</v>
      </c>
      <c r="F4" s="5">
        <v>42577</v>
      </c>
      <c r="G4" s="6" t="s">
        <v>363</v>
      </c>
      <c r="H4" s="81">
        <v>-118434</v>
      </c>
      <c r="I4" s="1" t="s">
        <v>315</v>
      </c>
      <c r="J4" s="1" t="s">
        <v>377</v>
      </c>
      <c r="K4" s="1" t="s">
        <v>378</v>
      </c>
      <c r="L4" s="63"/>
    </row>
    <row r="5" spans="1:12" ht="15" customHeight="1">
      <c r="A5" s="33" t="s">
        <v>275</v>
      </c>
      <c r="B5" s="33" t="s">
        <v>276</v>
      </c>
      <c r="C5" s="1">
        <v>2017</v>
      </c>
      <c r="D5" s="71" t="s">
        <v>362</v>
      </c>
      <c r="E5" s="1">
        <v>0</v>
      </c>
      <c r="F5" s="5">
        <v>42577</v>
      </c>
      <c r="G5" s="6" t="s">
        <v>364</v>
      </c>
      <c r="H5" s="81">
        <v>-253060</v>
      </c>
      <c r="I5" s="1" t="s">
        <v>365</v>
      </c>
      <c r="J5" s="1" t="s">
        <v>379</v>
      </c>
      <c r="K5" s="1" t="s">
        <v>380</v>
      </c>
      <c r="L5" s="63"/>
    </row>
    <row r="6" spans="1:12" ht="15" customHeight="1">
      <c r="A6" s="33" t="s">
        <v>275</v>
      </c>
      <c r="B6" s="33" t="s">
        <v>276</v>
      </c>
      <c r="C6" s="1">
        <v>2017</v>
      </c>
      <c r="D6" s="71" t="s">
        <v>362</v>
      </c>
      <c r="E6" s="1">
        <v>0</v>
      </c>
      <c r="F6" s="5">
        <v>42577</v>
      </c>
      <c r="G6" s="6" t="s">
        <v>361</v>
      </c>
      <c r="H6" s="81">
        <v>-138033</v>
      </c>
      <c r="I6" s="1" t="s">
        <v>366</v>
      </c>
      <c r="J6" s="1" t="s">
        <v>381</v>
      </c>
      <c r="K6" s="1" t="s">
        <v>382</v>
      </c>
      <c r="L6" s="63"/>
    </row>
    <row r="7" spans="1:12" ht="15" customHeight="1">
      <c r="A7" s="34" t="s">
        <v>139</v>
      </c>
      <c r="B7" s="34">
        <v>17080</v>
      </c>
      <c r="C7" s="1">
        <v>2017</v>
      </c>
      <c r="D7" s="52" t="s">
        <v>131</v>
      </c>
      <c r="E7" s="1">
        <v>0</v>
      </c>
      <c r="F7" s="5">
        <v>42577</v>
      </c>
      <c r="G7" s="6" t="s">
        <v>368</v>
      </c>
      <c r="H7" s="83">
        <v>-838477.05</v>
      </c>
      <c r="I7" s="1" t="s">
        <v>367</v>
      </c>
      <c r="J7" s="1" t="s">
        <v>383</v>
      </c>
      <c r="K7" s="1" t="s">
        <v>384</v>
      </c>
      <c r="L7" s="65"/>
    </row>
    <row r="8" spans="1:12" ht="15" customHeight="1">
      <c r="A8" s="34" t="s">
        <v>139</v>
      </c>
      <c r="B8" s="34">
        <v>17080</v>
      </c>
      <c r="C8" s="1">
        <v>2017</v>
      </c>
      <c r="D8" s="52" t="s">
        <v>78</v>
      </c>
      <c r="E8" s="1">
        <v>0</v>
      </c>
      <c r="F8" s="5">
        <v>42577</v>
      </c>
      <c r="G8" s="6" t="s">
        <v>368</v>
      </c>
      <c r="H8" s="83">
        <v>-122270</v>
      </c>
      <c r="I8" s="1" t="s">
        <v>319</v>
      </c>
      <c r="J8" s="1" t="s">
        <v>385</v>
      </c>
      <c r="K8" s="1" t="s">
        <v>386</v>
      </c>
      <c r="L8" s="65"/>
    </row>
    <row r="9" spans="1:12" ht="15" customHeight="1">
      <c r="A9" s="33" t="s">
        <v>154</v>
      </c>
      <c r="B9" s="33" t="s">
        <v>155</v>
      </c>
      <c r="C9" s="1">
        <v>2017</v>
      </c>
      <c r="D9" s="71" t="s">
        <v>129</v>
      </c>
      <c r="E9" s="1">
        <v>0</v>
      </c>
      <c r="F9" s="5">
        <v>42577</v>
      </c>
      <c r="G9" s="6" t="s">
        <v>368</v>
      </c>
      <c r="H9" s="84">
        <v>-317400</v>
      </c>
      <c r="I9" s="1" t="s">
        <v>299</v>
      </c>
      <c r="J9" s="1" t="s">
        <v>387</v>
      </c>
      <c r="K9" s="1" t="s">
        <v>388</v>
      </c>
      <c r="L9" s="69"/>
    </row>
    <row r="10" spans="1:12" ht="15" customHeight="1">
      <c r="A10" s="33" t="s">
        <v>149</v>
      </c>
      <c r="B10" s="33" t="s">
        <v>150</v>
      </c>
      <c r="C10" s="1">
        <v>2017</v>
      </c>
      <c r="D10" s="71" t="s">
        <v>131</v>
      </c>
      <c r="E10" s="1">
        <v>0</v>
      </c>
      <c r="F10" s="5">
        <v>42577</v>
      </c>
      <c r="G10" s="6" t="s">
        <v>368</v>
      </c>
      <c r="H10" s="84">
        <v>-78000</v>
      </c>
      <c r="I10" s="1" t="s">
        <v>298</v>
      </c>
      <c r="J10" s="1" t="s">
        <v>389</v>
      </c>
      <c r="K10" s="1" t="s">
        <v>390</v>
      </c>
      <c r="L10" s="69"/>
    </row>
    <row r="11" spans="1:12" ht="15" customHeight="1">
      <c r="A11" s="33" t="s">
        <v>121</v>
      </c>
      <c r="B11" s="33" t="s">
        <v>127</v>
      </c>
      <c r="C11" s="1">
        <v>2017</v>
      </c>
      <c r="D11" s="73" t="s">
        <v>131</v>
      </c>
      <c r="E11" s="1">
        <v>0</v>
      </c>
      <c r="F11" s="5">
        <v>42577</v>
      </c>
      <c r="G11" s="6" t="s">
        <v>368</v>
      </c>
      <c r="H11" s="85">
        <v>-1500000</v>
      </c>
      <c r="I11" s="1" t="s">
        <v>369</v>
      </c>
      <c r="J11" s="1" t="s">
        <v>391</v>
      </c>
      <c r="K11" s="1" t="s">
        <v>392</v>
      </c>
      <c r="L11" s="67"/>
    </row>
    <row r="12" spans="1:12" ht="15" customHeight="1">
      <c r="A12" s="33" t="s">
        <v>121</v>
      </c>
      <c r="B12" s="33" t="s">
        <v>127</v>
      </c>
      <c r="C12" s="1">
        <v>2017</v>
      </c>
      <c r="D12" s="73" t="s">
        <v>78</v>
      </c>
      <c r="E12" s="1">
        <v>0</v>
      </c>
      <c r="F12" s="5">
        <v>42577</v>
      </c>
      <c r="G12" s="6" t="s">
        <v>368</v>
      </c>
      <c r="H12" s="85">
        <v>-2000000</v>
      </c>
      <c r="I12" s="1" t="s">
        <v>296</v>
      </c>
      <c r="J12" s="1" t="s">
        <v>393</v>
      </c>
      <c r="K12" s="1" t="s">
        <v>394</v>
      </c>
      <c r="L12" s="67"/>
    </row>
    <row r="13" spans="1:12" ht="15" customHeight="1">
      <c r="A13" s="33" t="s">
        <v>140</v>
      </c>
      <c r="B13" s="33" t="s">
        <v>144</v>
      </c>
      <c r="C13" s="1">
        <v>2017</v>
      </c>
      <c r="D13" s="71" t="s">
        <v>84</v>
      </c>
      <c r="E13" s="1">
        <v>0</v>
      </c>
      <c r="F13" s="5">
        <v>42577</v>
      </c>
      <c r="G13" s="6" t="s">
        <v>368</v>
      </c>
      <c r="H13" s="81">
        <v>-296864</v>
      </c>
      <c r="I13" s="1" t="s">
        <v>370</v>
      </c>
      <c r="J13" s="1" t="s">
        <v>395</v>
      </c>
      <c r="K13" s="1" t="s">
        <v>396</v>
      </c>
      <c r="L13" s="63"/>
    </row>
    <row r="14" spans="1:12" ht="15" customHeight="1">
      <c r="A14" s="33" t="s">
        <v>140</v>
      </c>
      <c r="B14" s="33" t="s">
        <v>144</v>
      </c>
      <c r="C14" s="1">
        <v>2017</v>
      </c>
      <c r="D14" s="71" t="s">
        <v>84</v>
      </c>
      <c r="E14" s="1">
        <v>0</v>
      </c>
      <c r="F14" s="5">
        <v>42577</v>
      </c>
      <c r="G14" s="6" t="s">
        <v>363</v>
      </c>
      <c r="H14" s="81">
        <v>-36864</v>
      </c>
      <c r="I14" s="1" t="s">
        <v>317</v>
      </c>
      <c r="J14" s="1" t="s">
        <v>397</v>
      </c>
      <c r="K14" s="1" t="s">
        <v>398</v>
      </c>
      <c r="L14" s="63"/>
    </row>
    <row r="15" spans="1:12" ht="15" customHeight="1">
      <c r="A15" s="35" t="s">
        <v>216</v>
      </c>
      <c r="B15" s="35" t="s">
        <v>217</v>
      </c>
      <c r="C15" s="1">
        <v>2017</v>
      </c>
      <c r="D15" s="71" t="s">
        <v>74</v>
      </c>
      <c r="E15" s="1">
        <v>0</v>
      </c>
      <c r="F15" s="5">
        <v>42577</v>
      </c>
      <c r="G15" s="6" t="s">
        <v>368</v>
      </c>
      <c r="H15" s="81">
        <v>-1099843</v>
      </c>
      <c r="I15" s="1" t="s">
        <v>314</v>
      </c>
      <c r="J15" s="1" t="s">
        <v>399</v>
      </c>
      <c r="K15" s="1" t="s">
        <v>400</v>
      </c>
      <c r="L15" s="63"/>
    </row>
    <row r="16" spans="1:12" ht="15" customHeight="1">
      <c r="A16" s="35" t="s">
        <v>167</v>
      </c>
      <c r="B16" s="35">
        <v>41210</v>
      </c>
      <c r="C16" s="1">
        <v>2017</v>
      </c>
      <c r="D16" s="76" t="s">
        <v>131</v>
      </c>
      <c r="E16" s="1">
        <v>0</v>
      </c>
      <c r="F16" s="5">
        <v>42577</v>
      </c>
      <c r="G16" s="6" t="s">
        <v>368</v>
      </c>
      <c r="H16" s="85">
        <v>-27303.32</v>
      </c>
      <c r="I16" s="1" t="s">
        <v>301</v>
      </c>
      <c r="J16" s="1" t="s">
        <v>401</v>
      </c>
      <c r="K16" s="1" t="s">
        <v>402</v>
      </c>
      <c r="L16" s="67"/>
    </row>
    <row r="17" spans="1:12" ht="15" customHeight="1">
      <c r="A17" s="35" t="s">
        <v>186</v>
      </c>
      <c r="B17" s="35" t="s">
        <v>187</v>
      </c>
      <c r="C17" s="1">
        <v>2017</v>
      </c>
      <c r="D17" s="71" t="s">
        <v>131</v>
      </c>
      <c r="E17" s="1">
        <v>0</v>
      </c>
      <c r="F17" s="5">
        <v>42577</v>
      </c>
      <c r="G17" s="6" t="s">
        <v>368</v>
      </c>
      <c r="H17" s="81">
        <v>-194000000</v>
      </c>
      <c r="I17" s="1" t="s">
        <v>308</v>
      </c>
      <c r="J17" s="1" t="s">
        <v>403</v>
      </c>
      <c r="K17" s="1" t="s">
        <v>404</v>
      </c>
      <c r="L17" s="67"/>
    </row>
    <row r="18" spans="1:12" ht="15" customHeight="1">
      <c r="A18" s="35" t="s">
        <v>186</v>
      </c>
      <c r="B18" s="35" t="s">
        <v>187</v>
      </c>
      <c r="C18" s="1">
        <v>2017</v>
      </c>
      <c r="D18" s="71" t="s">
        <v>131</v>
      </c>
      <c r="E18" s="1">
        <v>0</v>
      </c>
      <c r="F18" s="5">
        <v>42577</v>
      </c>
      <c r="G18" s="6" t="s">
        <v>368</v>
      </c>
      <c r="H18" s="81">
        <v>-20000000</v>
      </c>
      <c r="I18" s="1" t="s">
        <v>310</v>
      </c>
      <c r="J18" s="1" t="s">
        <v>405</v>
      </c>
      <c r="K18" s="1" t="s">
        <v>406</v>
      </c>
      <c r="L18" s="67"/>
    </row>
    <row r="19" spans="1:12" ht="15" customHeight="1">
      <c r="A19" s="33" t="s">
        <v>102</v>
      </c>
      <c r="B19" s="33" t="s">
        <v>103</v>
      </c>
      <c r="C19" s="1">
        <v>2017</v>
      </c>
      <c r="D19" s="71">
        <v>1</v>
      </c>
      <c r="E19" s="1">
        <v>0</v>
      </c>
      <c r="F19" s="5">
        <v>42577</v>
      </c>
      <c r="G19" s="6" t="s">
        <v>368</v>
      </c>
      <c r="H19" s="81">
        <v>-275000</v>
      </c>
      <c r="I19" s="1" t="s">
        <v>292</v>
      </c>
      <c r="J19" s="1" t="s">
        <v>407</v>
      </c>
      <c r="K19" s="1" t="s">
        <v>408</v>
      </c>
      <c r="L19" s="63"/>
    </row>
    <row r="20" spans="1:12" ht="15" customHeight="1">
      <c r="A20" s="33" t="s">
        <v>56</v>
      </c>
      <c r="B20" s="33" t="s">
        <v>57</v>
      </c>
      <c r="C20" s="1">
        <v>2017</v>
      </c>
      <c r="D20" s="71" t="s">
        <v>362</v>
      </c>
      <c r="E20" s="1">
        <v>0</v>
      </c>
      <c r="F20" s="5">
        <v>42577</v>
      </c>
      <c r="G20" s="6" t="s">
        <v>368</v>
      </c>
      <c r="H20" s="81">
        <v>-6471015.41</v>
      </c>
      <c r="I20" s="1" t="s">
        <v>282</v>
      </c>
      <c r="J20" s="1" t="s">
        <v>409</v>
      </c>
      <c r="K20" s="1" t="s">
        <v>410</v>
      </c>
      <c r="L20" s="63"/>
    </row>
    <row r="21" spans="1:12" ht="15" customHeight="1">
      <c r="A21" s="33" t="s">
        <v>69</v>
      </c>
      <c r="B21" s="33" t="s">
        <v>70</v>
      </c>
      <c r="C21" s="1">
        <v>2017</v>
      </c>
      <c r="D21" s="71" t="s">
        <v>131</v>
      </c>
      <c r="E21" s="1">
        <v>0</v>
      </c>
      <c r="F21" s="5">
        <v>42577</v>
      </c>
      <c r="G21" s="6" t="s">
        <v>368</v>
      </c>
      <c r="H21" s="81">
        <v>-874386.24</v>
      </c>
      <c r="I21" s="1" t="s">
        <v>285</v>
      </c>
      <c r="J21" s="1" t="s">
        <v>411</v>
      </c>
      <c r="K21" s="1" t="s">
        <v>412</v>
      </c>
      <c r="L21" s="63"/>
    </row>
    <row r="22" spans="1:12" ht="15" customHeight="1">
      <c r="A22" s="33" t="s">
        <v>72</v>
      </c>
      <c r="B22" s="33" t="s">
        <v>73</v>
      </c>
      <c r="C22" s="1">
        <v>2017</v>
      </c>
      <c r="D22" s="71" t="s">
        <v>131</v>
      </c>
      <c r="E22" s="1">
        <v>0</v>
      </c>
      <c r="F22" s="5">
        <v>42577</v>
      </c>
      <c r="G22" s="6" t="s">
        <v>368</v>
      </c>
      <c r="H22" s="81">
        <v>-2000000</v>
      </c>
      <c r="I22" s="1" t="s">
        <v>286</v>
      </c>
      <c r="J22" s="1" t="s">
        <v>413</v>
      </c>
      <c r="K22" s="1" t="s">
        <v>414</v>
      </c>
      <c r="L22" s="63"/>
    </row>
    <row r="23" spans="1:12" ht="15" customHeight="1">
      <c r="A23" s="33" t="s">
        <v>72</v>
      </c>
      <c r="B23" s="53" t="s">
        <v>73</v>
      </c>
      <c r="C23" s="1">
        <v>2017</v>
      </c>
      <c r="D23" s="72" t="s">
        <v>131</v>
      </c>
      <c r="E23" s="1">
        <v>0</v>
      </c>
      <c r="F23" s="5">
        <v>42577</v>
      </c>
      <c r="G23" s="6" t="s">
        <v>368</v>
      </c>
      <c r="H23" s="81">
        <v>-55000</v>
      </c>
      <c r="I23" s="1" t="s">
        <v>287</v>
      </c>
      <c r="J23" s="1" t="s">
        <v>415</v>
      </c>
      <c r="K23" s="1" t="s">
        <v>416</v>
      </c>
      <c r="L23" s="63"/>
    </row>
    <row r="24" spans="1:12" ht="15" customHeight="1">
      <c r="A24" s="53" t="s">
        <v>72</v>
      </c>
      <c r="B24" s="53" t="s">
        <v>73</v>
      </c>
      <c r="C24" s="1">
        <v>2017</v>
      </c>
      <c r="D24" s="72" t="s">
        <v>131</v>
      </c>
      <c r="E24" s="1">
        <v>0</v>
      </c>
      <c r="F24" s="5">
        <v>42577</v>
      </c>
      <c r="G24" s="6" t="s">
        <v>368</v>
      </c>
      <c r="H24" s="81">
        <v>-112252</v>
      </c>
      <c r="I24" s="1" t="s">
        <v>288</v>
      </c>
      <c r="J24" s="1" t="s">
        <v>417</v>
      </c>
      <c r="K24" s="1" t="s">
        <v>418</v>
      </c>
      <c r="L24" s="63"/>
    </row>
    <row r="25" spans="1:12" ht="15" customHeight="1">
      <c r="A25" s="33" t="s">
        <v>72</v>
      </c>
      <c r="B25" s="53" t="s">
        <v>73</v>
      </c>
      <c r="C25" s="1">
        <v>2017</v>
      </c>
      <c r="D25" s="72" t="s">
        <v>131</v>
      </c>
      <c r="E25" s="1">
        <v>0</v>
      </c>
      <c r="F25" s="5">
        <v>42577</v>
      </c>
      <c r="G25" s="6" t="s">
        <v>368</v>
      </c>
      <c r="H25" s="81">
        <v>-200000</v>
      </c>
      <c r="I25" s="1" t="s">
        <v>289</v>
      </c>
      <c r="J25" s="1" t="s">
        <v>419</v>
      </c>
      <c r="K25" s="1" t="s">
        <v>420</v>
      </c>
      <c r="L25" s="63"/>
    </row>
    <row r="26" spans="1:12" ht="15" customHeight="1">
      <c r="A26" s="33" t="s">
        <v>72</v>
      </c>
      <c r="B26" s="33" t="s">
        <v>73</v>
      </c>
      <c r="C26" s="1">
        <v>2017</v>
      </c>
      <c r="D26" s="71" t="s">
        <v>131</v>
      </c>
      <c r="E26" s="1">
        <v>0</v>
      </c>
      <c r="F26" s="5">
        <v>42577</v>
      </c>
      <c r="G26" s="6" t="s">
        <v>368</v>
      </c>
      <c r="H26" s="81">
        <v>-3950000</v>
      </c>
      <c r="I26" s="1" t="s">
        <v>290</v>
      </c>
      <c r="J26" s="1" t="s">
        <v>421</v>
      </c>
      <c r="K26" s="1" t="s">
        <v>422</v>
      </c>
      <c r="L26" s="63"/>
    </row>
    <row r="27" spans="1:12" ht="15" customHeight="1">
      <c r="A27" s="33" t="s">
        <v>72</v>
      </c>
      <c r="B27" s="33" t="s">
        <v>73</v>
      </c>
      <c r="C27" s="1">
        <v>2017</v>
      </c>
      <c r="D27" s="71" t="s">
        <v>131</v>
      </c>
      <c r="E27" s="1">
        <v>0</v>
      </c>
      <c r="F27" s="5">
        <v>42577</v>
      </c>
      <c r="G27" s="6" t="s">
        <v>368</v>
      </c>
      <c r="H27" s="81">
        <v>-3517567.64</v>
      </c>
      <c r="I27" s="1" t="s">
        <v>291</v>
      </c>
      <c r="J27" s="1" t="s">
        <v>423</v>
      </c>
      <c r="K27" s="1" t="s">
        <v>424</v>
      </c>
      <c r="L27" s="63"/>
    </row>
    <row r="28" spans="1:12" ht="15" customHeight="1">
      <c r="A28" s="33" t="s">
        <v>72</v>
      </c>
      <c r="B28" s="33" t="s">
        <v>97</v>
      </c>
      <c r="C28" s="1">
        <v>2017</v>
      </c>
      <c r="D28" s="71" t="s">
        <v>78</v>
      </c>
      <c r="E28" s="1">
        <v>0</v>
      </c>
      <c r="F28" s="5">
        <v>42577</v>
      </c>
      <c r="G28" s="6" t="s">
        <v>368</v>
      </c>
      <c r="H28" s="81">
        <v>-500000</v>
      </c>
      <c r="I28" s="1" t="s">
        <v>320</v>
      </c>
      <c r="J28" s="1" t="s">
        <v>425</v>
      </c>
      <c r="K28" s="1" t="s">
        <v>426</v>
      </c>
      <c r="L28" s="63"/>
    </row>
    <row r="29" spans="1:8" ht="15" customHeight="1">
      <c r="A29" s="33"/>
      <c r="B29" s="33"/>
      <c r="D29" s="71"/>
      <c r="H29" s="81"/>
    </row>
    <row r="30" spans="1:8" ht="15" customHeight="1">
      <c r="A30" s="33"/>
      <c r="B30" s="33"/>
      <c r="D30" s="73"/>
      <c r="H30" s="85"/>
    </row>
    <row r="31" spans="1:8" ht="15" customHeight="1">
      <c r="A31" s="33"/>
      <c r="B31" s="33"/>
      <c r="D31" s="71"/>
      <c r="H31" s="81"/>
    </row>
    <row r="32" spans="1:8" ht="15" customHeight="1">
      <c r="A32" s="33"/>
      <c r="B32" s="33"/>
      <c r="D32" s="71"/>
      <c r="H32" s="81"/>
    </row>
    <row r="33" spans="1:8" ht="15" customHeight="1">
      <c r="A33" s="33"/>
      <c r="B33" s="33"/>
      <c r="D33" s="75"/>
      <c r="H33" s="81"/>
    </row>
    <row r="34" spans="1:8" ht="15" customHeight="1">
      <c r="A34" s="33"/>
      <c r="B34" s="33"/>
      <c r="D34" s="71"/>
      <c r="H34" s="84"/>
    </row>
    <row r="35" spans="1:8" ht="15" customHeight="1">
      <c r="A35" s="35"/>
      <c r="B35" s="35"/>
      <c r="D35" s="71"/>
      <c r="H35" s="81"/>
    </row>
    <row r="36" spans="1:8" ht="15" customHeight="1">
      <c r="A36" s="35"/>
      <c r="B36" s="35"/>
      <c r="D36" s="71"/>
      <c r="H36" s="81"/>
    </row>
    <row r="37" spans="1:8" ht="15" customHeight="1">
      <c r="A37" s="35"/>
      <c r="B37" s="35"/>
      <c r="D37" s="71"/>
      <c r="H37" s="81"/>
    </row>
    <row r="38" spans="1:8" ht="15" customHeight="1">
      <c r="A38" s="35"/>
      <c r="B38" s="35"/>
      <c r="D38" s="71"/>
      <c r="H38" s="81"/>
    </row>
    <row r="39" spans="1:8" ht="15" customHeight="1">
      <c r="A39" s="35"/>
      <c r="B39" s="35"/>
      <c r="D39" s="71"/>
      <c r="H39" s="81"/>
    </row>
    <row r="40" spans="1:8" ht="15" customHeight="1">
      <c r="A40" s="35"/>
      <c r="B40" s="35"/>
      <c r="D40" s="71"/>
      <c r="H40" s="81"/>
    </row>
    <row r="41" spans="1:8" ht="15" customHeight="1">
      <c r="A41" s="35"/>
      <c r="B41" s="35"/>
      <c r="D41" s="71"/>
      <c r="H41" s="81"/>
    </row>
    <row r="42" spans="1:8" ht="15" customHeight="1">
      <c r="A42" s="35"/>
      <c r="B42" s="35"/>
      <c r="D42" s="71"/>
      <c r="H42" s="81"/>
    </row>
    <row r="43" spans="1:8" ht="15" customHeight="1">
      <c r="A43" s="35"/>
      <c r="B43" s="35"/>
      <c r="D43" s="71"/>
      <c r="H43" s="81"/>
    </row>
    <row r="44" spans="1:8" ht="15" customHeight="1">
      <c r="A44" s="35"/>
      <c r="B44" s="56"/>
      <c r="D44" s="71"/>
      <c r="H44" s="81"/>
    </row>
    <row r="45" spans="1:8" ht="15" customHeight="1">
      <c r="A45" s="33"/>
      <c r="B45" s="33"/>
      <c r="D45" s="71"/>
      <c r="H45" s="81"/>
    </row>
  </sheetData>
  <sheetProtection/>
  <printOptions/>
  <pageMargins left="0.7" right="0.7" top="0.75" bottom="0.75" header="0.3" footer="0.3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Christina Miller</cp:lastModifiedBy>
  <dcterms:created xsi:type="dcterms:W3CDTF">2010-12-30T16:31:17Z</dcterms:created>
  <dcterms:modified xsi:type="dcterms:W3CDTF">2016-10-06T12:27:00Z</dcterms:modified>
  <cp:category/>
  <cp:version/>
  <cp:contentType/>
  <cp:contentStatus/>
</cp:coreProperties>
</file>