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<sst xmlns="http://schemas.openxmlformats.org/spreadsheetml/2006/main" count="465" uniqueCount="162">
  <si>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</si>
  <si>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</si>
  <si>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</si>
  <si>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</si>
  <si>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</si>
  <si>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</si>
  <si>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</si>
  <si>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</si>
  <si>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</si>
  <si>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</si>
  <si>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</si>
  <si>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</si>
  <si>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</si>
  <si>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</si>
  <si>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</si>
  <si>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</si>
  <si>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</si>
  <si>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</si>
  <si>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</si>
  <si>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</si>
  <si>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</si>
  <si>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</si>
  <si>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</si>
  <si>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</si>
  <si>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</si>
  <si>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</si>
  <si>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</si>
  <si>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</si>
  <si>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</si>
  <si>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Capital - New</t>
  </si>
  <si>
    <t>CH-01</t>
  </si>
  <si>
    <t>00800</t>
  </si>
  <si>
    <t>30527</t>
  </si>
  <si>
    <t>0</t>
  </si>
  <si>
    <t>30528</t>
  </si>
  <si>
    <t>99112</t>
  </si>
  <si>
    <t>065008</t>
  </si>
  <si>
    <t>Interim</t>
  </si>
  <si>
    <t>00503</t>
  </si>
  <si>
    <t>15050</t>
  </si>
  <si>
    <t>D5350</t>
  </si>
  <si>
    <t>219274</t>
  </si>
  <si>
    <t>00498</t>
  </si>
  <si>
    <t>12700</t>
  </si>
  <si>
    <t>2</t>
  </si>
  <si>
    <t>89112</t>
  </si>
  <si>
    <t>065380</t>
  </si>
  <si>
    <t>00225</t>
  </si>
  <si>
    <t>35510</t>
  </si>
  <si>
    <t>19000</t>
  </si>
  <si>
    <t>113013</t>
  </si>
  <si>
    <t>00260</t>
  </si>
  <si>
    <t>52210</t>
  </si>
  <si>
    <t>52100</t>
  </si>
  <si>
    <t>481010</t>
  </si>
  <si>
    <t>48340</t>
  </si>
  <si>
    <t>10000</t>
  </si>
  <si>
    <t>481000</t>
  </si>
  <si>
    <t>007000</t>
  </si>
  <si>
    <t>00025</t>
  </si>
  <si>
    <t>35520</t>
  </si>
  <si>
    <t>593000</t>
  </si>
  <si>
    <t>00057</t>
  </si>
  <si>
    <t>00635</t>
  </si>
  <si>
    <t>70554</t>
  </si>
  <si>
    <t>171007</t>
  </si>
  <si>
    <t>1</t>
  </si>
  <si>
    <t>3</t>
  </si>
  <si>
    <t>00615</t>
  </si>
  <si>
    <t>13500</t>
  </si>
  <si>
    <t>125001</t>
  </si>
  <si>
    <t>11465</t>
  </si>
  <si>
    <t>00103</t>
  </si>
  <si>
    <t>70420</t>
  </si>
  <si>
    <t>10400</t>
  </si>
  <si>
    <t>087009</t>
  </si>
  <si>
    <t>00061</t>
  </si>
  <si>
    <t>19040</t>
  </si>
  <si>
    <t>13100</t>
  </si>
  <si>
    <t>039000</t>
  </si>
  <si>
    <t>00063</t>
  </si>
  <si>
    <t>13074</t>
  </si>
  <si>
    <t>043000</t>
  </si>
  <si>
    <t>16990</t>
  </si>
  <si>
    <t>00385</t>
  </si>
  <si>
    <t>37720</t>
  </si>
  <si>
    <t>115000</t>
  </si>
  <si>
    <t>70508</t>
  </si>
  <si>
    <t>051000</t>
  </si>
  <si>
    <t>05700</t>
  </si>
  <si>
    <t>TF-01</t>
  </si>
  <si>
    <t>AU-01</t>
  </si>
  <si>
    <t>TF-02</t>
  </si>
  <si>
    <t>AU-02</t>
  </si>
  <si>
    <t>CN-01</t>
  </si>
  <si>
    <t>CH-04</t>
  </si>
  <si>
    <t>CN-02</t>
  </si>
  <si>
    <t>TF-04</t>
  </si>
  <si>
    <t>TP-02</t>
  </si>
  <si>
    <t>2660</t>
  </si>
  <si>
    <t>2390</t>
  </si>
  <si>
    <t>Regular</t>
  </si>
  <si>
    <t>Augmentation</t>
  </si>
  <si>
    <t>Capital - Change of Use</t>
  </si>
  <si>
    <t>Fund Center to Fund Center</t>
  </si>
  <si>
    <t>Point to Point</t>
  </si>
  <si>
    <t>TF-05</t>
  </si>
  <si>
    <t>065484</t>
  </si>
  <si>
    <t>065507</t>
  </si>
  <si>
    <t>065360</t>
  </si>
  <si>
    <t>CH-05</t>
  </si>
  <si>
    <t>CH-06</t>
  </si>
  <si>
    <t>CH-07</t>
  </si>
  <si>
    <t>CH-08</t>
  </si>
  <si>
    <t>CH-09</t>
  </si>
  <si>
    <t>CH-10</t>
  </si>
  <si>
    <t>CH-11</t>
  </si>
  <si>
    <t>CH-12</t>
  </si>
  <si>
    <t>CH-13</t>
  </si>
  <si>
    <t>19703</t>
  </si>
  <si>
    <t>7</t>
  </si>
  <si>
    <t>4000</t>
  </si>
  <si>
    <t>Indiana Dept of Transportation</t>
  </si>
  <si>
    <t>INDOT St Hwy PM</t>
  </si>
  <si>
    <t>INDOT ST HWY R&amp;R</t>
  </si>
  <si>
    <t>Department of Labor</t>
  </si>
  <si>
    <t>Employment Of Youth Fund</t>
  </si>
  <si>
    <t>EMPLOYMENT OF YOUTH</t>
  </si>
  <si>
    <t>Public Defender Comm</t>
  </si>
  <si>
    <t>Public Defense</t>
  </si>
  <si>
    <t>3290</t>
  </si>
  <si>
    <t>Law Enforcement Training Board</t>
  </si>
  <si>
    <t>LETB LET Bldg Fund</t>
  </si>
  <si>
    <t>3800</t>
  </si>
  <si>
    <t>State Budget Agency</t>
  </si>
  <si>
    <t>2017 PW - DOC Construction</t>
  </si>
  <si>
    <t>Corr Industrial Facility</t>
  </si>
  <si>
    <t>CIF Postwar Constr Fund</t>
  </si>
  <si>
    <t>1000</t>
  </si>
  <si>
    <t>2017 GF - Gen Gov R&amp;R</t>
  </si>
  <si>
    <t>Department of Administration</t>
  </si>
  <si>
    <t>IDOA GF Constr Fund</t>
  </si>
  <si>
    <t>FSSA Medicaid</t>
  </si>
  <si>
    <t>MEDICAID</t>
  </si>
  <si>
    <t>IN Dept of Aging Admin</t>
  </si>
  <si>
    <t>CENTRAL OFFICE ADMINISTRATION</t>
  </si>
  <si>
    <t>6690</t>
  </si>
  <si>
    <t>6</t>
  </si>
  <si>
    <t>IN Economic Development Corp</t>
  </si>
  <si>
    <t>INDUSTRIAL DEVE GRANT FUND</t>
  </si>
  <si>
    <t>6000</t>
  </si>
  <si>
    <t>5</t>
  </si>
  <si>
    <t>INDIANA PROMOTION FUND</t>
  </si>
  <si>
    <t>Election Board</t>
  </si>
  <si>
    <t>Voter System Technical Oversig</t>
  </si>
  <si>
    <t>VOTING SYS TECH OVERSIGHT PROG</t>
  </si>
  <si>
    <t>Department of Correction</t>
  </si>
  <si>
    <t>CORRECTIONS DEPARTMENT</t>
  </si>
  <si>
    <t>JOHNSON CONTROLS PHASE 2 LEASE</t>
  </si>
  <si>
    <t>3080</t>
  </si>
  <si>
    <t>IN Dept of Homeland Security</t>
  </si>
  <si>
    <t>IDHS MAIN OPERATING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</si>
</sst>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49" fontId="21" fillId="0" borderId="0" xfId="0" applyNumberFormat="1" applyFont="1" applyFill="1" applyBorder="1" applyAlignment="1">
      <alignment/>
    </xf>
    <xf numFmtId="4" fontId="21" fillId="0" borderId="0" xfId="42" applyNumberFormat="1" applyFont="1" applyFill="1" applyBorder="1" applyAlignment="1">
      <alignment/>
    </xf>
    <xf numFmtId="49" fontId="21" fillId="0" borderId="0" xfId="42" applyNumberFormat="1" applyFont="1" applyFill="1" applyBorder="1" applyAlignment="1">
      <alignment/>
    </xf>
    <xf numFmtId="49" fontId="21" fillId="0" borderId="0" xfId="0" applyNumberFormat="1" applyFont="1" applyBorder="1" applyAlignment="1">
      <alignment/>
    </xf>
    <xf numFmtId="43" fontId="21" fillId="0" borderId="0" xfId="42" applyFont="1" applyBorder="1" applyAlignment="1">
      <alignment/>
    </xf>
    <xf numFmtId="49" fontId="21" fillId="0" borderId="0" xfId="44" applyNumberFormat="1" applyFont="1" applyBorder="1" applyAlignment="1">
      <alignment/>
    </xf>
    <xf numFmtId="43" fontId="21" fillId="0" borderId="0" xfId="42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49" fontId="21" fillId="0" borderId="0" xfId="0" applyNumberFormat="1" applyFont="1" applyBorder="1" applyAlignment="1">
      <alignment/>
    </xf>
    <xf numFmtId="43" fontId="21" fillId="0" borderId="0" xfId="42" applyFont="1" applyBorder="1" applyAlignment="1">
      <alignment/>
    </xf>
    <xf numFmtId="49" fontId="21" fillId="0" borderId="0" xfId="44" applyNumberFormat="1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Border="1" applyAlignment="1" quotePrefix="1">
      <alignment/>
    </xf>
    <xf numFmtId="49" fontId="21" fillId="0" borderId="0" xfId="44" applyNumberFormat="1" applyFont="1" applyFill="1" applyBorder="1" applyAlignment="1">
      <alignment/>
    </xf>
    <xf numFmtId="4" fontId="21" fillId="0" borderId="0" xfId="44" applyNumberFormat="1" applyFont="1" applyBorder="1" applyAlignment="1">
      <alignment/>
    </xf>
    <xf numFmtId="4" fontId="21" fillId="0" borderId="0" xfId="44" applyNumberFormat="1" applyFont="1" applyBorder="1" applyAlignment="1">
      <alignment/>
    </xf>
    <xf numFmtId="4" fontId="21" fillId="0" borderId="0" xfId="44" applyNumberFormat="1" applyFont="1" applyFill="1" applyBorder="1" applyAlignment="1">
      <alignment/>
    </xf>
    <xf numFmtId="49" fontId="21" fillId="0" borderId="0" xfId="0" applyNumberFormat="1" applyFont="1" applyFill="1" applyBorder="1" applyAlignment="1" quotePrefix="1">
      <alignment/>
    </xf>
    <xf numFmtId="4" fontId="21" fillId="0" borderId="0" xfId="44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6.140625" style="8" bestFit="1" customWidth="1"/>
    <col min="2" max="3" width="11.00390625" style="8" bestFit="1" customWidth="1"/>
    <col min="4" max="4" width="6.140625" style="15" bestFit="1" customWidth="1"/>
    <col min="5" max="5" width="8.421875" style="15" customWidth="1"/>
    <col min="6" max="6" width="24.421875" style="15" bestFit="1" customWidth="1"/>
    <col min="7" max="7" width="9.140625" style="15" customWidth="1"/>
    <col min="8" max="8" width="7.421875" style="15" bestFit="1" customWidth="1"/>
    <col min="9" max="9" width="10.00390625" style="15" customWidth="1"/>
    <col min="10" max="10" width="7.28125" style="15" bestFit="1" customWidth="1"/>
    <col min="11" max="11" width="10.57421875" style="15" bestFit="1" customWidth="1"/>
    <col min="12" max="12" width="15.28125" style="15" bestFit="1" customWidth="1"/>
    <col min="13" max="13" width="7.421875" style="15" bestFit="1" customWidth="1"/>
    <col min="14" max="14" width="9.28125" style="15" bestFit="1" customWidth="1"/>
    <col min="15" max="15" width="12.8515625" style="8" bestFit="1" customWidth="1"/>
    <col min="16" max="16" width="5.140625" style="8" bestFit="1" customWidth="1"/>
    <col min="17" max="17" width="28.28125" style="9" bestFit="1" customWidth="1"/>
    <col min="18" max="18" width="30.421875" style="9" bestFit="1" customWidth="1"/>
    <col min="19" max="19" width="7.421875" style="11" bestFit="1" customWidth="1"/>
    <col min="20" max="20" width="9.421875" style="15" bestFit="1" customWidth="1"/>
    <col min="21" max="21" width="8.421875" style="15" bestFit="1" customWidth="1"/>
    <col min="22" max="22" width="10.57421875" style="15" bestFit="1" customWidth="1"/>
    <col min="23" max="23" width="14.57421875" style="15" bestFit="1" customWidth="1"/>
    <col min="24" max="24" width="7.421875" style="15" bestFit="1" customWidth="1"/>
    <col min="25" max="25" width="9.8515625" style="15" bestFit="1" customWidth="1"/>
    <col min="26" max="26" width="12.8515625" style="8" bestFit="1" customWidth="1"/>
    <col min="27" max="27" width="5.140625" style="10" bestFit="1" customWidth="1"/>
    <col min="28" max="28" width="28.28125" style="9" bestFit="1" customWidth="1"/>
    <col min="29" max="29" width="36.57421875" style="9" bestFit="1" customWidth="1"/>
    <col min="30" max="30" width="8.00390625" style="15" bestFit="1" customWidth="1"/>
    <col min="31" max="16384" width="9.140625" style="15" customWidth="1"/>
  </cols>
  <sheetData>
    <row r="1" spans="1:29" s="14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30" ht="15.75">
      <c r="A2" s="8" t="str">
        <f>H2</f>
        <v>CH-01</v>
      </c>
      <c r="B2" s="8" t="str">
        <f>I2&amp;J2</f>
        <v>0080030527</v>
      </c>
      <c r="C2" s="8" t="str">
        <f>T2&amp;U2</f>
        <v>0080030528</v>
      </c>
      <c r="E2" s="15" t="s">
        <v>37</v>
      </c>
      <c r="F2" s="15" t="s">
        <v>29</v>
      </c>
      <c r="G2" s="16">
        <v>42942</v>
      </c>
      <c r="H2" s="18" t="s">
        <v>30</v>
      </c>
      <c r="I2" s="18" t="s">
        <v>31</v>
      </c>
      <c r="J2" s="18" t="s">
        <v>32</v>
      </c>
      <c r="K2" s="18" t="s">
        <v>35</v>
      </c>
      <c r="L2" s="19">
        <v>-27</v>
      </c>
      <c r="M2" s="20" t="s">
        <v>33</v>
      </c>
      <c r="N2" s="18" t="s">
        <v>36</v>
      </c>
      <c r="O2" s="8" t="s">
        <v>121</v>
      </c>
      <c r="P2" s="8" t="s">
        <v>120</v>
      </c>
      <c r="Q2" s="9" t="s">
        <v>122</v>
      </c>
      <c r="R2" s="9" t="s">
        <v>123</v>
      </c>
      <c r="S2" s="18" t="s">
        <v>30</v>
      </c>
      <c r="T2" s="18" t="s">
        <v>31</v>
      </c>
      <c r="U2" s="18" t="s">
        <v>34</v>
      </c>
      <c r="V2" s="18" t="s">
        <v>35</v>
      </c>
      <c r="W2" s="19">
        <v>27</v>
      </c>
      <c r="X2" s="20" t="s">
        <v>33</v>
      </c>
      <c r="Y2" s="18" t="s">
        <v>36</v>
      </c>
      <c r="Z2" s="8" t="s">
        <v>121</v>
      </c>
      <c r="AA2" s="10" t="s">
        <v>120</v>
      </c>
      <c r="AB2" s="9" t="s">
        <v>122</v>
      </c>
      <c r="AC2" s="9" t="s">
        <v>124</v>
      </c>
      <c r="AD2" s="17">
        <v>4798305</v>
      </c>
    </row>
    <row r="3" spans="1:29" ht="15.75">
      <c r="A3" s="8" t="str">
        <f aca="true" t="shared" si="0" ref="A3:A21">H3</f>
        <v>AU-01</v>
      </c>
      <c r="B3" s="8" t="str">
        <f aca="true" t="shared" si="1" ref="B3:B21">I3&amp;J3</f>
        <v>00225</v>
      </c>
      <c r="C3" s="8" t="str">
        <f aca="true" t="shared" si="2" ref="C3:C21">T3&amp;U3</f>
        <v>0022535510</v>
      </c>
      <c r="E3" s="15" t="s">
        <v>101</v>
      </c>
      <c r="F3" s="15" t="s">
        <v>102</v>
      </c>
      <c r="G3" s="16">
        <v>42955</v>
      </c>
      <c r="H3" s="26" t="s">
        <v>91</v>
      </c>
      <c r="I3" s="26" t="s">
        <v>47</v>
      </c>
      <c r="J3" s="26"/>
      <c r="K3" s="26" t="s">
        <v>56</v>
      </c>
      <c r="L3" s="27">
        <v>-107535</v>
      </c>
      <c r="M3" s="28" t="s">
        <v>33</v>
      </c>
      <c r="N3" s="26" t="s">
        <v>58</v>
      </c>
      <c r="O3" s="8" t="s">
        <v>99</v>
      </c>
      <c r="Q3" s="9" t="s">
        <v>125</v>
      </c>
      <c r="R3" s="9" t="s">
        <v>126</v>
      </c>
      <c r="S3" s="26" t="s">
        <v>91</v>
      </c>
      <c r="T3" s="26" t="s">
        <v>47</v>
      </c>
      <c r="U3" s="26" t="s">
        <v>48</v>
      </c>
      <c r="V3" s="26" t="s">
        <v>49</v>
      </c>
      <c r="W3" s="27">
        <v>107535</v>
      </c>
      <c r="X3" s="28" t="s">
        <v>33</v>
      </c>
      <c r="Y3" s="26" t="s">
        <v>50</v>
      </c>
      <c r="Z3" s="8" t="s">
        <v>99</v>
      </c>
      <c r="AA3" s="10" t="s">
        <v>67</v>
      </c>
      <c r="AB3" s="9" t="s">
        <v>125</v>
      </c>
      <c r="AC3" s="9" t="s">
        <v>127</v>
      </c>
    </row>
    <row r="4" spans="1:29" ht="15.75">
      <c r="A4" s="8" t="str">
        <f t="shared" si="0"/>
        <v>AU-02</v>
      </c>
      <c r="B4" s="8" t="str">
        <f t="shared" si="1"/>
        <v>00025</v>
      </c>
      <c r="C4" s="8" t="str">
        <f t="shared" si="2"/>
        <v>0002535520</v>
      </c>
      <c r="E4" s="15" t="s">
        <v>101</v>
      </c>
      <c r="F4" s="15" t="s">
        <v>102</v>
      </c>
      <c r="G4" s="16">
        <v>42955</v>
      </c>
      <c r="H4" s="26" t="s">
        <v>93</v>
      </c>
      <c r="I4" s="30" t="s">
        <v>59</v>
      </c>
      <c r="J4" s="26"/>
      <c r="K4" s="26" t="s">
        <v>56</v>
      </c>
      <c r="L4" s="27">
        <v>-9225650.82</v>
      </c>
      <c r="M4" s="28" t="s">
        <v>33</v>
      </c>
      <c r="N4" s="26" t="s">
        <v>58</v>
      </c>
      <c r="O4" s="8" t="s">
        <v>100</v>
      </c>
      <c r="Q4" s="9" t="s">
        <v>128</v>
      </c>
      <c r="R4" s="9" t="s">
        <v>129</v>
      </c>
      <c r="S4" s="26" t="s">
        <v>93</v>
      </c>
      <c r="T4" s="30" t="s">
        <v>59</v>
      </c>
      <c r="U4" s="26" t="s">
        <v>60</v>
      </c>
      <c r="V4" s="26" t="s">
        <v>56</v>
      </c>
      <c r="W4" s="27">
        <v>9225650.82</v>
      </c>
      <c r="X4" s="28" t="s">
        <v>33</v>
      </c>
      <c r="Y4" s="26" t="s">
        <v>61</v>
      </c>
      <c r="Z4" s="8" t="s">
        <v>100</v>
      </c>
      <c r="AA4" s="10" t="s">
        <v>67</v>
      </c>
      <c r="AB4" s="9" t="s">
        <v>128</v>
      </c>
      <c r="AC4" s="9" t="s">
        <v>128</v>
      </c>
    </row>
    <row r="5" spans="1:29" ht="15.75">
      <c r="A5" s="8" t="str">
        <f t="shared" si="0"/>
        <v>CH-04</v>
      </c>
      <c r="B5" s="8" t="str">
        <f t="shared" si="1"/>
        <v>0010370420</v>
      </c>
      <c r="C5" s="8" t="str">
        <f t="shared" si="2"/>
        <v>0010370420</v>
      </c>
      <c r="E5" s="15" t="s">
        <v>101</v>
      </c>
      <c r="F5" s="15" t="s">
        <v>103</v>
      </c>
      <c r="G5" s="16">
        <v>42955</v>
      </c>
      <c r="H5" s="26" t="s">
        <v>95</v>
      </c>
      <c r="I5" s="26" t="s">
        <v>72</v>
      </c>
      <c r="J5" s="26" t="s">
        <v>73</v>
      </c>
      <c r="K5" s="26" t="s">
        <v>74</v>
      </c>
      <c r="L5" s="33">
        <v>-20000</v>
      </c>
      <c r="M5" s="28" t="s">
        <v>33</v>
      </c>
      <c r="N5" s="26" t="s">
        <v>75</v>
      </c>
      <c r="O5" s="8" t="s">
        <v>130</v>
      </c>
      <c r="P5" s="8" t="s">
        <v>120</v>
      </c>
      <c r="Q5" s="9" t="s">
        <v>131</v>
      </c>
      <c r="R5" s="9" t="s">
        <v>132</v>
      </c>
      <c r="S5" s="26" t="s">
        <v>95</v>
      </c>
      <c r="T5" s="29" t="s">
        <v>72</v>
      </c>
      <c r="U5" s="29" t="s">
        <v>73</v>
      </c>
      <c r="V5" s="29" t="s">
        <v>74</v>
      </c>
      <c r="W5" s="34">
        <v>20000</v>
      </c>
      <c r="X5" s="31" t="s">
        <v>33</v>
      </c>
      <c r="Y5" s="35" t="s">
        <v>75</v>
      </c>
      <c r="Z5" s="8" t="s">
        <v>130</v>
      </c>
      <c r="AA5" s="10" t="s">
        <v>120</v>
      </c>
      <c r="AB5" s="9" t="s">
        <v>131</v>
      </c>
      <c r="AC5" s="9" t="s">
        <v>132</v>
      </c>
    </row>
    <row r="6" spans="1:29" ht="15.75">
      <c r="A6" s="8" t="str">
        <f t="shared" si="0"/>
        <v>CH-05</v>
      </c>
      <c r="B6" s="8" t="str">
        <f t="shared" si="1"/>
        <v>0080030527</v>
      </c>
      <c r="C6" s="8" t="str">
        <f t="shared" si="2"/>
        <v>0080030528</v>
      </c>
      <c r="E6" s="15" t="s">
        <v>101</v>
      </c>
      <c r="F6" s="15" t="s">
        <v>103</v>
      </c>
      <c r="G6" s="16">
        <v>42955</v>
      </c>
      <c r="H6" s="26" t="s">
        <v>110</v>
      </c>
      <c r="I6" s="26" t="s">
        <v>31</v>
      </c>
      <c r="J6" s="26" t="s">
        <v>32</v>
      </c>
      <c r="K6" s="26" t="s">
        <v>45</v>
      </c>
      <c r="L6" s="33">
        <v>-10000</v>
      </c>
      <c r="M6" s="28" t="s">
        <v>33</v>
      </c>
      <c r="N6" s="26" t="s">
        <v>36</v>
      </c>
      <c r="O6" s="8" t="s">
        <v>121</v>
      </c>
      <c r="P6" s="8" t="s">
        <v>120</v>
      </c>
      <c r="Q6" s="9" t="s">
        <v>122</v>
      </c>
      <c r="R6" s="9" t="s">
        <v>123</v>
      </c>
      <c r="S6" s="26" t="s">
        <v>110</v>
      </c>
      <c r="T6" s="26" t="s">
        <v>31</v>
      </c>
      <c r="U6" s="26" t="s">
        <v>34</v>
      </c>
      <c r="V6" s="26" t="s">
        <v>45</v>
      </c>
      <c r="W6" s="33">
        <v>10000</v>
      </c>
      <c r="X6" s="28" t="s">
        <v>33</v>
      </c>
      <c r="Y6" s="29" t="s">
        <v>46</v>
      </c>
      <c r="Z6" s="8" t="s">
        <v>121</v>
      </c>
      <c r="AA6" s="10" t="s">
        <v>120</v>
      </c>
      <c r="AB6" s="9" t="s">
        <v>122</v>
      </c>
      <c r="AC6" s="9" t="s">
        <v>124</v>
      </c>
    </row>
    <row r="7" spans="1:29" ht="15.75">
      <c r="A7" s="8" t="str">
        <f t="shared" si="0"/>
        <v>CH-06</v>
      </c>
      <c r="B7" s="8" t="str">
        <f t="shared" si="1"/>
        <v>0080030527</v>
      </c>
      <c r="C7" s="8" t="str">
        <f t="shared" si="2"/>
        <v>0080030528</v>
      </c>
      <c r="E7" s="15" t="s">
        <v>101</v>
      </c>
      <c r="F7" s="15" t="s">
        <v>103</v>
      </c>
      <c r="G7" s="16">
        <v>42955</v>
      </c>
      <c r="H7" s="26" t="s">
        <v>111</v>
      </c>
      <c r="I7" s="26" t="s">
        <v>31</v>
      </c>
      <c r="J7" s="26" t="s">
        <v>32</v>
      </c>
      <c r="K7" s="26" t="s">
        <v>45</v>
      </c>
      <c r="L7" s="33">
        <v>-50000</v>
      </c>
      <c r="M7" s="28" t="s">
        <v>33</v>
      </c>
      <c r="N7" s="26" t="s">
        <v>36</v>
      </c>
      <c r="O7" s="8" t="s">
        <v>121</v>
      </c>
      <c r="P7" s="8" t="s">
        <v>120</v>
      </c>
      <c r="Q7" s="9" t="s">
        <v>122</v>
      </c>
      <c r="R7" s="9" t="s">
        <v>123</v>
      </c>
      <c r="S7" s="26" t="s">
        <v>111</v>
      </c>
      <c r="T7" s="26" t="s">
        <v>31</v>
      </c>
      <c r="U7" s="26" t="s">
        <v>34</v>
      </c>
      <c r="V7" s="26" t="s">
        <v>45</v>
      </c>
      <c r="W7" s="33">
        <v>50000</v>
      </c>
      <c r="X7" s="28" t="s">
        <v>33</v>
      </c>
      <c r="Y7" s="29" t="s">
        <v>107</v>
      </c>
      <c r="Z7" s="8" t="s">
        <v>121</v>
      </c>
      <c r="AA7" s="10" t="s">
        <v>120</v>
      </c>
      <c r="AB7" s="9" t="s">
        <v>122</v>
      </c>
      <c r="AC7" s="9" t="s">
        <v>124</v>
      </c>
    </row>
    <row r="8" spans="1:29" ht="15.75">
      <c r="A8" s="8" t="str">
        <f t="shared" si="0"/>
        <v>CH-07</v>
      </c>
      <c r="B8" s="8" t="str">
        <f t="shared" si="1"/>
        <v>0080030527</v>
      </c>
      <c r="C8" s="8" t="str">
        <f t="shared" si="2"/>
        <v>0080030528</v>
      </c>
      <c r="E8" s="15" t="s">
        <v>101</v>
      </c>
      <c r="F8" s="15" t="s">
        <v>103</v>
      </c>
      <c r="G8" s="16">
        <v>42955</v>
      </c>
      <c r="H8" s="26" t="s">
        <v>112</v>
      </c>
      <c r="I8" s="26" t="s">
        <v>31</v>
      </c>
      <c r="J8" s="26" t="s">
        <v>32</v>
      </c>
      <c r="K8" s="26" t="s">
        <v>45</v>
      </c>
      <c r="L8" s="33">
        <v>-26000</v>
      </c>
      <c r="M8" s="28" t="s">
        <v>33</v>
      </c>
      <c r="N8" s="26" t="s">
        <v>36</v>
      </c>
      <c r="O8" s="8" t="s">
        <v>121</v>
      </c>
      <c r="P8" s="8" t="s">
        <v>120</v>
      </c>
      <c r="Q8" s="9" t="s">
        <v>122</v>
      </c>
      <c r="R8" s="9" t="s">
        <v>123</v>
      </c>
      <c r="S8" s="26" t="s">
        <v>112</v>
      </c>
      <c r="T8" s="26" t="s">
        <v>31</v>
      </c>
      <c r="U8" s="26" t="s">
        <v>34</v>
      </c>
      <c r="V8" s="26" t="s">
        <v>45</v>
      </c>
      <c r="W8" s="33">
        <v>26000</v>
      </c>
      <c r="X8" s="28" t="s">
        <v>33</v>
      </c>
      <c r="Y8" s="29" t="s">
        <v>107</v>
      </c>
      <c r="Z8" s="8" t="s">
        <v>121</v>
      </c>
      <c r="AA8" s="10" t="s">
        <v>120</v>
      </c>
      <c r="AB8" s="9" t="s">
        <v>122</v>
      </c>
      <c r="AC8" s="9" t="s">
        <v>124</v>
      </c>
    </row>
    <row r="9" spans="1:29" ht="15.75">
      <c r="A9" s="8" t="str">
        <f t="shared" si="0"/>
        <v>CH-08</v>
      </c>
      <c r="B9" s="8" t="str">
        <f t="shared" si="1"/>
        <v>0080030527</v>
      </c>
      <c r="C9" s="8" t="str">
        <f t="shared" si="2"/>
        <v>0080030528</v>
      </c>
      <c r="E9" s="15" t="s">
        <v>101</v>
      </c>
      <c r="F9" s="15" t="s">
        <v>103</v>
      </c>
      <c r="G9" s="16">
        <v>42955</v>
      </c>
      <c r="H9" s="26" t="s">
        <v>113</v>
      </c>
      <c r="I9" s="26" t="s">
        <v>31</v>
      </c>
      <c r="J9" s="26" t="s">
        <v>32</v>
      </c>
      <c r="K9" s="26" t="s">
        <v>45</v>
      </c>
      <c r="L9" s="33">
        <v>-20000</v>
      </c>
      <c r="M9" s="28" t="s">
        <v>33</v>
      </c>
      <c r="N9" s="26" t="s">
        <v>36</v>
      </c>
      <c r="O9" s="8" t="s">
        <v>121</v>
      </c>
      <c r="P9" s="8" t="s">
        <v>120</v>
      </c>
      <c r="Q9" s="9" t="s">
        <v>122</v>
      </c>
      <c r="R9" s="9" t="s">
        <v>123</v>
      </c>
      <c r="S9" s="26" t="s">
        <v>113</v>
      </c>
      <c r="T9" s="26" t="s">
        <v>31</v>
      </c>
      <c r="U9" s="26" t="s">
        <v>34</v>
      </c>
      <c r="V9" s="26" t="s">
        <v>45</v>
      </c>
      <c r="W9" s="33">
        <v>20000</v>
      </c>
      <c r="X9" s="28" t="s">
        <v>33</v>
      </c>
      <c r="Y9" s="29" t="s">
        <v>107</v>
      </c>
      <c r="Z9" s="8" t="s">
        <v>121</v>
      </c>
      <c r="AA9" s="10" t="s">
        <v>120</v>
      </c>
      <c r="AB9" s="9" t="s">
        <v>122</v>
      </c>
      <c r="AC9" s="9" t="s">
        <v>124</v>
      </c>
    </row>
    <row r="10" spans="1:29" ht="15.75">
      <c r="A10" s="8" t="str">
        <f t="shared" si="0"/>
        <v>CH-09</v>
      </c>
      <c r="B10" s="8" t="str">
        <f t="shared" si="1"/>
        <v>0080030527</v>
      </c>
      <c r="C10" s="8" t="str">
        <f t="shared" si="2"/>
        <v>0080030528</v>
      </c>
      <c r="E10" s="15" t="s">
        <v>101</v>
      </c>
      <c r="F10" s="15" t="s">
        <v>103</v>
      </c>
      <c r="G10" s="16">
        <v>42955</v>
      </c>
      <c r="H10" s="26" t="s">
        <v>114</v>
      </c>
      <c r="I10" s="26" t="s">
        <v>31</v>
      </c>
      <c r="J10" s="26" t="s">
        <v>32</v>
      </c>
      <c r="K10" s="26" t="s">
        <v>45</v>
      </c>
      <c r="L10" s="33">
        <v>-20000</v>
      </c>
      <c r="M10" s="28" t="s">
        <v>33</v>
      </c>
      <c r="N10" s="26" t="s">
        <v>36</v>
      </c>
      <c r="O10" s="8" t="s">
        <v>121</v>
      </c>
      <c r="P10" s="8" t="s">
        <v>120</v>
      </c>
      <c r="Q10" s="9" t="s">
        <v>122</v>
      </c>
      <c r="R10" s="9" t="s">
        <v>123</v>
      </c>
      <c r="S10" s="26" t="s">
        <v>114</v>
      </c>
      <c r="T10" s="26" t="s">
        <v>31</v>
      </c>
      <c r="U10" s="26" t="s">
        <v>34</v>
      </c>
      <c r="V10" s="26" t="s">
        <v>45</v>
      </c>
      <c r="W10" s="33">
        <v>20000</v>
      </c>
      <c r="X10" s="28" t="s">
        <v>33</v>
      </c>
      <c r="Y10" s="29" t="s">
        <v>107</v>
      </c>
      <c r="Z10" s="8" t="s">
        <v>121</v>
      </c>
      <c r="AA10" s="10" t="s">
        <v>120</v>
      </c>
      <c r="AB10" s="9" t="s">
        <v>122</v>
      </c>
      <c r="AC10" s="9" t="s">
        <v>124</v>
      </c>
    </row>
    <row r="11" spans="1:29" ht="15.75">
      <c r="A11" s="8" t="str">
        <f t="shared" si="0"/>
        <v>CH-10</v>
      </c>
      <c r="B11" s="8" t="str">
        <f t="shared" si="1"/>
        <v>0080030527</v>
      </c>
      <c r="C11" s="8" t="str">
        <f t="shared" si="2"/>
        <v>0080030528</v>
      </c>
      <c r="E11" s="15" t="s">
        <v>101</v>
      </c>
      <c r="F11" s="15" t="s">
        <v>103</v>
      </c>
      <c r="G11" s="16">
        <v>42955</v>
      </c>
      <c r="H11" s="26" t="s">
        <v>115</v>
      </c>
      <c r="I11" s="26" t="s">
        <v>31</v>
      </c>
      <c r="J11" s="26" t="s">
        <v>32</v>
      </c>
      <c r="K11" s="26" t="s">
        <v>45</v>
      </c>
      <c r="L11" s="33">
        <v>-20000</v>
      </c>
      <c r="M11" s="28" t="s">
        <v>33</v>
      </c>
      <c r="N11" s="26" t="s">
        <v>36</v>
      </c>
      <c r="O11" s="8" t="s">
        <v>121</v>
      </c>
      <c r="P11" s="8" t="s">
        <v>120</v>
      </c>
      <c r="Q11" s="9" t="s">
        <v>122</v>
      </c>
      <c r="R11" s="9" t="s">
        <v>123</v>
      </c>
      <c r="S11" s="26" t="s">
        <v>115</v>
      </c>
      <c r="T11" s="26" t="s">
        <v>31</v>
      </c>
      <c r="U11" s="26" t="s">
        <v>34</v>
      </c>
      <c r="V11" s="26" t="s">
        <v>45</v>
      </c>
      <c r="W11" s="33">
        <v>20000</v>
      </c>
      <c r="X11" s="28" t="s">
        <v>33</v>
      </c>
      <c r="Y11" s="29" t="s">
        <v>107</v>
      </c>
      <c r="Z11" s="8" t="s">
        <v>121</v>
      </c>
      <c r="AA11" s="10" t="s">
        <v>120</v>
      </c>
      <c r="AB11" s="9" t="s">
        <v>122</v>
      </c>
      <c r="AC11" s="9" t="s">
        <v>124</v>
      </c>
    </row>
    <row r="12" spans="1:29" ht="15.75">
      <c r="A12" s="8" t="str">
        <f t="shared" si="0"/>
        <v>CH-11</v>
      </c>
      <c r="B12" s="8" t="str">
        <f t="shared" si="1"/>
        <v>0080030527</v>
      </c>
      <c r="C12" s="8" t="str">
        <f t="shared" si="2"/>
        <v>0080030528</v>
      </c>
      <c r="E12" s="15" t="s">
        <v>101</v>
      </c>
      <c r="F12" s="15" t="s">
        <v>103</v>
      </c>
      <c r="G12" s="16">
        <v>42955</v>
      </c>
      <c r="H12" s="26" t="s">
        <v>116</v>
      </c>
      <c r="I12" s="26" t="s">
        <v>31</v>
      </c>
      <c r="J12" s="26" t="s">
        <v>32</v>
      </c>
      <c r="K12" s="26" t="s">
        <v>45</v>
      </c>
      <c r="L12" s="33">
        <v>-20000</v>
      </c>
      <c r="M12" s="28" t="s">
        <v>33</v>
      </c>
      <c r="N12" s="26" t="s">
        <v>36</v>
      </c>
      <c r="O12" s="8" t="s">
        <v>121</v>
      </c>
      <c r="P12" s="8" t="s">
        <v>120</v>
      </c>
      <c r="Q12" s="9" t="s">
        <v>122</v>
      </c>
      <c r="R12" s="9" t="s">
        <v>123</v>
      </c>
      <c r="S12" s="26" t="s">
        <v>116</v>
      </c>
      <c r="T12" s="26" t="s">
        <v>31</v>
      </c>
      <c r="U12" s="26" t="s">
        <v>34</v>
      </c>
      <c r="V12" s="26" t="s">
        <v>45</v>
      </c>
      <c r="W12" s="33">
        <v>20000</v>
      </c>
      <c r="X12" s="28" t="s">
        <v>33</v>
      </c>
      <c r="Y12" s="29" t="s">
        <v>108</v>
      </c>
      <c r="Z12" s="8" t="s">
        <v>121</v>
      </c>
      <c r="AA12" s="10" t="s">
        <v>120</v>
      </c>
      <c r="AB12" s="9" t="s">
        <v>122</v>
      </c>
      <c r="AC12" s="9" t="s">
        <v>124</v>
      </c>
    </row>
    <row r="13" spans="1:29" ht="15.75">
      <c r="A13" s="8" t="str">
        <f t="shared" si="0"/>
        <v>CH-12</v>
      </c>
      <c r="B13" s="8" t="str">
        <f t="shared" si="1"/>
        <v>0080030527</v>
      </c>
      <c r="C13" s="8" t="str">
        <f t="shared" si="2"/>
        <v>0080030528</v>
      </c>
      <c r="E13" s="15" t="s">
        <v>101</v>
      </c>
      <c r="F13" s="15" t="s">
        <v>103</v>
      </c>
      <c r="G13" s="16">
        <v>42955</v>
      </c>
      <c r="H13" s="26" t="s">
        <v>117</v>
      </c>
      <c r="I13" s="26" t="s">
        <v>31</v>
      </c>
      <c r="J13" s="26" t="s">
        <v>32</v>
      </c>
      <c r="K13" s="26" t="s">
        <v>45</v>
      </c>
      <c r="L13" s="33">
        <v>-10000</v>
      </c>
      <c r="M13" s="28" t="s">
        <v>33</v>
      </c>
      <c r="N13" s="26" t="s">
        <v>36</v>
      </c>
      <c r="O13" s="8" t="s">
        <v>121</v>
      </c>
      <c r="P13" s="8" t="s">
        <v>120</v>
      </c>
      <c r="Q13" s="9" t="s">
        <v>122</v>
      </c>
      <c r="R13" s="9" t="s">
        <v>123</v>
      </c>
      <c r="S13" s="26" t="s">
        <v>117</v>
      </c>
      <c r="T13" s="26" t="s">
        <v>31</v>
      </c>
      <c r="U13" s="26" t="s">
        <v>34</v>
      </c>
      <c r="V13" s="26" t="s">
        <v>45</v>
      </c>
      <c r="W13" s="33">
        <v>10000</v>
      </c>
      <c r="X13" s="28" t="s">
        <v>33</v>
      </c>
      <c r="Y13" s="29" t="s">
        <v>108</v>
      </c>
      <c r="Z13" s="8" t="s">
        <v>121</v>
      </c>
      <c r="AA13" s="10" t="s">
        <v>120</v>
      </c>
      <c r="AB13" s="9" t="s">
        <v>122</v>
      </c>
      <c r="AC13" s="9" t="s">
        <v>124</v>
      </c>
    </row>
    <row r="14" spans="1:29" ht="15.75">
      <c r="A14" s="8" t="str">
        <f t="shared" si="0"/>
        <v>CH-13</v>
      </c>
      <c r="B14" s="8" t="str">
        <f t="shared" si="1"/>
        <v>0080030527</v>
      </c>
      <c r="C14" s="8" t="str">
        <f t="shared" si="2"/>
        <v>0080030528</v>
      </c>
      <c r="E14" s="15" t="s">
        <v>101</v>
      </c>
      <c r="F14" s="15" t="s">
        <v>103</v>
      </c>
      <c r="G14" s="16">
        <v>42955</v>
      </c>
      <c r="H14" s="26" t="s">
        <v>118</v>
      </c>
      <c r="I14" s="26" t="s">
        <v>31</v>
      </c>
      <c r="J14" s="26" t="s">
        <v>32</v>
      </c>
      <c r="K14" s="26" t="s">
        <v>45</v>
      </c>
      <c r="L14" s="33">
        <v>-35000</v>
      </c>
      <c r="M14" s="28" t="s">
        <v>33</v>
      </c>
      <c r="N14" s="26" t="s">
        <v>36</v>
      </c>
      <c r="O14" s="8" t="s">
        <v>121</v>
      </c>
      <c r="P14" s="8" t="s">
        <v>120</v>
      </c>
      <c r="Q14" s="9" t="s">
        <v>122</v>
      </c>
      <c r="R14" s="9" t="s">
        <v>123</v>
      </c>
      <c r="S14" s="26" t="s">
        <v>118</v>
      </c>
      <c r="T14" s="26" t="s">
        <v>31</v>
      </c>
      <c r="U14" s="26" t="s">
        <v>34</v>
      </c>
      <c r="V14" s="26" t="s">
        <v>45</v>
      </c>
      <c r="W14" s="33">
        <v>35000</v>
      </c>
      <c r="X14" s="28" t="s">
        <v>33</v>
      </c>
      <c r="Y14" s="29" t="s">
        <v>109</v>
      </c>
      <c r="Z14" s="8" t="s">
        <v>121</v>
      </c>
      <c r="AA14" s="10" t="s">
        <v>120</v>
      </c>
      <c r="AB14" s="9" t="s">
        <v>122</v>
      </c>
      <c r="AC14" s="9" t="s">
        <v>124</v>
      </c>
    </row>
    <row r="15" spans="1:29" ht="15.75">
      <c r="A15" s="8" t="str">
        <f t="shared" si="0"/>
        <v>CN-01</v>
      </c>
      <c r="B15" s="8" t="str">
        <f t="shared" si="1"/>
        <v>0005770508</v>
      </c>
      <c r="C15" s="8" t="str">
        <f t="shared" si="2"/>
        <v>0063570554</v>
      </c>
      <c r="E15" s="15" t="s">
        <v>101</v>
      </c>
      <c r="F15" s="15" t="s">
        <v>29</v>
      </c>
      <c r="G15" s="16">
        <v>42955</v>
      </c>
      <c r="H15" s="18" t="s">
        <v>94</v>
      </c>
      <c r="I15" s="18" t="s">
        <v>62</v>
      </c>
      <c r="J15" s="18" t="s">
        <v>87</v>
      </c>
      <c r="K15" s="18" t="s">
        <v>56</v>
      </c>
      <c r="L15" s="24">
        <v>-46000</v>
      </c>
      <c r="M15" s="25" t="s">
        <v>33</v>
      </c>
      <c r="N15" s="18" t="s">
        <v>88</v>
      </c>
      <c r="O15" s="8" t="s">
        <v>133</v>
      </c>
      <c r="P15" s="8" t="s">
        <v>120</v>
      </c>
      <c r="Q15" s="9" t="s">
        <v>134</v>
      </c>
      <c r="R15" s="9" t="s">
        <v>135</v>
      </c>
      <c r="S15" s="18" t="s">
        <v>94</v>
      </c>
      <c r="T15" s="18" t="s">
        <v>63</v>
      </c>
      <c r="U15" s="18" t="s">
        <v>64</v>
      </c>
      <c r="V15" s="18" t="s">
        <v>56</v>
      </c>
      <c r="W15" s="24">
        <v>46000</v>
      </c>
      <c r="X15" s="25" t="s">
        <v>33</v>
      </c>
      <c r="Y15" s="18" t="s">
        <v>65</v>
      </c>
      <c r="Z15" s="8" t="s">
        <v>133</v>
      </c>
      <c r="AA15" s="10" t="s">
        <v>120</v>
      </c>
      <c r="AB15" s="9" t="s">
        <v>136</v>
      </c>
      <c r="AC15" s="9" t="s">
        <v>137</v>
      </c>
    </row>
    <row r="16" spans="1:29" ht="15.75">
      <c r="A16" s="8" t="str">
        <f t="shared" si="0"/>
        <v>CN-02</v>
      </c>
      <c r="B16" s="8" t="str">
        <f t="shared" si="1"/>
        <v>0005719703</v>
      </c>
      <c r="C16" s="8" t="str">
        <f t="shared" si="2"/>
        <v>0006119040</v>
      </c>
      <c r="E16" s="15" t="s">
        <v>101</v>
      </c>
      <c r="F16" s="15" t="s">
        <v>29</v>
      </c>
      <c r="G16" s="16">
        <v>42955</v>
      </c>
      <c r="H16" s="21" t="s">
        <v>96</v>
      </c>
      <c r="I16" s="21" t="s">
        <v>62</v>
      </c>
      <c r="J16" s="21" t="s">
        <v>119</v>
      </c>
      <c r="K16" s="21" t="s">
        <v>89</v>
      </c>
      <c r="L16" s="32">
        <v>-15000</v>
      </c>
      <c r="M16" s="23" t="s">
        <v>33</v>
      </c>
      <c r="N16" s="21" t="s">
        <v>88</v>
      </c>
      <c r="O16" s="8" t="s">
        <v>138</v>
      </c>
      <c r="P16" s="8" t="s">
        <v>120</v>
      </c>
      <c r="Q16" s="9" t="s">
        <v>134</v>
      </c>
      <c r="R16" s="9" t="s">
        <v>139</v>
      </c>
      <c r="S16" s="21" t="s">
        <v>96</v>
      </c>
      <c r="T16" s="21" t="s">
        <v>76</v>
      </c>
      <c r="U16" s="21" t="s">
        <v>77</v>
      </c>
      <c r="V16" s="18" t="s">
        <v>78</v>
      </c>
      <c r="W16" s="36">
        <v>15000</v>
      </c>
      <c r="X16" s="25" t="s">
        <v>33</v>
      </c>
      <c r="Y16" s="37" t="s">
        <v>79</v>
      </c>
      <c r="Z16" s="8" t="s">
        <v>138</v>
      </c>
      <c r="AA16" s="10" t="s">
        <v>120</v>
      </c>
      <c r="AB16" s="9" t="s">
        <v>140</v>
      </c>
      <c r="AC16" s="9" t="s">
        <v>141</v>
      </c>
    </row>
    <row r="17" spans="1:29" ht="15.75">
      <c r="A17" s="8" t="str">
        <f t="shared" si="0"/>
        <v>TF-01</v>
      </c>
      <c r="B17" s="8" t="str">
        <f t="shared" si="1"/>
        <v>0050315050</v>
      </c>
      <c r="C17" s="8" t="str">
        <f t="shared" si="2"/>
        <v>0049812700</v>
      </c>
      <c r="E17" s="15" t="s">
        <v>101</v>
      </c>
      <c r="F17" s="15" t="s">
        <v>104</v>
      </c>
      <c r="G17" s="16">
        <v>42955</v>
      </c>
      <c r="H17" s="21" t="s">
        <v>90</v>
      </c>
      <c r="I17" s="18" t="s">
        <v>38</v>
      </c>
      <c r="J17" s="18" t="s">
        <v>39</v>
      </c>
      <c r="K17" s="18" t="s">
        <v>40</v>
      </c>
      <c r="L17" s="22">
        <v>-1020000</v>
      </c>
      <c r="M17" s="23" t="s">
        <v>33</v>
      </c>
      <c r="N17" s="18" t="s">
        <v>41</v>
      </c>
      <c r="O17" s="8" t="s">
        <v>138</v>
      </c>
      <c r="P17" s="8" t="s">
        <v>67</v>
      </c>
      <c r="Q17" s="9" t="s">
        <v>142</v>
      </c>
      <c r="R17" s="9" t="s">
        <v>143</v>
      </c>
      <c r="S17" s="21" t="s">
        <v>90</v>
      </c>
      <c r="T17" s="18" t="s">
        <v>42</v>
      </c>
      <c r="U17" s="18" t="s">
        <v>43</v>
      </c>
      <c r="V17" s="18" t="s">
        <v>40</v>
      </c>
      <c r="W17" s="22">
        <v>1020000</v>
      </c>
      <c r="X17" s="23" t="s">
        <v>44</v>
      </c>
      <c r="Y17" s="18" t="s">
        <v>41</v>
      </c>
      <c r="Z17" s="8" t="s">
        <v>138</v>
      </c>
      <c r="AA17" s="10" t="s">
        <v>67</v>
      </c>
      <c r="AB17" s="9" t="s">
        <v>144</v>
      </c>
      <c r="AC17" s="9" t="s">
        <v>145</v>
      </c>
    </row>
    <row r="18" spans="1:29" ht="15.75">
      <c r="A18" s="8" t="str">
        <f t="shared" si="0"/>
        <v>TF-02</v>
      </c>
      <c r="B18" s="8" t="str">
        <f t="shared" si="1"/>
        <v>0026052210</v>
      </c>
      <c r="C18" s="8" t="str">
        <f t="shared" si="2"/>
        <v>0026048340</v>
      </c>
      <c r="E18" s="15" t="s">
        <v>101</v>
      </c>
      <c r="F18" s="15" t="s">
        <v>104</v>
      </c>
      <c r="G18" s="16">
        <v>42955</v>
      </c>
      <c r="H18" s="26" t="s">
        <v>92</v>
      </c>
      <c r="I18" s="26" t="s">
        <v>51</v>
      </c>
      <c r="J18" s="26" t="s">
        <v>52</v>
      </c>
      <c r="K18" s="26" t="s">
        <v>53</v>
      </c>
      <c r="L18" s="27">
        <v>-5575000</v>
      </c>
      <c r="M18" s="28" t="s">
        <v>33</v>
      </c>
      <c r="N18" s="26" t="s">
        <v>54</v>
      </c>
      <c r="O18" s="8" t="s">
        <v>146</v>
      </c>
      <c r="P18" s="8" t="s">
        <v>147</v>
      </c>
      <c r="Q18" s="9" t="s">
        <v>148</v>
      </c>
      <c r="R18" s="9" t="s">
        <v>149</v>
      </c>
      <c r="S18" s="26" t="s">
        <v>92</v>
      </c>
      <c r="T18" s="26" t="s">
        <v>51</v>
      </c>
      <c r="U18" s="26" t="s">
        <v>55</v>
      </c>
      <c r="V18" s="26" t="s">
        <v>56</v>
      </c>
      <c r="W18" s="27">
        <v>5575000</v>
      </c>
      <c r="X18" s="28" t="s">
        <v>33</v>
      </c>
      <c r="Y18" s="26" t="s">
        <v>57</v>
      </c>
      <c r="Z18" s="8" t="s">
        <v>150</v>
      </c>
      <c r="AA18" s="10" t="s">
        <v>151</v>
      </c>
      <c r="AB18" s="9" t="s">
        <v>148</v>
      </c>
      <c r="AC18" s="9" t="s">
        <v>152</v>
      </c>
    </row>
    <row r="19" spans="1:29" ht="15.75">
      <c r="A19" s="8" t="str">
        <f t="shared" si="0"/>
        <v>TF-04</v>
      </c>
      <c r="B19" s="8" t="str">
        <f t="shared" si="1"/>
        <v>0006313074</v>
      </c>
      <c r="C19" s="8" t="str">
        <f t="shared" si="2"/>
        <v>0006316990</v>
      </c>
      <c r="E19" s="15" t="s">
        <v>101</v>
      </c>
      <c r="F19" s="15" t="s">
        <v>104</v>
      </c>
      <c r="G19" s="16">
        <v>42955</v>
      </c>
      <c r="H19" s="21" t="s">
        <v>97</v>
      </c>
      <c r="I19" s="21" t="s">
        <v>80</v>
      </c>
      <c r="J19" s="21" t="s">
        <v>81</v>
      </c>
      <c r="K19" s="21" t="s">
        <v>74</v>
      </c>
      <c r="L19" s="32">
        <v>-595000</v>
      </c>
      <c r="M19" s="23" t="s">
        <v>33</v>
      </c>
      <c r="N19" s="21" t="s">
        <v>82</v>
      </c>
      <c r="O19" s="8" t="s">
        <v>138</v>
      </c>
      <c r="P19" s="8" t="s">
        <v>67</v>
      </c>
      <c r="Q19" s="9" t="s">
        <v>153</v>
      </c>
      <c r="R19" s="9" t="s">
        <v>154</v>
      </c>
      <c r="S19" s="21" t="s">
        <v>97</v>
      </c>
      <c r="T19" s="21" t="s">
        <v>80</v>
      </c>
      <c r="U19" s="21" t="s">
        <v>83</v>
      </c>
      <c r="V19" s="21" t="s">
        <v>56</v>
      </c>
      <c r="W19" s="32">
        <v>595000</v>
      </c>
      <c r="X19" s="25" t="s">
        <v>33</v>
      </c>
      <c r="Y19" s="21" t="s">
        <v>82</v>
      </c>
      <c r="Z19" s="8" t="s">
        <v>138</v>
      </c>
      <c r="AA19" s="10" t="s">
        <v>151</v>
      </c>
      <c r="AB19" s="9" t="s">
        <v>153</v>
      </c>
      <c r="AC19" s="9" t="s">
        <v>155</v>
      </c>
    </row>
    <row r="20" spans="1:29" ht="15.75">
      <c r="A20" s="8" t="str">
        <f t="shared" si="0"/>
        <v>TF-05</v>
      </c>
      <c r="B20" s="8" t="str">
        <f t="shared" si="1"/>
        <v>0061513500</v>
      </c>
      <c r="C20" s="8" t="str">
        <f t="shared" si="2"/>
        <v>0061511465</v>
      </c>
      <c r="E20" s="15" t="s">
        <v>101</v>
      </c>
      <c r="F20" s="15" t="s">
        <v>104</v>
      </c>
      <c r="G20" s="16">
        <v>42955</v>
      </c>
      <c r="H20" s="21" t="s">
        <v>106</v>
      </c>
      <c r="I20" s="21" t="s">
        <v>68</v>
      </c>
      <c r="J20" s="21" t="s">
        <v>69</v>
      </c>
      <c r="K20" s="21" t="s">
        <v>56</v>
      </c>
      <c r="L20" s="32">
        <v>-3632325.1</v>
      </c>
      <c r="M20" s="23" t="s">
        <v>44</v>
      </c>
      <c r="N20" s="21" t="s">
        <v>70</v>
      </c>
      <c r="O20" s="8" t="s">
        <v>138</v>
      </c>
      <c r="P20" s="8" t="s">
        <v>67</v>
      </c>
      <c r="Q20" s="9" t="s">
        <v>156</v>
      </c>
      <c r="R20" s="9" t="s">
        <v>157</v>
      </c>
      <c r="S20" s="21" t="s">
        <v>106</v>
      </c>
      <c r="T20" s="21" t="s">
        <v>68</v>
      </c>
      <c r="U20" s="21" t="s">
        <v>71</v>
      </c>
      <c r="V20" s="21" t="s">
        <v>56</v>
      </c>
      <c r="W20" s="32">
        <v>3632325.1</v>
      </c>
      <c r="X20" s="23" t="s">
        <v>66</v>
      </c>
      <c r="Y20" s="21" t="s">
        <v>70</v>
      </c>
      <c r="Z20" s="8" t="s">
        <v>138</v>
      </c>
      <c r="AA20" s="10" t="s">
        <v>151</v>
      </c>
      <c r="AB20" s="9" t="s">
        <v>156</v>
      </c>
      <c r="AC20" s="9" t="s">
        <v>158</v>
      </c>
    </row>
    <row r="21" spans="1:29" ht="15.75">
      <c r="A21" s="8" t="str">
        <f t="shared" si="0"/>
        <v>TP-02</v>
      </c>
      <c r="B21" s="8" t="str">
        <f t="shared" si="1"/>
        <v>0038537720</v>
      </c>
      <c r="C21" s="8" t="str">
        <f t="shared" si="2"/>
        <v>0038537720</v>
      </c>
      <c r="E21" s="15" t="s">
        <v>101</v>
      </c>
      <c r="F21" s="15" t="s">
        <v>105</v>
      </c>
      <c r="G21" s="16">
        <v>42955</v>
      </c>
      <c r="H21" s="18" t="s">
        <v>98</v>
      </c>
      <c r="I21" s="18" t="s">
        <v>84</v>
      </c>
      <c r="J21" s="18" t="s">
        <v>85</v>
      </c>
      <c r="K21" s="18" t="s">
        <v>56</v>
      </c>
      <c r="L21" s="36">
        <v>-1435925</v>
      </c>
      <c r="M21" s="25" t="s">
        <v>66</v>
      </c>
      <c r="N21" s="18" t="s">
        <v>86</v>
      </c>
      <c r="O21" s="8" t="s">
        <v>159</v>
      </c>
      <c r="P21" s="8" t="s">
        <v>67</v>
      </c>
      <c r="Q21" s="9" t="s">
        <v>160</v>
      </c>
      <c r="R21" s="9" t="s">
        <v>161</v>
      </c>
      <c r="S21" s="18" t="s">
        <v>98</v>
      </c>
      <c r="T21" s="18" t="s">
        <v>84</v>
      </c>
      <c r="U21" s="18" t="s">
        <v>85</v>
      </c>
      <c r="V21" s="18" t="s">
        <v>56</v>
      </c>
      <c r="W21" s="36">
        <v>1435925</v>
      </c>
      <c r="X21" s="25" t="s">
        <v>44</v>
      </c>
      <c r="Y21" s="18" t="s">
        <v>86</v>
      </c>
      <c r="Z21" s="8" t="s">
        <v>159</v>
      </c>
      <c r="AA21" s="10" t="s">
        <v>67</v>
      </c>
      <c r="AB21" s="9" t="s">
        <v>160</v>
      </c>
      <c r="AC21" s="9" t="s">
        <v>161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2017-09-01T16:23:04Z</dcterms:modified>
  <cp:category/>
  <cp:version/>
  <cp:contentType/>
  <cp:contentStatus/>
</cp:coreProperties>
</file>