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LC\2021 NLC Website\"/>
    </mc:Choice>
  </mc:AlternateContent>
  <xr:revisionPtr revIDLastSave="0" documentId="13_ncr:1_{6BEE31BF-87E6-47DE-B8B5-20EDFA793FEE}" xr6:coauthVersionLast="47" xr6:coauthVersionMax="47" xr10:uidLastSave="{00000000-0000-0000-0000-000000000000}"/>
  <bookViews>
    <workbookView xWindow="-120" yWindow="-120" windowWidth="24240" windowHeight="13140" xr2:uid="{D8B65715-A602-4AB6-8428-BC8B1CDA87E1}"/>
  </bookViews>
  <sheets>
    <sheet name="Comp App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2" l="1"/>
  <c r="P39" i="2" s="1"/>
  <c r="O41" i="2" l="1"/>
  <c r="P41" i="2" s="1"/>
</calcChain>
</file>

<file path=xl/sharedStrings.xml><?xml version="1.0" encoding="utf-8"?>
<sst xmlns="http://schemas.openxmlformats.org/spreadsheetml/2006/main" count="158" uniqueCount="83">
  <si>
    <t>Project Number</t>
  </si>
  <si>
    <t>Total Addresses</t>
  </si>
  <si>
    <t>Downstream</t>
  </si>
  <si>
    <t>Upstream</t>
  </si>
  <si>
    <t>Original Provider Name</t>
  </si>
  <si>
    <t>Original Grant Request Amount</t>
  </si>
  <si>
    <t>Original Provider Match Amount</t>
  </si>
  <si>
    <t>Original Total Project Amount</t>
  </si>
  <si>
    <t>Original Percent Match</t>
  </si>
  <si>
    <t>Comp Provider Name</t>
  </si>
  <si>
    <t>Comp Grant Request Amount</t>
  </si>
  <si>
    <t>Comp Provider Match Amount</t>
  </si>
  <si>
    <t>Comp Total Project Amount</t>
  </si>
  <si>
    <t>Comp Percent Match</t>
  </si>
  <si>
    <t>2021-0015</t>
  </si>
  <si>
    <t>Clay County RTC</t>
  </si>
  <si>
    <t>Comcast</t>
  </si>
  <si>
    <t>2021-0016</t>
  </si>
  <si>
    <t>Spectrum Mid-America</t>
  </si>
  <si>
    <t>2021-0024</t>
  </si>
  <si>
    <t>Miles Communications LLC</t>
  </si>
  <si>
    <t>2021-0027</t>
  </si>
  <si>
    <t>Community Wireless</t>
  </si>
  <si>
    <t>2021-0034</t>
  </si>
  <si>
    <t>Perry-Spencer Rural Telephone Coopertive, Inc.</t>
  </si>
  <si>
    <t>2021-0045</t>
  </si>
  <si>
    <t>South Central Indiana REMC</t>
  </si>
  <si>
    <t>2021-0046</t>
  </si>
  <si>
    <t>2021-0048</t>
  </si>
  <si>
    <t>Frontier</t>
  </si>
  <si>
    <t>Surf Broadband</t>
  </si>
  <si>
    <t>2021-0049</t>
  </si>
  <si>
    <t>2021-0051</t>
  </si>
  <si>
    <t>Mediacom</t>
  </si>
  <si>
    <t>2021-0060</t>
  </si>
  <si>
    <t>Marshall County Fiber LLC</t>
  </si>
  <si>
    <t>2021-0061</t>
  </si>
  <si>
    <t>2021-0062</t>
  </si>
  <si>
    <t>2021-0063</t>
  </si>
  <si>
    <t>2021-0074</t>
  </si>
  <si>
    <t>Surf Broadband Solutions</t>
  </si>
  <si>
    <t>2021-0077</t>
  </si>
  <si>
    <t>NITCO</t>
  </si>
  <si>
    <t>2021-0078</t>
  </si>
  <si>
    <t>2021-0081</t>
  </si>
  <si>
    <t>New Lisbon Broadband and Communications</t>
  </si>
  <si>
    <t>2021-0094</t>
  </si>
  <si>
    <t>Lakeland Internet, LLC</t>
  </si>
  <si>
    <t>2021-0098</t>
  </si>
  <si>
    <t>Yeoman Telephone Company</t>
  </si>
  <si>
    <t>2021-0100</t>
  </si>
  <si>
    <t>Mulberry Telecommunications</t>
  </si>
  <si>
    <t>2021-0116</t>
  </si>
  <si>
    <t>Surf Air Wireless, LLC</t>
  </si>
  <si>
    <t>2021-0140</t>
  </si>
  <si>
    <t xml:space="preserve">ACME Communications, Inc. </t>
  </si>
  <si>
    <t>2021-0145</t>
  </si>
  <si>
    <t>Steuben County REMC</t>
  </si>
  <si>
    <t>2021-0146</t>
  </si>
  <si>
    <t xml:space="preserve">Spectrum Mid-America, LLC </t>
  </si>
  <si>
    <t>2021-0147</t>
  </si>
  <si>
    <t>2021-0149</t>
  </si>
  <si>
    <t>2021-0151</t>
  </si>
  <si>
    <t>Orange Co REMC</t>
  </si>
  <si>
    <t>2021-0152</t>
  </si>
  <si>
    <t>2021-0153</t>
  </si>
  <si>
    <t>2021-0154</t>
  </si>
  <si>
    <t>2021-0159</t>
  </si>
  <si>
    <t>2021-0166</t>
  </si>
  <si>
    <t>2021-0168</t>
  </si>
  <si>
    <t>2021-0176</t>
  </si>
  <si>
    <t>2021-0178</t>
  </si>
  <si>
    <t>2021-0192</t>
  </si>
  <si>
    <t>Mercury Wireless Indiana, LLC</t>
  </si>
  <si>
    <t>2021-0196</t>
  </si>
  <si>
    <t>2021-0197</t>
  </si>
  <si>
    <t>Southeastern Indiana REMC</t>
  </si>
  <si>
    <t>2021-0213</t>
  </si>
  <si>
    <t>2021-0250</t>
  </si>
  <si>
    <t>Mainstream Fiber Networks, LLC</t>
  </si>
  <si>
    <t>2021-0252</t>
  </si>
  <si>
    <t>2021-0255</t>
  </si>
  <si>
    <t>2021-0195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</si>
</sst>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4" fontId="2" fillId="2" borderId="0" xfId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4" fontId="2" fillId="3" borderId="0" xfId="1" applyFont="1" applyFill="1" applyAlignment="1">
      <alignment horizontal="center" vertical="center" wrapText="1"/>
    </xf>
    <xf numFmtId="9" fontId="2" fillId="3" borderId="0" xfId="2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/>
    <xf numFmtId="165" fontId="0" fillId="0" borderId="0" xfId="2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4" fontId="3" fillId="0" borderId="0" xfId="1" applyFont="1" applyFill="1"/>
    <xf numFmtId="0" fontId="4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4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551AF-D98D-40D8-ABC4-94C62C9B6E9B}">
  <dimension ref="A1:W45"/>
  <sheetViews>
    <sheetView tabSelected="1" zoomScaleNormal="100" workbookViewId="0">
      <selection activeCell="Q16" sqref="Q16"/>
    </sheetView>
  </sheetViews>
  <sheetFormatPr defaultRowHeight="15" x14ac:dyDescent="0.25"/>
  <cols>
    <col min="1" max="1" width="9.7109375" bestFit="1" customWidth="1"/>
    <col min="2" max="2" width="10.140625" bestFit="1" customWidth="1"/>
    <col min="3" max="3" width="8.42578125" bestFit="1" customWidth="1"/>
    <col min="4" max="4" width="8" bestFit="1" customWidth="1"/>
    <col min="5" max="5" width="25.5703125" customWidth="1"/>
    <col min="6" max="6" width="14.42578125" style="22" bestFit="1" customWidth="1"/>
    <col min="7" max="7" width="14.28515625" style="22" bestFit="1" customWidth="1"/>
    <col min="8" max="8" width="14.42578125" style="22" bestFit="1" customWidth="1"/>
    <col min="9" max="9" width="8.42578125" bestFit="1" customWidth="1"/>
    <col min="10" max="10" width="21.7109375" bestFit="1" customWidth="1"/>
    <col min="11" max="11" width="8.42578125" style="20" bestFit="1" customWidth="1"/>
    <col min="12" max="12" width="8" style="20" bestFit="1" customWidth="1"/>
    <col min="13" max="15" width="14.28515625" bestFit="1" customWidth="1"/>
    <col min="16" max="16" width="7.85546875" bestFit="1" customWidth="1"/>
    <col min="17" max="17" width="20.140625" bestFit="1" customWidth="1"/>
    <col min="20" max="21" width="14.28515625" bestFit="1" customWidth="1"/>
    <col min="22" max="22" width="15.28515625" bestFit="1" customWidth="1"/>
  </cols>
  <sheetData>
    <row r="1" spans="1:23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18" t="s">
        <v>2</v>
      </c>
      <c r="L1" s="18" t="s">
        <v>3</v>
      </c>
      <c r="M1" s="4" t="s">
        <v>10</v>
      </c>
      <c r="N1" s="4" t="s">
        <v>11</v>
      </c>
      <c r="O1" s="4" t="s">
        <v>12</v>
      </c>
      <c r="P1" s="5" t="s">
        <v>13</v>
      </c>
      <c r="Q1" s="3" t="s">
        <v>9</v>
      </c>
      <c r="R1" s="3" t="s">
        <v>2</v>
      </c>
      <c r="S1" s="3" t="s">
        <v>3</v>
      </c>
      <c r="T1" s="4" t="s">
        <v>10</v>
      </c>
      <c r="U1" s="4" t="s">
        <v>11</v>
      </c>
      <c r="V1" s="4" t="s">
        <v>12</v>
      </c>
      <c r="W1" s="5" t="s">
        <v>13</v>
      </c>
    </row>
    <row r="2" spans="1:23" s="6" customFormat="1" x14ac:dyDescent="0.25">
      <c r="A2" s="10" t="s">
        <v>14</v>
      </c>
      <c r="B2" s="7">
        <v>217</v>
      </c>
      <c r="C2" s="10">
        <v>1000</v>
      </c>
      <c r="D2" s="10">
        <v>1000</v>
      </c>
      <c r="E2" s="6" t="s">
        <v>15</v>
      </c>
      <c r="F2" s="8">
        <v>386340</v>
      </c>
      <c r="G2" s="8">
        <v>257560</v>
      </c>
      <c r="H2" s="11">
        <v>643900</v>
      </c>
      <c r="I2" s="12">
        <v>40</v>
      </c>
      <c r="J2" s="6" t="s">
        <v>16</v>
      </c>
      <c r="K2" s="19">
        <v>1000</v>
      </c>
      <c r="L2" s="19">
        <v>1000</v>
      </c>
      <c r="M2" s="8">
        <v>0</v>
      </c>
      <c r="N2" s="8">
        <v>998356</v>
      </c>
      <c r="O2" s="8">
        <v>998356</v>
      </c>
      <c r="P2" s="9">
        <v>1</v>
      </c>
      <c r="R2" s="7"/>
      <c r="S2" s="7"/>
      <c r="T2" s="8"/>
      <c r="U2" s="8"/>
      <c r="V2" s="8"/>
      <c r="W2" s="9"/>
    </row>
    <row r="3" spans="1:23" s="6" customFormat="1" x14ac:dyDescent="0.25">
      <c r="A3" s="10" t="s">
        <v>17</v>
      </c>
      <c r="B3" s="7">
        <v>457</v>
      </c>
      <c r="C3" s="10">
        <v>1000</v>
      </c>
      <c r="D3" s="10">
        <v>1000</v>
      </c>
      <c r="E3" s="6" t="s">
        <v>15</v>
      </c>
      <c r="F3" s="8">
        <v>965100</v>
      </c>
      <c r="G3" s="8">
        <v>643400</v>
      </c>
      <c r="H3" s="11">
        <v>1608500</v>
      </c>
      <c r="I3" s="12">
        <v>40</v>
      </c>
      <c r="J3" s="6" t="s">
        <v>18</v>
      </c>
      <c r="K3" s="19">
        <v>1000</v>
      </c>
      <c r="L3" s="19">
        <v>500</v>
      </c>
      <c r="M3" s="8">
        <v>0</v>
      </c>
      <c r="N3" s="8">
        <v>603533</v>
      </c>
      <c r="O3" s="8">
        <v>603533</v>
      </c>
      <c r="P3" s="9">
        <v>1</v>
      </c>
      <c r="R3" s="7"/>
      <c r="S3" s="7"/>
      <c r="T3" s="8"/>
      <c r="U3" s="8"/>
      <c r="V3" s="8"/>
      <c r="W3" s="9"/>
    </row>
    <row r="4" spans="1:23" s="6" customFormat="1" x14ac:dyDescent="0.25">
      <c r="A4" s="10" t="s">
        <v>19</v>
      </c>
      <c r="B4" s="7">
        <v>47</v>
      </c>
      <c r="C4" s="10">
        <v>1000</v>
      </c>
      <c r="D4" s="10">
        <v>1000</v>
      </c>
      <c r="E4" s="6" t="s">
        <v>20</v>
      </c>
      <c r="F4" s="8">
        <v>197645</v>
      </c>
      <c r="G4" s="8">
        <v>197645</v>
      </c>
      <c r="H4" s="11">
        <v>395290</v>
      </c>
      <c r="I4" s="12">
        <v>50</v>
      </c>
      <c r="J4" s="6" t="s">
        <v>18</v>
      </c>
      <c r="K4" s="19">
        <v>1000</v>
      </c>
      <c r="L4" s="19">
        <v>500</v>
      </c>
      <c r="M4" s="8">
        <v>0</v>
      </c>
      <c r="N4" s="8">
        <v>417098</v>
      </c>
      <c r="O4" s="8">
        <v>417098</v>
      </c>
      <c r="P4" s="9">
        <v>1</v>
      </c>
      <c r="R4" s="7"/>
      <c r="S4" s="7"/>
      <c r="T4" s="8"/>
      <c r="U4" s="8"/>
      <c r="V4" s="8"/>
      <c r="W4" s="9"/>
    </row>
    <row r="5" spans="1:23" s="6" customFormat="1" x14ac:dyDescent="0.25">
      <c r="A5" s="10" t="s">
        <v>21</v>
      </c>
      <c r="B5" s="7">
        <v>99</v>
      </c>
      <c r="C5" s="10">
        <v>1000</v>
      </c>
      <c r="D5" s="10">
        <v>1000</v>
      </c>
      <c r="E5" s="6" t="s">
        <v>20</v>
      </c>
      <c r="F5" s="8">
        <v>818227</v>
      </c>
      <c r="G5" s="8">
        <v>350669</v>
      </c>
      <c r="H5" s="11">
        <v>1168896</v>
      </c>
      <c r="I5" s="12">
        <v>30.000017110162069</v>
      </c>
      <c r="J5" s="6" t="s">
        <v>18</v>
      </c>
      <c r="K5" s="19">
        <v>1000</v>
      </c>
      <c r="L5" s="19">
        <v>500</v>
      </c>
      <c r="M5" s="8">
        <v>0</v>
      </c>
      <c r="N5" s="8">
        <v>366146</v>
      </c>
      <c r="O5" s="8">
        <v>366146</v>
      </c>
      <c r="P5" s="9">
        <v>1</v>
      </c>
      <c r="Q5" s="6" t="s">
        <v>22</v>
      </c>
      <c r="R5" s="19">
        <v>1000</v>
      </c>
      <c r="S5" s="19">
        <v>500</v>
      </c>
      <c r="T5" s="8">
        <v>515108</v>
      </c>
      <c r="U5" s="8">
        <v>220760</v>
      </c>
      <c r="V5" s="8">
        <v>735868</v>
      </c>
      <c r="W5" s="9">
        <v>0.29999945642425002</v>
      </c>
    </row>
    <row r="6" spans="1:23" s="6" customFormat="1" x14ac:dyDescent="0.25">
      <c r="A6" s="10" t="s">
        <v>23</v>
      </c>
      <c r="B6" s="7">
        <v>62</v>
      </c>
      <c r="C6" s="10">
        <v>1000</v>
      </c>
      <c r="D6" s="10">
        <v>1000</v>
      </c>
      <c r="E6" s="6" t="s">
        <v>24</v>
      </c>
      <c r="F6" s="8">
        <v>391840</v>
      </c>
      <c r="G6" s="8">
        <v>97960</v>
      </c>
      <c r="H6" s="11">
        <v>489800</v>
      </c>
      <c r="I6" s="12">
        <v>20</v>
      </c>
      <c r="J6" s="6" t="s">
        <v>18</v>
      </c>
      <c r="K6" s="19">
        <v>1000</v>
      </c>
      <c r="L6" s="19">
        <v>500</v>
      </c>
      <c r="M6" s="8">
        <v>0</v>
      </c>
      <c r="N6" s="8">
        <v>1014507</v>
      </c>
      <c r="O6" s="8">
        <v>1014507</v>
      </c>
      <c r="P6" s="9">
        <v>1</v>
      </c>
      <c r="R6" s="7"/>
      <c r="S6" s="7"/>
      <c r="T6" s="8"/>
      <c r="U6" s="8"/>
      <c r="V6" s="8"/>
      <c r="W6" s="9"/>
    </row>
    <row r="7" spans="1:23" s="6" customFormat="1" x14ac:dyDescent="0.25">
      <c r="A7" s="10" t="s">
        <v>25</v>
      </c>
      <c r="B7" s="7">
        <v>106</v>
      </c>
      <c r="C7" s="10">
        <v>1000</v>
      </c>
      <c r="D7" s="10">
        <v>1000</v>
      </c>
      <c r="E7" s="6" t="s">
        <v>26</v>
      </c>
      <c r="F7" s="8">
        <v>270000</v>
      </c>
      <c r="G7" s="8">
        <v>180000</v>
      </c>
      <c r="H7" s="11">
        <v>450000</v>
      </c>
      <c r="I7" s="12">
        <v>40</v>
      </c>
      <c r="J7" s="6" t="s">
        <v>16</v>
      </c>
      <c r="K7" s="19">
        <v>1000</v>
      </c>
      <c r="L7" s="19">
        <v>1000</v>
      </c>
      <c r="M7" s="8">
        <v>25444</v>
      </c>
      <c r="N7" s="8">
        <v>483429</v>
      </c>
      <c r="O7" s="8">
        <v>508873</v>
      </c>
      <c r="P7" s="9">
        <v>0.94999931220559941</v>
      </c>
      <c r="R7" s="7"/>
      <c r="S7" s="7"/>
      <c r="T7" s="8"/>
      <c r="U7" s="8"/>
      <c r="V7" s="8"/>
      <c r="W7" s="9"/>
    </row>
    <row r="8" spans="1:23" s="6" customFormat="1" x14ac:dyDescent="0.25">
      <c r="A8" s="10" t="s">
        <v>27</v>
      </c>
      <c r="B8" s="7">
        <v>110</v>
      </c>
      <c r="C8" s="10">
        <v>1000</v>
      </c>
      <c r="D8" s="10">
        <v>1000</v>
      </c>
      <c r="E8" s="6" t="s">
        <v>26</v>
      </c>
      <c r="F8" s="8">
        <v>300000</v>
      </c>
      <c r="G8" s="8">
        <v>200000</v>
      </c>
      <c r="H8" s="11">
        <v>500000</v>
      </c>
      <c r="I8" s="12">
        <v>40</v>
      </c>
      <c r="J8" s="6" t="s">
        <v>16</v>
      </c>
      <c r="K8" s="19">
        <v>1000</v>
      </c>
      <c r="L8" s="19">
        <v>1000</v>
      </c>
      <c r="M8" s="8">
        <v>0</v>
      </c>
      <c r="N8" s="8">
        <v>636251</v>
      </c>
      <c r="O8" s="8">
        <v>636251</v>
      </c>
      <c r="P8" s="9">
        <v>1</v>
      </c>
      <c r="R8" s="7"/>
      <c r="S8" s="7"/>
      <c r="T8" s="8"/>
      <c r="U8" s="8"/>
      <c r="V8" s="8"/>
      <c r="W8" s="9"/>
    </row>
    <row r="9" spans="1:23" s="6" customFormat="1" x14ac:dyDescent="0.25">
      <c r="A9" s="10" t="s">
        <v>28</v>
      </c>
      <c r="B9" s="7">
        <v>63</v>
      </c>
      <c r="C9" s="10">
        <v>1000</v>
      </c>
      <c r="D9" s="10">
        <v>1000</v>
      </c>
      <c r="E9" s="6" t="s">
        <v>29</v>
      </c>
      <c r="F9" s="8">
        <v>777137</v>
      </c>
      <c r="G9" s="8">
        <v>777137</v>
      </c>
      <c r="H9" s="11">
        <v>1554274</v>
      </c>
      <c r="I9" s="12">
        <v>50</v>
      </c>
      <c r="J9" s="6" t="s">
        <v>30</v>
      </c>
      <c r="K9" s="19">
        <v>1000</v>
      </c>
      <c r="L9" s="19">
        <v>1000</v>
      </c>
      <c r="M9" s="8">
        <v>324385</v>
      </c>
      <c r="N9" s="8">
        <v>216257</v>
      </c>
      <c r="O9" s="8">
        <v>540642</v>
      </c>
      <c r="P9" s="9">
        <v>0.40000036993056404</v>
      </c>
      <c r="R9" s="7"/>
      <c r="S9" s="7"/>
      <c r="T9" s="8"/>
      <c r="U9" s="8"/>
      <c r="V9" s="8"/>
      <c r="W9" s="9"/>
    </row>
    <row r="10" spans="1:23" s="6" customFormat="1" x14ac:dyDescent="0.25">
      <c r="A10" s="10" t="s">
        <v>31</v>
      </c>
      <c r="B10" s="7">
        <v>377</v>
      </c>
      <c r="C10" s="10">
        <v>1000</v>
      </c>
      <c r="D10" s="10">
        <v>1000</v>
      </c>
      <c r="E10" s="6" t="s">
        <v>29</v>
      </c>
      <c r="F10" s="8">
        <v>1406489</v>
      </c>
      <c r="G10" s="8">
        <v>1406490</v>
      </c>
      <c r="H10" s="11">
        <v>2812979</v>
      </c>
      <c r="I10" s="12">
        <v>50.000017774750539</v>
      </c>
      <c r="J10" s="6" t="s">
        <v>18</v>
      </c>
      <c r="K10" s="19">
        <v>1000</v>
      </c>
      <c r="L10" s="19">
        <v>500</v>
      </c>
      <c r="M10" s="8">
        <v>0</v>
      </c>
      <c r="N10" s="8">
        <v>657265</v>
      </c>
      <c r="O10" s="8">
        <v>657265</v>
      </c>
      <c r="P10" s="9">
        <v>1</v>
      </c>
      <c r="R10" s="7"/>
      <c r="S10" s="7"/>
      <c r="T10" s="8"/>
      <c r="U10" s="8"/>
      <c r="V10" s="8"/>
      <c r="W10" s="9"/>
    </row>
    <row r="11" spans="1:23" s="6" customFormat="1" x14ac:dyDescent="0.25">
      <c r="A11" s="10" t="s">
        <v>32</v>
      </c>
      <c r="B11" s="7">
        <v>220</v>
      </c>
      <c r="C11" s="10">
        <v>1000</v>
      </c>
      <c r="D11" s="10">
        <v>1000</v>
      </c>
      <c r="E11" s="6" t="s">
        <v>29</v>
      </c>
      <c r="F11" s="8">
        <v>1591679</v>
      </c>
      <c r="G11" s="8">
        <v>397920</v>
      </c>
      <c r="H11" s="11">
        <v>1989599</v>
      </c>
      <c r="I11" s="12">
        <v>20.000010052276863</v>
      </c>
      <c r="J11" s="6" t="s">
        <v>33</v>
      </c>
      <c r="K11" s="19">
        <v>2000</v>
      </c>
      <c r="L11" s="19">
        <v>1000</v>
      </c>
      <c r="M11" s="8">
        <v>969128.54</v>
      </c>
      <c r="N11" s="8">
        <v>731096.97</v>
      </c>
      <c r="O11" s="8">
        <v>1700225.51</v>
      </c>
      <c r="P11" s="9">
        <v>0.43000000041171005</v>
      </c>
      <c r="R11" s="7"/>
      <c r="S11" s="7"/>
      <c r="T11" s="8"/>
      <c r="U11" s="8"/>
      <c r="V11" s="8"/>
      <c r="W11" s="9"/>
    </row>
    <row r="12" spans="1:23" s="6" customFormat="1" x14ac:dyDescent="0.25">
      <c r="A12" s="10" t="s">
        <v>34</v>
      </c>
      <c r="B12" s="13">
        <v>1712</v>
      </c>
      <c r="C12" s="10">
        <v>1000</v>
      </c>
      <c r="D12" s="10">
        <v>1000</v>
      </c>
      <c r="E12" s="6" t="s">
        <v>35</v>
      </c>
      <c r="F12" s="8">
        <v>3683000</v>
      </c>
      <c r="G12" s="8">
        <v>1579000</v>
      </c>
      <c r="H12" s="11">
        <v>5262000</v>
      </c>
      <c r="I12" s="12">
        <v>30.007601672367922</v>
      </c>
      <c r="J12" s="6" t="s">
        <v>16</v>
      </c>
      <c r="K12" s="19">
        <v>1000</v>
      </c>
      <c r="L12" s="19">
        <v>1000</v>
      </c>
      <c r="M12" s="8">
        <v>1162797</v>
      </c>
      <c r="N12" s="8">
        <v>5538310</v>
      </c>
      <c r="O12" s="8">
        <v>6701107</v>
      </c>
      <c r="P12" s="9">
        <v>0.82647687911862922</v>
      </c>
      <c r="Q12" s="6" t="s">
        <v>33</v>
      </c>
      <c r="R12" s="7">
        <v>2000</v>
      </c>
      <c r="S12" s="7">
        <v>1000</v>
      </c>
      <c r="T12" s="8">
        <v>3318347.35</v>
      </c>
      <c r="U12" s="8">
        <v>6737250.6699999999</v>
      </c>
      <c r="V12" s="8">
        <v>10055598.02</v>
      </c>
      <c r="W12" s="9">
        <v>0.66999999966187995</v>
      </c>
    </row>
    <row r="13" spans="1:23" s="6" customFormat="1" x14ac:dyDescent="0.25">
      <c r="A13" s="10" t="s">
        <v>36</v>
      </c>
      <c r="B13" s="7">
        <v>481</v>
      </c>
      <c r="C13" s="10">
        <v>1000</v>
      </c>
      <c r="D13" s="10">
        <v>1000</v>
      </c>
      <c r="E13" s="6" t="s">
        <v>35</v>
      </c>
      <c r="F13" s="8">
        <v>756500</v>
      </c>
      <c r="G13" s="8">
        <v>756500</v>
      </c>
      <c r="H13" s="11">
        <v>1513000</v>
      </c>
      <c r="I13" s="12">
        <v>50</v>
      </c>
      <c r="J13" s="6" t="s">
        <v>16</v>
      </c>
      <c r="K13" s="19">
        <v>1000</v>
      </c>
      <c r="L13" s="19">
        <v>1000</v>
      </c>
      <c r="M13" s="8">
        <v>268803</v>
      </c>
      <c r="N13" s="8">
        <v>2420184</v>
      </c>
      <c r="O13" s="8">
        <v>2688987</v>
      </c>
      <c r="P13" s="9">
        <v>0.90003558961051133</v>
      </c>
      <c r="R13" s="7"/>
      <c r="S13" s="7"/>
      <c r="T13" s="8"/>
      <c r="U13" s="8"/>
      <c r="V13" s="8"/>
      <c r="W13" s="9"/>
    </row>
    <row r="14" spans="1:23" s="6" customFormat="1" x14ac:dyDescent="0.25">
      <c r="A14" s="10" t="s">
        <v>37</v>
      </c>
      <c r="B14" s="7">
        <v>810</v>
      </c>
      <c r="C14" s="10">
        <v>1000</v>
      </c>
      <c r="D14" s="10">
        <v>1000</v>
      </c>
      <c r="E14" s="6" t="s">
        <v>35</v>
      </c>
      <c r="F14" s="8">
        <v>1039000</v>
      </c>
      <c r="G14" s="8">
        <v>1039000</v>
      </c>
      <c r="H14" s="11">
        <v>2078000</v>
      </c>
      <c r="I14" s="12">
        <v>50</v>
      </c>
      <c r="J14" s="6" t="s">
        <v>16</v>
      </c>
      <c r="K14" s="19">
        <v>1000</v>
      </c>
      <c r="L14" s="19">
        <v>1000</v>
      </c>
      <c r="M14" s="8">
        <v>657859</v>
      </c>
      <c r="N14" s="8">
        <v>2828189</v>
      </c>
      <c r="O14" s="8">
        <v>3486048</v>
      </c>
      <c r="P14" s="9">
        <v>0.81128802586768745</v>
      </c>
      <c r="R14" s="7"/>
      <c r="S14" s="7"/>
      <c r="T14" s="8"/>
      <c r="U14" s="8"/>
      <c r="V14" s="8"/>
      <c r="W14" s="9"/>
    </row>
    <row r="15" spans="1:23" s="6" customFormat="1" x14ac:dyDescent="0.25">
      <c r="A15" s="10" t="s">
        <v>38</v>
      </c>
      <c r="B15" s="7">
        <v>769</v>
      </c>
      <c r="C15" s="10">
        <v>1000</v>
      </c>
      <c r="D15" s="10">
        <v>1000</v>
      </c>
      <c r="E15" s="6" t="s">
        <v>35</v>
      </c>
      <c r="F15" s="8">
        <v>811000</v>
      </c>
      <c r="G15" s="8">
        <v>811000</v>
      </c>
      <c r="H15" s="11">
        <v>1622000</v>
      </c>
      <c r="I15" s="12">
        <v>50</v>
      </c>
      <c r="J15" s="6" t="s">
        <v>16</v>
      </c>
      <c r="K15" s="19">
        <v>1000</v>
      </c>
      <c r="L15" s="19">
        <v>1000</v>
      </c>
      <c r="M15" s="8">
        <v>498541</v>
      </c>
      <c r="N15" s="8">
        <v>1023471</v>
      </c>
      <c r="O15" s="8">
        <v>1522012</v>
      </c>
      <c r="P15" s="9">
        <v>0.67244607795470734</v>
      </c>
      <c r="Q15" s="6" t="s">
        <v>33</v>
      </c>
      <c r="R15" s="7">
        <v>2000</v>
      </c>
      <c r="S15" s="7">
        <v>1000</v>
      </c>
      <c r="T15" s="8">
        <v>638480.30000000005</v>
      </c>
      <c r="U15" s="8">
        <v>2553921.1800000002</v>
      </c>
      <c r="V15" s="8">
        <v>3192401.4800000004</v>
      </c>
      <c r="W15" s="9">
        <v>0.79999999874702465</v>
      </c>
    </row>
    <row r="16" spans="1:23" s="6" customFormat="1" x14ac:dyDescent="0.25">
      <c r="A16" s="10" t="s">
        <v>39</v>
      </c>
      <c r="B16" s="7">
        <v>955</v>
      </c>
      <c r="C16" s="10">
        <v>1000</v>
      </c>
      <c r="D16" s="10">
        <v>1000</v>
      </c>
      <c r="E16" s="6" t="s">
        <v>40</v>
      </c>
      <c r="F16" s="8">
        <v>4999887</v>
      </c>
      <c r="G16" s="8">
        <v>1493473</v>
      </c>
      <c r="H16" s="11">
        <v>6493360</v>
      </c>
      <c r="I16" s="12">
        <v>23.000003080069487</v>
      </c>
      <c r="J16" s="6" t="s">
        <v>16</v>
      </c>
      <c r="K16" s="19">
        <v>1000</v>
      </c>
      <c r="L16" s="19">
        <v>1000</v>
      </c>
      <c r="M16" s="8">
        <v>4499898</v>
      </c>
      <c r="N16" s="8">
        <v>3619664</v>
      </c>
      <c r="O16" s="8">
        <v>8119562</v>
      </c>
      <c r="P16" s="9">
        <v>0.44579547517464613</v>
      </c>
      <c r="R16" s="7"/>
      <c r="S16" s="7"/>
      <c r="T16" s="8"/>
      <c r="U16" s="8"/>
      <c r="V16" s="8"/>
      <c r="W16" s="9"/>
    </row>
    <row r="17" spans="1:23" s="6" customFormat="1" x14ac:dyDescent="0.25">
      <c r="A17" s="10" t="s">
        <v>41</v>
      </c>
      <c r="B17" s="7">
        <v>90</v>
      </c>
      <c r="C17" s="10">
        <v>1000</v>
      </c>
      <c r="D17" s="10">
        <v>1000</v>
      </c>
      <c r="E17" s="6" t="s">
        <v>42</v>
      </c>
      <c r="F17" s="8">
        <v>1023226</v>
      </c>
      <c r="G17" s="8">
        <v>341074</v>
      </c>
      <c r="H17" s="11">
        <v>1364300</v>
      </c>
      <c r="I17" s="12">
        <v>24.999926702338197</v>
      </c>
      <c r="J17" s="6" t="s">
        <v>30</v>
      </c>
      <c r="K17" s="19">
        <v>1000</v>
      </c>
      <c r="L17" s="19">
        <v>1000</v>
      </c>
      <c r="M17" s="8">
        <v>668416</v>
      </c>
      <c r="N17" s="8">
        <v>167104</v>
      </c>
      <c r="O17" s="8">
        <v>835520</v>
      </c>
      <c r="P17" s="9">
        <v>0.2</v>
      </c>
      <c r="R17" s="7"/>
      <c r="S17" s="7"/>
      <c r="T17" s="8"/>
      <c r="U17" s="8"/>
      <c r="V17" s="8"/>
      <c r="W17" s="9"/>
    </row>
    <row r="18" spans="1:23" s="6" customFormat="1" x14ac:dyDescent="0.25">
      <c r="A18" s="10" t="s">
        <v>43</v>
      </c>
      <c r="B18" s="7">
        <v>10</v>
      </c>
      <c r="C18" s="10">
        <v>1000</v>
      </c>
      <c r="D18" s="10">
        <v>1000</v>
      </c>
      <c r="E18" s="6" t="s">
        <v>42</v>
      </c>
      <c r="F18" s="8">
        <v>230207</v>
      </c>
      <c r="G18" s="8">
        <v>76734</v>
      </c>
      <c r="H18" s="11">
        <v>306941</v>
      </c>
      <c r="I18" s="12">
        <v>24.999592755611015</v>
      </c>
      <c r="J18" s="6" t="s">
        <v>33</v>
      </c>
      <c r="K18" s="19">
        <v>2000</v>
      </c>
      <c r="L18" s="19">
        <v>1000</v>
      </c>
      <c r="M18" s="8">
        <v>116982.37</v>
      </c>
      <c r="N18" s="8">
        <v>38993.269999999997</v>
      </c>
      <c r="O18" s="8">
        <v>155975.63999999998</v>
      </c>
      <c r="P18" s="9">
        <v>0.24999589679516623</v>
      </c>
      <c r="R18" s="7"/>
      <c r="S18" s="7"/>
      <c r="T18" s="8"/>
      <c r="U18" s="8"/>
      <c r="V18" s="8"/>
      <c r="W18" s="9"/>
    </row>
    <row r="19" spans="1:23" s="6" customFormat="1" x14ac:dyDescent="0.25">
      <c r="A19" s="10" t="s">
        <v>44</v>
      </c>
      <c r="B19" s="7">
        <v>58</v>
      </c>
      <c r="C19" s="10">
        <v>1000</v>
      </c>
      <c r="D19" s="10">
        <v>1000</v>
      </c>
      <c r="E19" s="6" t="s">
        <v>45</v>
      </c>
      <c r="F19" s="8">
        <v>75000</v>
      </c>
      <c r="G19" s="8">
        <v>81386</v>
      </c>
      <c r="H19" s="11">
        <v>156386</v>
      </c>
      <c r="I19" s="12">
        <v>52.041742867008558</v>
      </c>
      <c r="J19" s="6" t="s">
        <v>18</v>
      </c>
      <c r="K19" s="19">
        <v>1000</v>
      </c>
      <c r="L19" s="19">
        <v>500</v>
      </c>
      <c r="M19" s="8">
        <v>0</v>
      </c>
      <c r="N19" s="8">
        <v>111457</v>
      </c>
      <c r="O19" s="8">
        <v>111457</v>
      </c>
      <c r="P19" s="9">
        <v>1</v>
      </c>
      <c r="R19" s="7"/>
      <c r="S19" s="7"/>
      <c r="T19" s="8"/>
      <c r="U19" s="8"/>
      <c r="V19" s="8"/>
      <c r="W19" s="9"/>
    </row>
    <row r="20" spans="1:23" s="6" customFormat="1" x14ac:dyDescent="0.25">
      <c r="A20" s="10" t="s">
        <v>46</v>
      </c>
      <c r="B20" s="13">
        <v>1279</v>
      </c>
      <c r="C20" s="10">
        <v>100</v>
      </c>
      <c r="D20" s="10">
        <v>100</v>
      </c>
      <c r="E20" s="6" t="s">
        <v>47</v>
      </c>
      <c r="F20" s="8">
        <v>1860752</v>
      </c>
      <c r="G20" s="8">
        <v>465188</v>
      </c>
      <c r="H20" s="11">
        <v>2325940</v>
      </c>
      <c r="I20" s="12">
        <v>20</v>
      </c>
      <c r="J20" s="6" t="s">
        <v>33</v>
      </c>
      <c r="K20" s="19">
        <v>2000</v>
      </c>
      <c r="L20" s="19">
        <v>1000</v>
      </c>
      <c r="M20" s="8">
        <v>1056850.18</v>
      </c>
      <c r="N20" s="8">
        <v>4227400.72</v>
      </c>
      <c r="O20" s="8">
        <v>5284250.8999999994</v>
      </c>
      <c r="P20" s="9">
        <v>0.8</v>
      </c>
      <c r="R20" s="7"/>
      <c r="S20" s="7"/>
      <c r="T20" s="8"/>
      <c r="U20" s="8"/>
      <c r="V20" s="8"/>
      <c r="W20" s="9"/>
    </row>
    <row r="21" spans="1:23" s="6" customFormat="1" x14ac:dyDescent="0.25">
      <c r="A21" s="10" t="s">
        <v>48</v>
      </c>
      <c r="B21" s="7">
        <v>220</v>
      </c>
      <c r="C21" s="10">
        <v>1000</v>
      </c>
      <c r="D21" s="10">
        <v>1000</v>
      </c>
      <c r="E21" s="6" t="s">
        <v>49</v>
      </c>
      <c r="F21" s="8">
        <v>3697600</v>
      </c>
      <c r="G21" s="8">
        <v>924400</v>
      </c>
      <c r="H21" s="11">
        <v>4622000</v>
      </c>
      <c r="I21" s="12">
        <v>20</v>
      </c>
      <c r="J21" s="6" t="s">
        <v>16</v>
      </c>
      <c r="K21" s="19">
        <v>1000</v>
      </c>
      <c r="L21" s="19">
        <v>1000</v>
      </c>
      <c r="M21" s="8">
        <v>2567446</v>
      </c>
      <c r="N21" s="8">
        <v>2100637</v>
      </c>
      <c r="O21" s="8">
        <v>4668083</v>
      </c>
      <c r="P21" s="9">
        <v>0.4499999250227556</v>
      </c>
      <c r="R21" s="7"/>
      <c r="S21" s="7"/>
      <c r="T21" s="8"/>
      <c r="U21" s="8"/>
      <c r="V21" s="8"/>
      <c r="W21" s="9"/>
    </row>
    <row r="22" spans="1:23" s="6" customFormat="1" x14ac:dyDescent="0.25">
      <c r="A22" s="10" t="s">
        <v>50</v>
      </c>
      <c r="B22" s="7">
        <v>283</v>
      </c>
      <c r="C22" s="10">
        <v>1000</v>
      </c>
      <c r="D22" s="10">
        <v>1000</v>
      </c>
      <c r="E22" s="6" t="s">
        <v>51</v>
      </c>
      <c r="F22" s="8">
        <v>4053600</v>
      </c>
      <c r="G22" s="8">
        <v>1013400</v>
      </c>
      <c r="H22" s="11">
        <v>5067000</v>
      </c>
      <c r="I22" s="12">
        <v>20</v>
      </c>
      <c r="J22" s="6" t="s">
        <v>16</v>
      </c>
      <c r="K22" s="19">
        <v>1000</v>
      </c>
      <c r="L22" s="19">
        <v>1000</v>
      </c>
      <c r="M22" s="8">
        <v>1764037</v>
      </c>
      <c r="N22" s="8">
        <v>1764037</v>
      </c>
      <c r="O22" s="8">
        <v>3528074</v>
      </c>
      <c r="P22" s="9">
        <v>0.5</v>
      </c>
      <c r="R22" s="7"/>
      <c r="S22" s="7"/>
      <c r="T22" s="8"/>
      <c r="U22" s="8"/>
      <c r="V22" s="8"/>
      <c r="W22" s="9"/>
    </row>
    <row r="23" spans="1:23" s="6" customFormat="1" x14ac:dyDescent="0.25">
      <c r="A23" s="10" t="s">
        <v>52</v>
      </c>
      <c r="B23" s="7">
        <v>503</v>
      </c>
      <c r="C23" s="10">
        <v>1000</v>
      </c>
      <c r="D23" s="10">
        <v>1000</v>
      </c>
      <c r="E23" s="6" t="s">
        <v>53</v>
      </c>
      <c r="F23" s="8">
        <v>1549846</v>
      </c>
      <c r="G23" s="8">
        <v>796705</v>
      </c>
      <c r="H23" s="11">
        <v>2346551</v>
      </c>
      <c r="I23" s="12">
        <v>33.952170653866034</v>
      </c>
      <c r="J23" s="6" t="s">
        <v>16</v>
      </c>
      <c r="K23" s="19">
        <v>1000</v>
      </c>
      <c r="L23" s="19">
        <v>1000</v>
      </c>
      <c r="M23" s="8">
        <v>1214861</v>
      </c>
      <c r="N23" s="8">
        <v>1503537</v>
      </c>
      <c r="O23" s="8">
        <v>2718398</v>
      </c>
      <c r="P23" s="9">
        <v>0.55309671357910062</v>
      </c>
      <c r="R23" s="7"/>
      <c r="S23" s="7"/>
      <c r="T23" s="8"/>
      <c r="U23" s="8"/>
      <c r="V23" s="8"/>
      <c r="W23" s="9"/>
    </row>
    <row r="24" spans="1:23" s="6" customFormat="1" x14ac:dyDescent="0.25">
      <c r="A24" s="10" t="s">
        <v>54</v>
      </c>
      <c r="B24" s="7">
        <v>225</v>
      </c>
      <c r="C24" s="10">
        <v>1000</v>
      </c>
      <c r="D24" s="10">
        <v>1000</v>
      </c>
      <c r="E24" s="6" t="s">
        <v>55</v>
      </c>
      <c r="F24" s="8">
        <v>597712</v>
      </c>
      <c r="G24" s="8">
        <v>256163</v>
      </c>
      <c r="H24" s="11">
        <v>853875</v>
      </c>
      <c r="I24" s="12">
        <v>30.000058556580296</v>
      </c>
      <c r="J24" s="6" t="s">
        <v>16</v>
      </c>
      <c r="K24" s="19">
        <v>1000</v>
      </c>
      <c r="L24" s="19">
        <v>1000</v>
      </c>
      <c r="M24" s="8">
        <v>347941</v>
      </c>
      <c r="N24" s="8">
        <v>848381</v>
      </c>
      <c r="O24" s="8">
        <v>1196322</v>
      </c>
      <c r="P24" s="9">
        <v>0.70915773512482427</v>
      </c>
      <c r="R24" s="7"/>
      <c r="S24" s="7"/>
      <c r="T24" s="8"/>
      <c r="U24" s="8"/>
      <c r="V24" s="8"/>
      <c r="W24" s="9"/>
    </row>
    <row r="25" spans="1:23" s="6" customFormat="1" x14ac:dyDescent="0.25">
      <c r="A25" s="10" t="s">
        <v>56</v>
      </c>
      <c r="B25" s="7">
        <v>345</v>
      </c>
      <c r="C25" s="10">
        <v>1000</v>
      </c>
      <c r="D25" s="10">
        <v>1000</v>
      </c>
      <c r="E25" s="6" t="s">
        <v>57</v>
      </c>
      <c r="F25" s="8">
        <v>514800</v>
      </c>
      <c r="G25" s="8">
        <v>277200</v>
      </c>
      <c r="H25" s="11">
        <v>792000</v>
      </c>
      <c r="I25" s="12">
        <v>35</v>
      </c>
      <c r="J25" s="6" t="s">
        <v>33</v>
      </c>
      <c r="K25" s="19">
        <v>2000</v>
      </c>
      <c r="L25" s="19">
        <v>1000</v>
      </c>
      <c r="M25" s="8">
        <v>432057.05</v>
      </c>
      <c r="N25" s="8">
        <v>1168154.25</v>
      </c>
      <c r="O25" s="8">
        <v>1600211.3</v>
      </c>
      <c r="P25" s="9">
        <v>0.73000000062491743</v>
      </c>
      <c r="R25" s="7"/>
      <c r="S25" s="7"/>
      <c r="T25" s="8"/>
      <c r="U25" s="8"/>
      <c r="V25" s="8"/>
      <c r="W25" s="9"/>
    </row>
    <row r="26" spans="1:23" s="6" customFormat="1" x14ac:dyDescent="0.25">
      <c r="A26" s="10" t="s">
        <v>58</v>
      </c>
      <c r="B26" s="7">
        <v>407</v>
      </c>
      <c r="C26" s="10">
        <v>1000</v>
      </c>
      <c r="D26" s="10">
        <v>500</v>
      </c>
      <c r="E26" s="6" t="s">
        <v>59</v>
      </c>
      <c r="F26" s="8">
        <v>2773248</v>
      </c>
      <c r="G26" s="8">
        <v>1366808</v>
      </c>
      <c r="H26" s="11">
        <v>4140056</v>
      </c>
      <c r="I26" s="12">
        <v>33.014239420916049</v>
      </c>
      <c r="J26" s="6" t="s">
        <v>16</v>
      </c>
      <c r="K26" s="19">
        <v>1000</v>
      </c>
      <c r="L26" s="19">
        <v>1000</v>
      </c>
      <c r="M26" s="8">
        <v>2567446</v>
      </c>
      <c r="N26" s="8">
        <v>2100637</v>
      </c>
      <c r="O26" s="8">
        <v>4668083</v>
      </c>
      <c r="P26" s="9">
        <v>0.4499999250227556</v>
      </c>
      <c r="R26" s="7"/>
      <c r="S26" s="7"/>
      <c r="T26" s="8"/>
      <c r="U26" s="8"/>
      <c r="V26" s="8"/>
      <c r="W26" s="9"/>
    </row>
    <row r="27" spans="1:23" s="6" customFormat="1" x14ac:dyDescent="0.25">
      <c r="A27" s="10" t="s">
        <v>60</v>
      </c>
      <c r="B27" s="7">
        <v>393</v>
      </c>
      <c r="C27" s="10">
        <v>1000</v>
      </c>
      <c r="D27" s="10">
        <v>500</v>
      </c>
      <c r="E27" s="6" t="s">
        <v>59</v>
      </c>
      <c r="F27" s="8">
        <v>2685169</v>
      </c>
      <c r="G27" s="8">
        <v>984465</v>
      </c>
      <c r="H27" s="11">
        <v>3669634</v>
      </c>
      <c r="I27" s="12">
        <v>26.827334824126876</v>
      </c>
      <c r="J27" s="6" t="s">
        <v>22</v>
      </c>
      <c r="K27" s="19">
        <v>1000</v>
      </c>
      <c r="L27" s="19">
        <v>500</v>
      </c>
      <c r="M27" s="8">
        <v>1523233</v>
      </c>
      <c r="N27" s="8">
        <v>820203</v>
      </c>
      <c r="O27" s="8">
        <v>2343436</v>
      </c>
      <c r="P27" s="9">
        <v>0.35000017068953454</v>
      </c>
      <c r="R27" s="7"/>
      <c r="S27" s="7"/>
      <c r="T27" s="8"/>
      <c r="U27" s="8"/>
      <c r="V27" s="8"/>
      <c r="W27" s="9"/>
    </row>
    <row r="28" spans="1:23" s="6" customFormat="1" x14ac:dyDescent="0.25">
      <c r="A28" s="10" t="s">
        <v>61</v>
      </c>
      <c r="B28" s="7">
        <v>622</v>
      </c>
      <c r="C28" s="10">
        <v>1000</v>
      </c>
      <c r="D28" s="10">
        <v>500</v>
      </c>
      <c r="E28" s="6" t="s">
        <v>59</v>
      </c>
      <c r="F28" s="8">
        <v>3280352</v>
      </c>
      <c r="G28" s="8">
        <v>1558110</v>
      </c>
      <c r="H28" s="11">
        <v>4838462</v>
      </c>
      <c r="I28" s="12">
        <v>32.202588343155327</v>
      </c>
      <c r="J28" s="6" t="s">
        <v>22</v>
      </c>
      <c r="K28" s="19">
        <v>1000</v>
      </c>
      <c r="L28" s="19">
        <v>500</v>
      </c>
      <c r="M28" s="8">
        <v>2066827</v>
      </c>
      <c r="N28" s="8">
        <v>1112907</v>
      </c>
      <c r="O28" s="8">
        <v>3179734</v>
      </c>
      <c r="P28" s="9">
        <v>0.35000003144917152</v>
      </c>
      <c r="R28" s="7"/>
      <c r="S28" s="7"/>
      <c r="T28" s="8"/>
      <c r="U28" s="8"/>
      <c r="V28" s="8"/>
      <c r="W28" s="9"/>
    </row>
    <row r="29" spans="1:23" s="6" customFormat="1" x14ac:dyDescent="0.25">
      <c r="A29" s="10" t="s">
        <v>62</v>
      </c>
      <c r="B29" s="7">
        <v>351</v>
      </c>
      <c r="C29" s="10">
        <v>1000</v>
      </c>
      <c r="D29" s="10">
        <v>500</v>
      </c>
      <c r="E29" s="6" t="s">
        <v>59</v>
      </c>
      <c r="F29" s="8">
        <v>3622452</v>
      </c>
      <c r="G29" s="8">
        <v>1053000</v>
      </c>
      <c r="H29" s="11">
        <v>4675452</v>
      </c>
      <c r="I29" s="12">
        <v>22.521886653953459</v>
      </c>
      <c r="J29" s="6" t="s">
        <v>63</v>
      </c>
      <c r="K29" s="19">
        <v>1000</v>
      </c>
      <c r="L29" s="19">
        <v>1000</v>
      </c>
      <c r="M29" s="8">
        <v>0</v>
      </c>
      <c r="N29" s="8">
        <v>1340401</v>
      </c>
      <c r="O29" s="8">
        <v>1340401</v>
      </c>
      <c r="P29" s="9">
        <v>1</v>
      </c>
      <c r="R29" s="7"/>
      <c r="S29" s="7"/>
      <c r="T29" s="8"/>
      <c r="U29" s="8"/>
      <c r="V29" s="8"/>
      <c r="W29" s="9"/>
    </row>
    <row r="30" spans="1:23" s="6" customFormat="1" x14ac:dyDescent="0.25">
      <c r="A30" s="10" t="s">
        <v>64</v>
      </c>
      <c r="B30" s="7">
        <v>627</v>
      </c>
      <c r="C30" s="10">
        <v>1000</v>
      </c>
      <c r="D30" s="10">
        <v>500</v>
      </c>
      <c r="E30" s="6" t="s">
        <v>59</v>
      </c>
      <c r="F30" s="8">
        <v>3619023</v>
      </c>
      <c r="G30" s="8">
        <v>1567500</v>
      </c>
      <c r="H30" s="11">
        <v>5186523</v>
      </c>
      <c r="I30" s="12">
        <v>30.222559506629011</v>
      </c>
      <c r="J30" s="6" t="s">
        <v>16</v>
      </c>
      <c r="K30" s="19">
        <v>1000</v>
      </c>
      <c r="L30" s="19">
        <v>1000</v>
      </c>
      <c r="M30" s="8">
        <v>3151028</v>
      </c>
      <c r="N30" s="8">
        <v>1696708</v>
      </c>
      <c r="O30" s="8">
        <v>4847736</v>
      </c>
      <c r="P30" s="9">
        <v>0.35000008251274412</v>
      </c>
      <c r="R30" s="7"/>
      <c r="S30" s="7"/>
      <c r="T30" s="8"/>
      <c r="U30" s="8"/>
      <c r="V30" s="8"/>
      <c r="W30" s="9"/>
    </row>
    <row r="31" spans="1:23" s="6" customFormat="1" x14ac:dyDescent="0.25">
      <c r="A31" s="10" t="s">
        <v>65</v>
      </c>
      <c r="B31" s="7">
        <v>708</v>
      </c>
      <c r="C31" s="10">
        <v>1000</v>
      </c>
      <c r="D31" s="10">
        <v>500</v>
      </c>
      <c r="E31" s="6" t="s">
        <v>59</v>
      </c>
      <c r="F31" s="8">
        <v>3981894</v>
      </c>
      <c r="G31" s="8">
        <v>1770000</v>
      </c>
      <c r="H31" s="11">
        <v>5751894</v>
      </c>
      <c r="I31" s="12">
        <v>30.772472510793836</v>
      </c>
      <c r="J31" s="6" t="s">
        <v>16</v>
      </c>
      <c r="K31" s="19">
        <v>1000</v>
      </c>
      <c r="L31" s="19">
        <v>1000</v>
      </c>
      <c r="M31" s="8">
        <v>3287115</v>
      </c>
      <c r="N31" s="8">
        <v>2191410</v>
      </c>
      <c r="O31" s="8">
        <v>5478525</v>
      </c>
      <c r="P31" s="9">
        <v>0.4</v>
      </c>
      <c r="R31" s="7"/>
      <c r="S31" s="7"/>
      <c r="T31" s="8"/>
      <c r="U31" s="8"/>
      <c r="V31" s="8"/>
      <c r="W31" s="9"/>
    </row>
    <row r="32" spans="1:23" s="6" customFormat="1" x14ac:dyDescent="0.25">
      <c r="A32" s="10" t="s">
        <v>66</v>
      </c>
      <c r="B32" s="7">
        <v>758</v>
      </c>
      <c r="C32" s="10">
        <v>1000</v>
      </c>
      <c r="D32" s="10">
        <v>500</v>
      </c>
      <c r="E32" s="6" t="s">
        <v>59</v>
      </c>
      <c r="F32" s="8">
        <v>4320287</v>
      </c>
      <c r="G32" s="8">
        <v>1895000</v>
      </c>
      <c r="H32" s="11">
        <v>6215287</v>
      </c>
      <c r="I32" s="12">
        <v>30.489340234811362</v>
      </c>
      <c r="J32" s="6" t="s">
        <v>16</v>
      </c>
      <c r="K32" s="19">
        <v>1000</v>
      </c>
      <c r="L32" s="19">
        <v>1000</v>
      </c>
      <c r="M32" s="8">
        <v>3669242</v>
      </c>
      <c r="N32" s="8">
        <v>2446161</v>
      </c>
      <c r="O32" s="8">
        <v>6115403</v>
      </c>
      <c r="P32" s="9">
        <v>0.39999996729569581</v>
      </c>
      <c r="R32" s="7"/>
      <c r="S32" s="7"/>
      <c r="T32" s="8"/>
      <c r="U32" s="8"/>
      <c r="V32" s="8"/>
      <c r="W32" s="9"/>
    </row>
    <row r="33" spans="1:23" s="6" customFormat="1" x14ac:dyDescent="0.25">
      <c r="A33" s="10" t="s">
        <v>67</v>
      </c>
      <c r="B33" s="13">
        <v>1082</v>
      </c>
      <c r="C33" s="10">
        <v>1000</v>
      </c>
      <c r="D33" s="10">
        <v>500</v>
      </c>
      <c r="E33" s="6" t="s">
        <v>59</v>
      </c>
      <c r="F33" s="8">
        <v>4779883</v>
      </c>
      <c r="G33" s="8">
        <v>2705000</v>
      </c>
      <c r="H33" s="11">
        <v>7484883</v>
      </c>
      <c r="I33" s="12">
        <v>36.139509461938154</v>
      </c>
      <c r="J33" s="6" t="s">
        <v>22</v>
      </c>
      <c r="K33" s="19">
        <v>1000</v>
      </c>
      <c r="L33" s="19">
        <v>500</v>
      </c>
      <c r="M33" s="8">
        <v>2961260</v>
      </c>
      <c r="N33" s="8">
        <v>1594524</v>
      </c>
      <c r="O33" s="8">
        <v>4555784</v>
      </c>
      <c r="P33" s="9">
        <v>0.34999991219952481</v>
      </c>
      <c r="R33" s="7"/>
      <c r="S33" s="7"/>
      <c r="T33" s="8"/>
      <c r="U33" s="8"/>
      <c r="V33" s="8"/>
      <c r="W33" s="9"/>
    </row>
    <row r="34" spans="1:23" s="6" customFormat="1" x14ac:dyDescent="0.25">
      <c r="A34" s="10" t="s">
        <v>68</v>
      </c>
      <c r="B34" s="7">
        <v>158</v>
      </c>
      <c r="C34" s="10">
        <v>1000</v>
      </c>
      <c r="D34" s="10">
        <v>500</v>
      </c>
      <c r="E34" s="6" t="s">
        <v>59</v>
      </c>
      <c r="F34" s="8">
        <v>1014976</v>
      </c>
      <c r="G34" s="8">
        <v>253906</v>
      </c>
      <c r="H34" s="11">
        <v>1268882</v>
      </c>
      <c r="I34" s="12">
        <v>20.010213715696178</v>
      </c>
      <c r="J34" s="6" t="s">
        <v>22</v>
      </c>
      <c r="K34" s="19">
        <v>1000</v>
      </c>
      <c r="L34" s="19">
        <v>500</v>
      </c>
      <c r="M34" s="8">
        <v>676962</v>
      </c>
      <c r="N34" s="8">
        <v>225654</v>
      </c>
      <c r="O34" s="8">
        <v>902616</v>
      </c>
      <c r="P34" s="9">
        <v>0.25</v>
      </c>
      <c r="R34" s="7"/>
      <c r="S34" s="7"/>
      <c r="T34" s="8"/>
      <c r="U34" s="8"/>
      <c r="V34" s="8"/>
      <c r="W34" s="9"/>
    </row>
    <row r="35" spans="1:23" s="6" customFormat="1" x14ac:dyDescent="0.25">
      <c r="A35" s="10" t="s">
        <v>69</v>
      </c>
      <c r="B35" s="7">
        <v>604</v>
      </c>
      <c r="C35" s="10">
        <v>1000</v>
      </c>
      <c r="D35" s="10">
        <v>500</v>
      </c>
      <c r="E35" s="6" t="s">
        <v>59</v>
      </c>
      <c r="F35" s="8">
        <v>4255158</v>
      </c>
      <c r="G35" s="8">
        <v>1812000</v>
      </c>
      <c r="H35" s="11">
        <v>6067158</v>
      </c>
      <c r="I35" s="12">
        <v>29.865713073567555</v>
      </c>
      <c r="J35" s="6" t="s">
        <v>63</v>
      </c>
      <c r="K35" s="19">
        <v>1000</v>
      </c>
      <c r="L35" s="19">
        <v>1000</v>
      </c>
      <c r="M35" s="8">
        <v>0</v>
      </c>
      <c r="N35" s="8">
        <v>2338335</v>
      </c>
      <c r="O35" s="8">
        <v>2338335</v>
      </c>
      <c r="P35" s="9">
        <v>1</v>
      </c>
      <c r="R35" s="7"/>
      <c r="S35" s="7"/>
      <c r="T35" s="8"/>
      <c r="U35" s="8"/>
      <c r="V35" s="8"/>
      <c r="W35" s="9"/>
    </row>
    <row r="36" spans="1:23" s="6" customFormat="1" x14ac:dyDescent="0.25">
      <c r="A36" s="10" t="s">
        <v>70</v>
      </c>
      <c r="B36" s="7">
        <v>848</v>
      </c>
      <c r="C36" s="10">
        <v>1000</v>
      </c>
      <c r="D36" s="10">
        <v>500</v>
      </c>
      <c r="E36" s="6" t="s">
        <v>59</v>
      </c>
      <c r="F36" s="8">
        <v>3518797</v>
      </c>
      <c r="G36" s="8">
        <v>2120000</v>
      </c>
      <c r="H36" s="11">
        <v>5638797</v>
      </c>
      <c r="I36" s="12">
        <v>37.596671772365632</v>
      </c>
      <c r="J36" s="6" t="s">
        <v>22</v>
      </c>
      <c r="K36" s="19">
        <v>1000</v>
      </c>
      <c r="L36" s="19">
        <v>500</v>
      </c>
      <c r="M36" s="8">
        <v>2304374</v>
      </c>
      <c r="N36" s="8">
        <v>1412358</v>
      </c>
      <c r="O36" s="8">
        <v>3716732</v>
      </c>
      <c r="P36" s="9">
        <v>0.37999995695142935</v>
      </c>
      <c r="R36" s="7"/>
      <c r="S36" s="7"/>
      <c r="T36" s="8"/>
      <c r="U36" s="8"/>
      <c r="V36" s="8"/>
      <c r="W36" s="9"/>
    </row>
    <row r="37" spans="1:23" s="6" customFormat="1" x14ac:dyDescent="0.25">
      <c r="A37" s="21" t="s">
        <v>71</v>
      </c>
      <c r="B37" s="7">
        <v>439</v>
      </c>
      <c r="C37" s="10">
        <v>1000</v>
      </c>
      <c r="D37" s="10">
        <v>500</v>
      </c>
      <c r="E37" s="6" t="s">
        <v>59</v>
      </c>
      <c r="F37" s="8">
        <v>3103590</v>
      </c>
      <c r="G37" s="8">
        <v>1097500</v>
      </c>
      <c r="H37" s="11">
        <v>4201090</v>
      </c>
      <c r="I37" s="12">
        <v>26.124172536175134</v>
      </c>
      <c r="J37" s="6" t="s">
        <v>22</v>
      </c>
      <c r="K37" s="19">
        <v>1000</v>
      </c>
      <c r="L37" s="19">
        <v>500</v>
      </c>
      <c r="M37" s="8">
        <v>1907439</v>
      </c>
      <c r="N37" s="8">
        <v>1027083</v>
      </c>
      <c r="O37" s="8">
        <v>2934522</v>
      </c>
      <c r="P37" s="9">
        <v>0.35000010223130035</v>
      </c>
      <c r="R37" s="7"/>
      <c r="S37" s="7"/>
      <c r="T37" s="8"/>
      <c r="U37" s="8"/>
      <c r="V37" s="8"/>
      <c r="W37" s="9"/>
    </row>
    <row r="38" spans="1:23" s="6" customFormat="1" x14ac:dyDescent="0.25">
      <c r="A38" s="10" t="s">
        <v>72</v>
      </c>
      <c r="B38" s="7">
        <v>607</v>
      </c>
      <c r="C38" s="10">
        <v>1000</v>
      </c>
      <c r="D38" s="10">
        <v>1000</v>
      </c>
      <c r="E38" s="6" t="s">
        <v>73</v>
      </c>
      <c r="F38" s="8">
        <v>3659200</v>
      </c>
      <c r="G38" s="8">
        <v>1829600</v>
      </c>
      <c r="H38" s="11">
        <v>5488800</v>
      </c>
      <c r="I38" s="12">
        <v>33.333333333333329</v>
      </c>
      <c r="J38" s="6" t="s">
        <v>16</v>
      </c>
      <c r="K38" s="19">
        <v>1000</v>
      </c>
      <c r="L38" s="19">
        <v>1000</v>
      </c>
      <c r="M38" s="8">
        <v>1387224</v>
      </c>
      <c r="N38" s="8">
        <v>5548898</v>
      </c>
      <c r="O38" s="8">
        <v>6936122</v>
      </c>
      <c r="P38" s="9">
        <v>0.80000005766911253</v>
      </c>
      <c r="R38" s="7"/>
      <c r="S38" s="7"/>
      <c r="T38" s="8"/>
      <c r="U38" s="8"/>
      <c r="V38" s="8"/>
      <c r="W38" s="9"/>
    </row>
    <row r="39" spans="1:23" s="6" customFormat="1" x14ac:dyDescent="0.25">
      <c r="A39" s="14" t="s">
        <v>82</v>
      </c>
      <c r="B39" s="15">
        <v>763</v>
      </c>
      <c r="C39" s="14">
        <v>1000</v>
      </c>
      <c r="D39" s="14">
        <v>1000</v>
      </c>
      <c r="E39" s="16" t="s">
        <v>73</v>
      </c>
      <c r="F39" s="17">
        <v>1912000</v>
      </c>
      <c r="G39" s="17">
        <v>956000</v>
      </c>
      <c r="H39" s="17">
        <v>2868000</v>
      </c>
      <c r="I39" s="14">
        <v>33.299999999999997</v>
      </c>
      <c r="J39" s="6" t="s">
        <v>33</v>
      </c>
      <c r="K39" s="19">
        <v>2000</v>
      </c>
      <c r="L39" s="19">
        <v>1000</v>
      </c>
      <c r="M39" s="8">
        <v>628470.78</v>
      </c>
      <c r="N39" s="8">
        <v>2513883.14</v>
      </c>
      <c r="O39" s="8">
        <f>M39+N39</f>
        <v>3142353.92</v>
      </c>
      <c r="P39" s="9">
        <f>N39/O39</f>
        <v>0.80000000127293114</v>
      </c>
      <c r="R39" s="7"/>
      <c r="S39" s="7"/>
      <c r="T39" s="8"/>
      <c r="U39" s="8"/>
      <c r="V39" s="8"/>
      <c r="W39" s="9"/>
    </row>
    <row r="40" spans="1:23" s="6" customFormat="1" x14ac:dyDescent="0.25">
      <c r="A40" s="10" t="s">
        <v>74</v>
      </c>
      <c r="B40" s="7">
        <v>291</v>
      </c>
      <c r="C40" s="10">
        <v>1000</v>
      </c>
      <c r="D40" s="10">
        <v>1000</v>
      </c>
      <c r="E40" s="6" t="s">
        <v>73</v>
      </c>
      <c r="F40" s="8">
        <v>1156000</v>
      </c>
      <c r="G40" s="8">
        <v>924800</v>
      </c>
      <c r="H40" s="11">
        <v>2080800</v>
      </c>
      <c r="I40" s="12">
        <v>44.444444444444443</v>
      </c>
      <c r="J40" s="6" t="s">
        <v>33</v>
      </c>
      <c r="K40" s="19">
        <v>2000</v>
      </c>
      <c r="L40" s="19">
        <v>1000</v>
      </c>
      <c r="M40" s="8">
        <v>1089789.56</v>
      </c>
      <c r="N40" s="8">
        <v>1089789.56</v>
      </c>
      <c r="O40" s="8">
        <v>2179579.12</v>
      </c>
      <c r="P40" s="9">
        <v>0.5</v>
      </c>
      <c r="R40" s="7"/>
      <c r="S40" s="7"/>
      <c r="T40" s="8"/>
      <c r="U40" s="8"/>
      <c r="V40" s="8"/>
      <c r="W40" s="9"/>
    </row>
    <row r="41" spans="1:23" s="6" customFormat="1" x14ac:dyDescent="0.25">
      <c r="A41" s="10" t="s">
        <v>75</v>
      </c>
      <c r="B41" s="13">
        <v>1011</v>
      </c>
      <c r="C41" s="10">
        <v>1000</v>
      </c>
      <c r="D41" s="10">
        <v>1000</v>
      </c>
      <c r="E41" s="6" t="s">
        <v>76</v>
      </c>
      <c r="F41" s="8">
        <v>3733403</v>
      </c>
      <c r="G41" s="8">
        <v>3885787</v>
      </c>
      <c r="H41" s="11">
        <v>7619190</v>
      </c>
      <c r="I41" s="12">
        <v>51.000001312475476</v>
      </c>
      <c r="J41" s="6" t="s">
        <v>22</v>
      </c>
      <c r="K41" s="19">
        <v>1000</v>
      </c>
      <c r="L41" s="19">
        <v>500</v>
      </c>
      <c r="M41" s="8">
        <v>2498920</v>
      </c>
      <c r="N41" s="8">
        <v>1345572</v>
      </c>
      <c r="O41" s="8">
        <f>M41+N41</f>
        <v>3844492</v>
      </c>
      <c r="P41" s="9">
        <f>N41/O41</f>
        <v>0.34999994797752215</v>
      </c>
      <c r="R41" s="7"/>
      <c r="S41" s="7"/>
      <c r="T41" s="8"/>
      <c r="U41" s="8"/>
      <c r="V41" s="8"/>
      <c r="W41" s="9"/>
    </row>
    <row r="42" spans="1:23" s="6" customFormat="1" x14ac:dyDescent="0.25">
      <c r="A42" s="10" t="s">
        <v>77</v>
      </c>
      <c r="B42" s="13">
        <v>1258</v>
      </c>
      <c r="C42" s="10">
        <v>1000</v>
      </c>
      <c r="D42" s="10">
        <v>1000</v>
      </c>
      <c r="E42" s="6" t="s">
        <v>16</v>
      </c>
      <c r="F42" s="8">
        <v>0</v>
      </c>
      <c r="G42" s="8">
        <v>2660742</v>
      </c>
      <c r="H42" s="11">
        <v>2660742</v>
      </c>
      <c r="I42" s="12">
        <v>100</v>
      </c>
      <c r="J42" s="6" t="s">
        <v>18</v>
      </c>
      <c r="K42" s="19">
        <v>1000</v>
      </c>
      <c r="L42" s="19">
        <v>500</v>
      </c>
      <c r="M42" s="8">
        <v>0</v>
      </c>
      <c r="N42" s="8">
        <v>2384378</v>
      </c>
      <c r="O42" s="8">
        <v>2384378</v>
      </c>
      <c r="P42" s="9">
        <v>1</v>
      </c>
      <c r="R42" s="7"/>
      <c r="S42" s="7"/>
      <c r="T42" s="8"/>
      <c r="U42" s="8"/>
      <c r="V42" s="8"/>
      <c r="W42" s="9"/>
    </row>
    <row r="43" spans="1:23" s="6" customFormat="1" x14ac:dyDescent="0.25">
      <c r="A43" s="10" t="s">
        <v>78</v>
      </c>
      <c r="B43" s="7">
        <v>49</v>
      </c>
      <c r="C43" s="10">
        <v>1000</v>
      </c>
      <c r="D43" s="10">
        <v>1000</v>
      </c>
      <c r="E43" s="6" t="s">
        <v>79</v>
      </c>
      <c r="F43" s="8">
        <v>656110</v>
      </c>
      <c r="G43" s="8">
        <v>656111</v>
      </c>
      <c r="H43" s="11">
        <v>1312221</v>
      </c>
      <c r="I43" s="12">
        <v>50.000038103337772</v>
      </c>
      <c r="J43" s="6" t="s">
        <v>18</v>
      </c>
      <c r="K43" s="19">
        <v>1000</v>
      </c>
      <c r="L43" s="19">
        <v>500</v>
      </c>
      <c r="M43" s="8">
        <v>0</v>
      </c>
      <c r="N43" s="8">
        <v>758547</v>
      </c>
      <c r="O43" s="8">
        <v>758547</v>
      </c>
      <c r="P43" s="9">
        <v>1</v>
      </c>
      <c r="R43" s="7"/>
      <c r="S43" s="7"/>
      <c r="T43" s="8"/>
      <c r="U43" s="8"/>
      <c r="V43" s="8"/>
      <c r="W43" s="9"/>
    </row>
    <row r="44" spans="1:23" s="6" customFormat="1" x14ac:dyDescent="0.25">
      <c r="A44" s="10" t="s">
        <v>80</v>
      </c>
      <c r="B44" s="7">
        <v>119</v>
      </c>
      <c r="C44" s="10">
        <v>1000</v>
      </c>
      <c r="D44" s="10">
        <v>1000</v>
      </c>
      <c r="E44" s="6" t="s">
        <v>79</v>
      </c>
      <c r="F44" s="8">
        <v>869177</v>
      </c>
      <c r="G44" s="8">
        <v>869079</v>
      </c>
      <c r="H44" s="11">
        <v>1738256</v>
      </c>
      <c r="I44" s="12">
        <v>49.997181082648353</v>
      </c>
      <c r="J44" s="6" t="s">
        <v>18</v>
      </c>
      <c r="K44" s="19">
        <v>1000</v>
      </c>
      <c r="L44" s="19">
        <v>500</v>
      </c>
      <c r="M44" s="8">
        <v>400000</v>
      </c>
      <c r="N44" s="8">
        <v>367330</v>
      </c>
      <c r="O44" s="8">
        <v>767330</v>
      </c>
      <c r="P44" s="9">
        <v>0.47871189709772849</v>
      </c>
      <c r="R44" s="7"/>
      <c r="S44" s="7"/>
      <c r="T44" s="8"/>
      <c r="U44" s="8"/>
      <c r="V44" s="8"/>
      <c r="W44" s="9"/>
    </row>
    <row r="45" spans="1:23" s="6" customFormat="1" x14ac:dyDescent="0.25">
      <c r="A45" s="10" t="s">
        <v>81</v>
      </c>
      <c r="B45" s="7">
        <v>201</v>
      </c>
      <c r="C45" s="10">
        <v>1000</v>
      </c>
      <c r="D45" s="10">
        <v>1000</v>
      </c>
      <c r="E45" s="6" t="s">
        <v>79</v>
      </c>
      <c r="F45" s="8">
        <v>1856401</v>
      </c>
      <c r="G45" s="8">
        <v>1853402</v>
      </c>
      <c r="H45" s="11">
        <v>3709803</v>
      </c>
      <c r="I45" s="12">
        <v>49.959580063954881</v>
      </c>
      <c r="J45" s="6" t="s">
        <v>18</v>
      </c>
      <c r="K45" s="19">
        <v>1000</v>
      </c>
      <c r="L45" s="19">
        <v>500</v>
      </c>
      <c r="M45" s="8">
        <v>963184</v>
      </c>
      <c r="N45" s="8">
        <v>502500</v>
      </c>
      <c r="O45" s="8">
        <v>1465684</v>
      </c>
      <c r="P45" s="9">
        <v>0.34284334140237593</v>
      </c>
      <c r="R45" s="7"/>
      <c r="S45" s="7"/>
      <c r="T45" s="8"/>
      <c r="U45" s="8"/>
      <c r="V45" s="8"/>
      <c r="W45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 Apps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Duncan, Drew</dc:creator>
  <cp:keywords/>
  <dc:description/>
  <cp:lastModifiedBy>Duncan, Drew</cp:lastModifiedBy>
  <cp:revision/>
  <dcterms:created xsi:type="dcterms:W3CDTF">2022-02-25T12:57:18Z</dcterms:created>
  <dcterms:modified xsi:type="dcterms:W3CDTF">2022-03-02T17:15:10Z</dcterms:modified>
  <cp:category/>
  <cp:contentStatus/>
</cp:coreProperties>
</file>