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0" windowWidth="19440" windowHeight="11115" activeTab="0"/>
  </bookViews>
  <sheets>
    <sheet name="Table 12" sheetId="1" r:id="rId1"/>
    <sheet name="Summary" sheetId="2" r:id="rId2"/>
  </sheets>
  <definedNames>
    <definedName name="_xlnm.Print_Area" localSheetId="0">'Table 12'!$A$1:$M$239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<sst xmlns="http://schemas.openxmlformats.org/spreadsheetml/2006/main" count="520" uniqueCount="369">
  <si>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</si>
  <si>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</si>
  <si>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</si>
  <si>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</si>
  <si>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</si>
  <si>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</si>
  <si>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</si>
  <si>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</si>
  <si>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</si>
  <si>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</si>
  <si>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</si>
  <si>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</si>
  <si>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</si>
  <si>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</si>
  <si>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</si>
  <si>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</si>
  <si>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</si>
  <si>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</si>
  <si>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</si>
  <si>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</si>
  <si>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</si>
  <si>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</si>
  <si>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</si>
  <si>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</si>
  <si>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</si>
  <si>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</si>
  <si>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</si>
  <si>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</si>
  <si>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</si>
  <si>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</si>
  <si>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</si>
  <si>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</si>
  <si>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</si>
  <si>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</si>
  <si>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</si>
  <si>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</si>
  <si>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</si>
  <si>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</si>
  <si>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</si>
  <si>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</si>
  <si>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</si>
  <si>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</si>
  <si>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</si>
  <si>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</si>
  <si>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</si>
  <si>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</si>
  <si>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</si>
  <si>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</si>
  <si>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</si>
  <si>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</si>
  <si>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</si>
  <si>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</si>
  <si>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</si>
  <si>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</si>
  <si>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</si>
  <si>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</si>
  <si>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</si>
  <si>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</si>
  <si>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</si>
  <si>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</si>
  <si>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</si>
  <si>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</si>
  <si>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</si>
  <si>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</si>
  <si>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</si>
  <si>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</si>
  <si>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</si>
  <si>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</si>
  <si>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</si>
  <si>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</si>
  <si>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</si>
  <si>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</si>
  <si>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</si>
  <si>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</si>
  <si>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</si>
  <si>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</si>
  <si>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</si>
  <si>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</si>
  <si>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</si>
  <si>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</si>
  <si>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</si>
  <si>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</si>
  <si>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</si>
  <si>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</si>
  <si>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</si>
  <si>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</si>
  <si>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</si>
  <si>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</si>
  <si>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</si>
  <si>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</si>
  <si>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</si>
  <si>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</si>
  <si>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</si>
  <si>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</si>
  <si>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</si>
  <si>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</si>
  <si>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</si>
  <si>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</si>
  <si>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</si>
  <si>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</si>
  <si>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</si>
  <si>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</si>
  <si>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</si>
  <si>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</si>
  <si>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</si>
  <si>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</si>
  <si>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</si>
  <si>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</si>
  <si>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</si>
  <si>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</si>
  <si>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</si>
  <si>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</si>
  <si>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</si>
  <si>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</si>
  <si>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</si>
  <si>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</si>
  <si>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</si>
  <si>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</si>
  <si>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</si>
  <si>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</si>
  <si>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</si>
  <si>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</si>
  <si>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</si>
  <si>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</si>
  <si>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</si>
  <si>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</si>
  <si>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</si>
  <si>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</si>
  <si>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</si>
  <si>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</si>
  <si>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</si>
  <si>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</si>
  <si>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</si>
  <si>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</si>
  <si>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</si>
  <si>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</si>
  <si>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</si>
  <si>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</si>
  <si>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</si>
  <si>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</si>
  <si>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</si>
  <si>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</si>
  <si>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</si>
  <si>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</si>
  <si>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</si>
  <si>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</si>
  <si>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</si>
  <si>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</si>
  <si>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</si>
  <si>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</si>
  <si>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</si>
  <si>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</si>
  <si>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</si>
  <si>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</si>
  <si>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</si>
  <si>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</si>
  <si>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</si>
  <si>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</si>
  <si>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</si>
  <si>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</si>
  <si>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</si>
  <si>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</si>
  <si>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</si>
  <si>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</si>
  <si>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</si>
  <si>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</si>
  <si>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</si>
  <si>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</si>
  <si>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</si>
  <si>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</si>
  <si>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</si>
  <si>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</si>
  <si>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</si>
  <si>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</si>
  <si>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</si>
  <si>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</si>
  <si>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</si>
  <si>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</si>
  <si>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</si>
  <si>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</si>
  <si>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</si>
  <si>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</si>
  <si>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</si>
  <si>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</si>
  <si>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</si>
  <si>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</si>
  <si>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</si>
  <si>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</si>
  <si>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</si>
  <si>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</si>
  <si>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</si>
  <si>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</si>
  <si>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</si>
  <si>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</si>
  <si>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</si>
  <si>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</si>
  <si>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</si>
  <si>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</si>
  <si>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</si>
  <si>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</si>
  <si>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</si>
  <si>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</si>
  <si>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</si>
  <si>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</si>
  <si>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</si>
  <si>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</si>
  <si>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</si>
  <si>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</si>
  <si>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</si>
  <si>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</si>
  <si>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</si>
  <si>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</si>
  <si>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</si>
  <si>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</si>
  <si>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</si>
  <si>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</si>
  <si>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</si>
  <si>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</si>
  <si>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</si>
  <si>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</si>
  <si>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</si>
  <si>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</si>
  <si>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</si>
  <si>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</si>
  <si>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</si>
  <si>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</si>
  <si>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</si>
  <si>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</si>
  <si>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</si>
  <si>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</si>
  <si>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</si>
  <si>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</si>
  <si>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</si>
  <si>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</si>
  <si>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</si>
  <si>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</si>
  <si>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</si>
  <si>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</si>
  <si>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</si>
  <si>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</si>
  <si>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</si>
  <si>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</si>
  <si>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</si>
  <si>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</si>
  <si>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</si>
  <si>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</si>
  <si>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</si>
  <si>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</si>
  <si>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</si>
  <si>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</si>
  <si>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</si>
  <si>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</si>
  <si>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</si>
  <si>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</si>
  <si>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</si>
  <si>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</si>
  <si>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</si>
  <si>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</si>
  <si>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</si>
  <si>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</si>
  <si>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</si>
  <si>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</si>
  <si>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</si>
  <si>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</si>
  <si>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</si>
  <si>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</si>
  <si>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</si>
  <si>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</si>
  <si>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</si>
  <si>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</si>
  <si>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</si>
  <si>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</si>
  <si>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</si>
  <si>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</si>
  <si>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</si>
  <si>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</si>
  <si>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</si>
  <si>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</si>
  <si>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</si>
  <si>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</si>
  <si>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</si>
  <si>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</si>
  <si>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</si>
  <si>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</si>
  <si>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</si>
  <si>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</si>
  <si>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</si>
  <si>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</si>
  <si>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</si>
  <si>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</si>
  <si>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</si>
  <si>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</si>
  <si>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</si>
  <si>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</si>
  <si>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</si>
  <si>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</si>
  <si>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</si>
  <si>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</si>
  <si>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</si>
  <si>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</si>
  <si>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</si>
  <si>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</si>
  <si>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</si>
  <si>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</si>
  <si>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</si>
  <si>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</si>
  <si>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</si>
  <si>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</si>
  <si>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</si>
  <si>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</si>
  <si>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</si>
  <si>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</si>
  <si>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</si>
  <si>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</si>
  <si>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</si>
  <si>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</si>
  <si>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</si>
  <si>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</si>
  <si>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</si>
  <si>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</si>
  <si>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</si>
  <si>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</si>
  <si>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</si>
  <si>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</si>
  <si>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</si>
  <si>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</si>
  <si>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</si>
  <si>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</si>
  <si>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</si>
  <si>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</si>
  <si>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</si>
  <si>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</si>
  <si>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</si>
  <si>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</si>
  <si>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</si>
  <si>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</si>
  <si>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</si>
  <si>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</si>
  <si>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</si>
  <si>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</si>
  <si>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</si>
  <si>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ILL Net Loan Rate (Score of 1.1 or higher means library does more lending than borrowing) </t>
  </si>
  <si>
    <t xml:space="preserve">Evergreen Net Loan Rate (Score of 1.1 or higher means library does more lending than borrowing) </t>
  </si>
  <si>
    <t xml:space="preserve">Children's Circulation as % of Total Circulation </t>
  </si>
  <si>
    <t xml:space="preserve">Children's Program Attendance as % of Total Program Attendance </t>
  </si>
  <si>
    <t xml:space="preserve">Circulation per capita 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</si>
  <si>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</si>
  <si>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</si>
  <si>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</si>
  <si>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</si>
  <si>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</si>
  <si>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</si>
  <si>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</si>
  <si>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</si>
  <si>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</si>
  <si>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</si>
  <si>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</si>
  <si>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</si>
  <si>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</si>
  <si>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</si>
  <si>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</si>
  <si>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</si>
  <si>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</si>
  <si>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</si>
  <si>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</si>
  <si>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2016 Indiana Public Library Statistics
Output Measures</t>
  </si>
  <si>
    <t>2016 Indiana Public Library Statistics
Summary of Output Measures</t>
  </si>
  <si>
    <t xml:space="preserve">SRCS Net Loan Rate (Score of 1.1 or higher means library does more lending than borrowing) </t>
  </si>
  <si>
    <t>Total Net Lending Rate (ILL + Evergreen + SRCS)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</si>
</sst>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22" fillId="0" borderId="0" xfId="58" applyFont="1" applyFill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0" xfId="58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25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11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24" fillId="0" borderId="11" xfId="63" applyFont="1" applyFill="1" applyBorder="1">
      <alignment/>
      <protection/>
    </xf>
    <xf numFmtId="3" fontId="24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165" fontId="22" fillId="0" borderId="0" xfId="0" applyNumberFormat="1" applyFont="1" applyFill="1" applyBorder="1" applyAlignment="1">
      <alignment wrapText="1"/>
    </xf>
    <xf numFmtId="165" fontId="44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9" fontId="22" fillId="0" borderId="0" xfId="70" applyFont="1" applyFill="1" applyBorder="1" applyAlignment="1">
      <alignment wrapText="1"/>
    </xf>
    <xf numFmtId="9" fontId="44" fillId="0" borderId="0" xfId="70" applyFont="1" applyFill="1" applyBorder="1" applyAlignment="1">
      <alignment wrapText="1"/>
    </xf>
    <xf numFmtId="165" fontId="45" fillId="0" borderId="0" xfId="0" applyNumberFormat="1" applyFont="1" applyFill="1" applyBorder="1" applyAlignment="1">
      <alignment/>
    </xf>
    <xf numFmtId="9" fontId="45" fillId="0" borderId="0" xfId="7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45" fillId="0" borderId="12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2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43" fontId="45" fillId="0" borderId="10" xfId="0" applyNumberFormat="1" applyFont="1" applyFill="1" applyBorder="1" applyAlignment="1">
      <alignment wrapText="1"/>
    </xf>
    <xf numFmtId="9" fontId="45" fillId="0" borderId="10" xfId="70" applyFont="1" applyFill="1" applyBorder="1" applyAlignment="1">
      <alignment horizontal="right" wrapText="1"/>
    </xf>
    <xf numFmtId="9" fontId="45" fillId="0" borderId="10" xfId="70" applyFont="1" applyFill="1" applyBorder="1" applyAlignment="1">
      <alignment wrapText="1"/>
    </xf>
    <xf numFmtId="9" fontId="45" fillId="0" borderId="0" xfId="70" applyFont="1" applyFill="1" applyAlignment="1">
      <alignment/>
    </xf>
    <xf numFmtId="165" fontId="45" fillId="0" borderId="0" xfId="0" applyNumberFormat="1" applyFont="1" applyFill="1" applyAlignment="1">
      <alignment/>
    </xf>
    <xf numFmtId="9" fontId="45" fillId="0" borderId="11" xfId="70" applyFont="1" applyFill="1" applyBorder="1" applyAlignment="1">
      <alignment/>
    </xf>
    <xf numFmtId="2" fontId="45" fillId="0" borderId="0" xfId="70" applyNumberFormat="1" applyFont="1" applyFill="1" applyAlignment="1">
      <alignment/>
    </xf>
    <xf numFmtId="2" fontId="45" fillId="0" borderId="11" xfId="70" applyNumberFormat="1" applyFont="1" applyFill="1" applyBorder="1" applyAlignment="1">
      <alignment/>
    </xf>
    <xf numFmtId="0" fontId="44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4" customWidth="1"/>
    <col min="2" max="2" width="13.140625" style="24" customWidth="1"/>
    <col min="3" max="3" width="12.7109375" style="24" customWidth="1"/>
    <col min="4" max="4" width="13.28125" style="24" customWidth="1"/>
    <col min="5" max="5" width="12.421875" style="24" customWidth="1"/>
    <col min="6" max="6" width="11.57421875" style="43" customWidth="1"/>
    <col min="7" max="7" width="11.140625" style="43" customWidth="1"/>
    <col min="8" max="8" width="16.28125" style="43" customWidth="1"/>
    <col min="9" max="11" width="15.28125" style="43" customWidth="1"/>
    <col min="12" max="12" width="10.7109375" style="43" customWidth="1"/>
    <col min="13" max="13" width="13.00390625" style="43" customWidth="1"/>
    <col min="14" max="16384" width="9.140625" style="24" customWidth="1"/>
  </cols>
  <sheetData>
    <row r="1" spans="1:13" ht="26.25" thickBot="1">
      <c r="A1" s="26" t="s">
        <v>365</v>
      </c>
      <c r="B1" s="27"/>
      <c r="C1" s="27"/>
      <c r="D1" s="27"/>
      <c r="E1" s="27"/>
      <c r="F1" s="40"/>
      <c r="G1" s="40"/>
      <c r="H1" s="40"/>
      <c r="I1" s="40"/>
      <c r="J1" s="40"/>
      <c r="K1" s="40"/>
      <c r="L1" s="40"/>
      <c r="M1" s="40"/>
    </row>
    <row r="2" spans="1:13" ht="89.25">
      <c r="A2" s="2" t="s">
        <v>0</v>
      </c>
      <c r="B2" s="2" t="s">
        <v>1</v>
      </c>
      <c r="C2" s="2" t="s">
        <v>2</v>
      </c>
      <c r="D2" s="1" t="s">
        <v>338</v>
      </c>
      <c r="E2" s="1" t="s">
        <v>339</v>
      </c>
      <c r="F2" s="41" t="s">
        <v>345</v>
      </c>
      <c r="G2" s="41" t="s">
        <v>340</v>
      </c>
      <c r="H2" s="41" t="s">
        <v>341</v>
      </c>
      <c r="I2" s="41" t="s">
        <v>342</v>
      </c>
      <c r="J2" s="41" t="s">
        <v>367</v>
      </c>
      <c r="K2" s="41" t="s">
        <v>368</v>
      </c>
      <c r="L2" s="41" t="s">
        <v>343</v>
      </c>
      <c r="M2" s="41" t="s">
        <v>344</v>
      </c>
    </row>
    <row r="3" spans="1:13" s="25" customFormat="1" ht="12.75">
      <c r="A3" s="3" t="s">
        <v>3</v>
      </c>
      <c r="B3" s="4" t="s">
        <v>4</v>
      </c>
      <c r="C3" s="5">
        <v>877389</v>
      </c>
      <c r="D3" s="28">
        <v>0.5332720150355201</v>
      </c>
      <c r="E3" s="29">
        <v>4.368817024147784</v>
      </c>
      <c r="F3" s="42">
        <v>16.680614869801193</v>
      </c>
      <c r="G3" s="44">
        <v>0.30708499878617124</v>
      </c>
      <c r="H3" s="42">
        <v>2.199103474038102</v>
      </c>
      <c r="I3" s="42"/>
      <c r="J3" s="42"/>
      <c r="K3" s="42">
        <v>2.199103474038102</v>
      </c>
      <c r="L3" s="46">
        <v>0.32933120734482746</v>
      </c>
      <c r="M3" s="45">
        <v>0.7700313905384898</v>
      </c>
    </row>
    <row r="4" spans="1:13" s="25" customFormat="1" ht="12.75">
      <c r="A4" s="3" t="s">
        <v>5</v>
      </c>
      <c r="B4" s="4" t="s">
        <v>6</v>
      </c>
      <c r="C4" s="5">
        <v>355329</v>
      </c>
      <c r="D4" s="28">
        <v>0.857906334692637</v>
      </c>
      <c r="E4" s="29">
        <v>7.070559959924465</v>
      </c>
      <c r="F4" s="42">
        <v>37.46243622107962</v>
      </c>
      <c r="G4" s="44">
        <v>1.0787636246971117</v>
      </c>
      <c r="H4" s="42">
        <v>5.182526432943795</v>
      </c>
      <c r="I4" s="42"/>
      <c r="J4" s="42"/>
      <c r="K4" s="42">
        <v>5.182526432943795</v>
      </c>
      <c r="L4" s="46">
        <v>0.1049516620603704</v>
      </c>
      <c r="M4" s="45">
        <v>0.7605700555506569</v>
      </c>
    </row>
    <row r="5" spans="1:13" s="25" customFormat="1" ht="12.75">
      <c r="A5" s="3" t="s">
        <v>7</v>
      </c>
      <c r="B5" s="4" t="s">
        <v>8</v>
      </c>
      <c r="C5" s="5">
        <v>242837</v>
      </c>
      <c r="D5" s="28">
        <v>0.7066797893237027</v>
      </c>
      <c r="E5" s="29">
        <v>5.41723460592908</v>
      </c>
      <c r="F5" s="42">
        <v>12.430741608568711</v>
      </c>
      <c r="G5" s="44">
        <v>1.0999971174079732</v>
      </c>
      <c r="H5" s="42">
        <v>0.37910128388017117</v>
      </c>
      <c r="I5" s="42"/>
      <c r="J5" s="42"/>
      <c r="K5" s="42">
        <v>0.3792796005706134</v>
      </c>
      <c r="L5" s="46">
        <v>0.2866283669091155</v>
      </c>
      <c r="M5" s="45">
        <v>0.6986518038713565</v>
      </c>
    </row>
    <row r="6" spans="1:13" s="25" customFormat="1" ht="12.75">
      <c r="A6" s="3" t="s">
        <v>9</v>
      </c>
      <c r="B6" s="4" t="s">
        <v>10</v>
      </c>
      <c r="C6" s="5">
        <v>179703</v>
      </c>
      <c r="D6" s="28">
        <v>0.6749136074522963</v>
      </c>
      <c r="E6" s="29">
        <v>6.508806196891538</v>
      </c>
      <c r="F6" s="42">
        <v>11.356059720761479</v>
      </c>
      <c r="G6" s="44">
        <v>3.045363739058335</v>
      </c>
      <c r="H6" s="42">
        <v>2.397804054054054</v>
      </c>
      <c r="I6" s="42"/>
      <c r="J6" s="42"/>
      <c r="K6" s="42">
        <v>2.397804054054054</v>
      </c>
      <c r="L6" s="46">
        <v>0.24648481563841745</v>
      </c>
      <c r="M6" s="45">
        <v>0.7708574228319451</v>
      </c>
    </row>
    <row r="7" spans="1:13" s="25" customFormat="1" ht="12.75">
      <c r="A7" s="3" t="s">
        <v>11</v>
      </c>
      <c r="B7" s="4" t="s">
        <v>12</v>
      </c>
      <c r="C7" s="5">
        <v>167606</v>
      </c>
      <c r="D7" s="28">
        <v>0.6401023829695834</v>
      </c>
      <c r="E7" s="29">
        <v>6.3185088839301695</v>
      </c>
      <c r="F7" s="42">
        <v>13.73425772347052</v>
      </c>
      <c r="G7" s="44">
        <v>1.7524969273176378</v>
      </c>
      <c r="H7" s="42">
        <v>0.6192956349206349</v>
      </c>
      <c r="I7" s="42"/>
      <c r="J7" s="42"/>
      <c r="K7" s="42">
        <v>0.6192956349206349</v>
      </c>
      <c r="L7" s="46">
        <v>0.28974553681583914</v>
      </c>
      <c r="M7" s="45">
        <v>0.6043663169832719</v>
      </c>
    </row>
    <row r="8" spans="1:13" s="25" customFormat="1" ht="12.75">
      <c r="A8" s="3" t="s">
        <v>13</v>
      </c>
      <c r="B8" s="4" t="s">
        <v>14</v>
      </c>
      <c r="C8" s="5">
        <v>144947</v>
      </c>
      <c r="D8" s="28">
        <v>0.5197003042491394</v>
      </c>
      <c r="E8" s="29">
        <v>4.678765341814595</v>
      </c>
      <c r="F8" s="42">
        <v>8.217100043464162</v>
      </c>
      <c r="G8" s="44">
        <v>0.30444231339731076</v>
      </c>
      <c r="H8" s="42">
        <v>0</v>
      </c>
      <c r="I8" s="42"/>
      <c r="J8" s="42">
        <v>2.723404255319149</v>
      </c>
      <c r="K8" s="42">
        <v>0.3144963144963145</v>
      </c>
      <c r="L8" s="46">
        <v>0.31547197248800213</v>
      </c>
      <c r="M8" s="45">
        <v>0.5862552846991095</v>
      </c>
    </row>
    <row r="9" spans="1:13" s="25" customFormat="1" ht="12.75">
      <c r="A9" s="3" t="s">
        <v>15</v>
      </c>
      <c r="B9" s="4" t="s">
        <v>16</v>
      </c>
      <c r="C9" s="5">
        <v>142817</v>
      </c>
      <c r="D9" s="28">
        <v>0.6085410000210059</v>
      </c>
      <c r="E9" s="29">
        <v>3.494850052864855</v>
      </c>
      <c r="F9" s="42">
        <v>9.314017238844116</v>
      </c>
      <c r="G9" s="44">
        <v>0.5157579279777618</v>
      </c>
      <c r="H9" s="42">
        <v>0.0007291286912139992</v>
      </c>
      <c r="I9" s="42"/>
      <c r="J9" s="42"/>
      <c r="K9" s="42">
        <v>0.0007291286912139992</v>
      </c>
      <c r="L9" s="46">
        <v>0.4255773567884529</v>
      </c>
      <c r="M9" s="45">
        <v>0.7306878997519906</v>
      </c>
    </row>
    <row r="10" spans="1:13" s="25" customFormat="1" ht="12.75">
      <c r="A10" s="3" t="s">
        <v>17</v>
      </c>
      <c r="B10" s="4" t="s">
        <v>18</v>
      </c>
      <c r="C10" s="5">
        <v>140680</v>
      </c>
      <c r="D10" s="28">
        <v>0.6174722775092408</v>
      </c>
      <c r="E10" s="29">
        <v>6.022711117429628</v>
      </c>
      <c r="F10" s="42">
        <v>15.44526585157805</v>
      </c>
      <c r="G10" s="44">
        <v>0.4780779073073642</v>
      </c>
      <c r="H10" s="42">
        <v>0.0007251631617113851</v>
      </c>
      <c r="I10" s="42"/>
      <c r="J10" s="42">
        <v>0</v>
      </c>
      <c r="K10" s="42">
        <v>0.0005844535359438924</v>
      </c>
      <c r="L10" s="46">
        <v>0.4748458238986764</v>
      </c>
      <c r="M10" s="45">
        <v>0.8920760267874425</v>
      </c>
    </row>
    <row r="11" spans="1:13" s="25" customFormat="1" ht="12.75">
      <c r="A11" s="3" t="s">
        <v>19</v>
      </c>
      <c r="B11" s="4" t="s">
        <v>20</v>
      </c>
      <c r="C11" s="5">
        <v>137974</v>
      </c>
      <c r="D11" s="28">
        <v>0.5255990259034311</v>
      </c>
      <c r="E11" s="29">
        <v>7.151079188832679</v>
      </c>
      <c r="F11" s="42">
        <v>17.651093684317335</v>
      </c>
      <c r="G11" s="44">
        <v>0.7503732587299057</v>
      </c>
      <c r="H11" s="42">
        <v>10.666666666666666</v>
      </c>
      <c r="I11" s="42"/>
      <c r="J11" s="42"/>
      <c r="K11" s="42">
        <v>10.666666666666666</v>
      </c>
      <c r="L11" s="46">
        <v>0.2750850787060153</v>
      </c>
      <c r="M11" s="45">
        <v>0.7023245547008983</v>
      </c>
    </row>
    <row r="12" spans="1:13" s="25" customFormat="1" ht="12.75">
      <c r="A12" s="3" t="s">
        <v>21</v>
      </c>
      <c r="B12" s="4" t="s">
        <v>10</v>
      </c>
      <c r="C12" s="6">
        <v>117429</v>
      </c>
      <c r="D12" s="28">
        <v>0.2752301390627528</v>
      </c>
      <c r="E12" s="29">
        <v>0.8820393599536741</v>
      </c>
      <c r="F12" s="42">
        <v>3.807713597152322</v>
      </c>
      <c r="G12" s="44">
        <v>0.24783486191656234</v>
      </c>
      <c r="H12" s="42">
        <v>8.55813953488372</v>
      </c>
      <c r="I12" s="42"/>
      <c r="J12" s="42"/>
      <c r="K12" s="42">
        <v>8.55813953488372</v>
      </c>
      <c r="L12" s="46">
        <v>0.07480945394689759</v>
      </c>
      <c r="M12" s="45">
        <v>0.6910685622563633</v>
      </c>
    </row>
    <row r="13" spans="1:13" s="25" customFormat="1" ht="12.75">
      <c r="A13" s="3" t="s">
        <v>22</v>
      </c>
      <c r="B13" s="4" t="s">
        <v>23</v>
      </c>
      <c r="C13" s="5">
        <v>107848</v>
      </c>
      <c r="D13" s="28">
        <v>0.2678677397819153</v>
      </c>
      <c r="E13" s="29">
        <v>3.6932441955344557</v>
      </c>
      <c r="F13" s="42">
        <v>6.8598768637341445</v>
      </c>
      <c r="G13" s="44">
        <v>0.4844039759661746</v>
      </c>
      <c r="H13" s="42">
        <v>0.7636632200886263</v>
      </c>
      <c r="I13" s="42"/>
      <c r="J13" s="42"/>
      <c r="K13" s="42">
        <v>0.7636632200886263</v>
      </c>
      <c r="L13" s="46">
        <v>0.25745717900473625</v>
      </c>
      <c r="M13" s="45">
        <v>0.5203381038112965</v>
      </c>
    </row>
    <row r="14" spans="1:13" s="25" customFormat="1" ht="12.75">
      <c r="A14" s="3" t="s">
        <v>24</v>
      </c>
      <c r="B14" s="4" t="s">
        <v>25</v>
      </c>
      <c r="C14" s="5">
        <v>103988</v>
      </c>
      <c r="D14" s="28">
        <v>0.3335769511866754</v>
      </c>
      <c r="E14" s="29">
        <v>4.1052044466669235</v>
      </c>
      <c r="F14" s="42">
        <v>9.352838789091049</v>
      </c>
      <c r="G14" s="44">
        <v>0.5765472939185291</v>
      </c>
      <c r="H14" s="42">
        <v>1.8030356512530885</v>
      </c>
      <c r="I14" s="42"/>
      <c r="J14" s="42"/>
      <c r="K14" s="42">
        <v>1.8030356512530885</v>
      </c>
      <c r="L14" s="46">
        <v>0.3486735836427328</v>
      </c>
      <c r="M14" s="45">
        <v>0.6984729149415548</v>
      </c>
    </row>
    <row r="15" spans="1:13" s="25" customFormat="1" ht="12.75">
      <c r="A15" s="3" t="s">
        <v>26</v>
      </c>
      <c r="B15" s="4" t="s">
        <v>27</v>
      </c>
      <c r="C15" s="5">
        <v>92236</v>
      </c>
      <c r="D15" s="28">
        <v>0.30366668112233836</v>
      </c>
      <c r="E15" s="29">
        <v>3.900570276247886</v>
      </c>
      <c r="F15" s="42">
        <v>6.340886421787588</v>
      </c>
      <c r="G15" s="44">
        <v>0.4588338609653498</v>
      </c>
      <c r="H15" s="42">
        <v>3.8884331419196063</v>
      </c>
      <c r="I15" s="42"/>
      <c r="J15" s="42"/>
      <c r="K15" s="42">
        <v>3.8884331419196063</v>
      </c>
      <c r="L15" s="46">
        <v>0.3030479193240069</v>
      </c>
      <c r="M15" s="45">
        <v>0.8809560054802862</v>
      </c>
    </row>
    <row r="16" spans="1:13" s="25" customFormat="1" ht="12.75">
      <c r="A16" s="3" t="s">
        <v>28</v>
      </c>
      <c r="B16" s="4" t="s">
        <v>12</v>
      </c>
      <c r="C16" s="5">
        <v>89652</v>
      </c>
      <c r="D16" s="28">
        <v>0.42289073305670816</v>
      </c>
      <c r="E16" s="29">
        <v>4.274595101057422</v>
      </c>
      <c r="F16" s="42">
        <v>5.595078748940347</v>
      </c>
      <c r="G16" s="44">
        <v>0.5085999196894659</v>
      </c>
      <c r="H16" s="42">
        <v>1.9131807419100237</v>
      </c>
      <c r="I16" s="42"/>
      <c r="J16" s="42"/>
      <c r="K16" s="42">
        <v>1.9131807419100237</v>
      </c>
      <c r="L16" s="46">
        <v>0.4156157173900042</v>
      </c>
      <c r="M16" s="45">
        <v>0.7483070970011433</v>
      </c>
    </row>
    <row r="17" spans="1:13" s="25" customFormat="1" ht="12.75">
      <c r="A17" s="3" t="s">
        <v>29</v>
      </c>
      <c r="B17" s="4" t="s">
        <v>18</v>
      </c>
      <c r="C17" s="5">
        <v>83293</v>
      </c>
      <c r="D17" s="28">
        <v>0.8452931218709856</v>
      </c>
      <c r="E17" s="29">
        <v>7.374257140455981</v>
      </c>
      <c r="F17" s="42">
        <v>25.69604888766163</v>
      </c>
      <c r="G17" s="44">
        <v>0.7853961317277562</v>
      </c>
      <c r="H17" s="42">
        <v>1.046613896218118</v>
      </c>
      <c r="I17" s="42"/>
      <c r="J17" s="42"/>
      <c r="K17" s="42">
        <v>1.046613896218118</v>
      </c>
      <c r="L17" s="46">
        <v>0.5142482295714481</v>
      </c>
      <c r="M17" s="45">
        <v>0.7588997472866179</v>
      </c>
    </row>
    <row r="18" spans="1:13" s="25" customFormat="1" ht="12.75">
      <c r="A18" s="3" t="s">
        <v>30</v>
      </c>
      <c r="B18" s="4" t="s">
        <v>8</v>
      </c>
      <c r="C18" s="5">
        <v>80830</v>
      </c>
      <c r="D18" s="28">
        <v>0.4694791537795373</v>
      </c>
      <c r="E18" s="29">
        <v>1.995125572188544</v>
      </c>
      <c r="F18" s="42">
        <v>1.9851911419027588</v>
      </c>
      <c r="G18" s="44">
        <v>0.30107633304466164</v>
      </c>
      <c r="H18" s="42">
        <v>0.23358908780903667</v>
      </c>
      <c r="I18" s="42"/>
      <c r="J18" s="42"/>
      <c r="K18" s="42">
        <v>0.23358908780903667</v>
      </c>
      <c r="L18" s="46">
        <v>0.3409758012750603</v>
      </c>
      <c r="M18" s="45">
        <v>0.7634522182179694</v>
      </c>
    </row>
    <row r="19" spans="1:13" s="25" customFormat="1" ht="12.75">
      <c r="A19" s="3" t="s">
        <v>31</v>
      </c>
      <c r="B19" s="4" t="s">
        <v>32</v>
      </c>
      <c r="C19" s="5">
        <v>76418</v>
      </c>
      <c r="D19" s="28">
        <v>0.602397340940616</v>
      </c>
      <c r="E19" s="29">
        <v>4.065939961789107</v>
      </c>
      <c r="F19" s="42">
        <v>10.172001360935905</v>
      </c>
      <c r="G19" s="44">
        <v>0.34714334319139467</v>
      </c>
      <c r="H19" s="42">
        <v>0.7632946821271491</v>
      </c>
      <c r="I19" s="42"/>
      <c r="J19" s="42"/>
      <c r="K19" s="42">
        <v>0.764094362255098</v>
      </c>
      <c r="L19" s="46">
        <v>0.3806662344144784</v>
      </c>
      <c r="M19" s="45">
        <v>0.4347853065276744</v>
      </c>
    </row>
    <row r="20" spans="1:13" s="25" customFormat="1" ht="12.75">
      <c r="A20" s="3" t="s">
        <v>33</v>
      </c>
      <c r="B20" s="4" t="s">
        <v>34</v>
      </c>
      <c r="C20" s="5">
        <v>76265</v>
      </c>
      <c r="D20" s="28">
        <v>0.7009899691863896</v>
      </c>
      <c r="E20" s="29">
        <v>6.6072116960597915</v>
      </c>
      <c r="F20" s="42">
        <v>11.796721956336459</v>
      </c>
      <c r="G20" s="44">
        <v>1.618750409755458</v>
      </c>
      <c r="H20" s="42">
        <v>1.4743589743589745</v>
      </c>
      <c r="I20" s="42"/>
      <c r="J20" s="42">
        <v>38</v>
      </c>
      <c r="K20" s="42">
        <v>1.5346820809248556</v>
      </c>
      <c r="L20" s="46">
        <v>0.37978852410365055</v>
      </c>
      <c r="M20" s="45">
        <v>0.6105963411736754</v>
      </c>
    </row>
    <row r="21" spans="1:13" s="25" customFormat="1" ht="12.75">
      <c r="A21" s="3" t="s">
        <v>35</v>
      </c>
      <c r="B21" s="4" t="s">
        <v>8</v>
      </c>
      <c r="C21" s="5">
        <v>75242</v>
      </c>
      <c r="D21" s="28">
        <v>0.9096116530661067</v>
      </c>
      <c r="E21" s="29">
        <v>2.490683394912416</v>
      </c>
      <c r="F21" s="42">
        <v>2.0915579064883976</v>
      </c>
      <c r="G21" s="44">
        <v>0.8700991467531431</v>
      </c>
      <c r="H21" s="42">
        <v>0.8372093023255814</v>
      </c>
      <c r="I21" s="42"/>
      <c r="J21" s="42"/>
      <c r="K21" s="42">
        <v>0.8372093023255814</v>
      </c>
      <c r="L21" s="46">
        <v>0.47449689590971766</v>
      </c>
      <c r="M21" s="45">
        <v>0.3169961559582647</v>
      </c>
    </row>
    <row r="22" spans="1:13" s="25" customFormat="1" ht="12.75">
      <c r="A22" s="3" t="s">
        <v>36</v>
      </c>
      <c r="B22" s="4" t="s">
        <v>37</v>
      </c>
      <c r="C22" s="5">
        <v>74578</v>
      </c>
      <c r="D22" s="28">
        <v>0.32592721714178446</v>
      </c>
      <c r="E22" s="29">
        <v>2.95186247955161</v>
      </c>
      <c r="F22" s="42">
        <v>5.849432808603074</v>
      </c>
      <c r="G22" s="44">
        <v>0.2548875003352195</v>
      </c>
      <c r="H22" s="42">
        <v>0.7717717717717718</v>
      </c>
      <c r="I22" s="42"/>
      <c r="J22" s="42">
        <v>0.30261136712749614</v>
      </c>
      <c r="K22" s="42">
        <v>0.4613821138211382</v>
      </c>
      <c r="L22" s="46">
        <v>0.4063712781296491</v>
      </c>
      <c r="M22" s="45">
        <v>0.643340468984523</v>
      </c>
    </row>
    <row r="23" spans="1:13" s="25" customFormat="1" ht="12.75">
      <c r="A23" s="3" t="s">
        <v>38</v>
      </c>
      <c r="B23" s="4" t="s">
        <v>39</v>
      </c>
      <c r="C23" s="5">
        <v>72100</v>
      </c>
      <c r="D23" s="28">
        <v>0.5433287101248266</v>
      </c>
      <c r="E23" s="29">
        <v>4.066532593619972</v>
      </c>
      <c r="F23" s="42">
        <v>9.2424133148405</v>
      </c>
      <c r="G23" s="44">
        <v>0.7541470180305132</v>
      </c>
      <c r="H23" s="42">
        <v>2.7086383601756956</v>
      </c>
      <c r="I23" s="42"/>
      <c r="J23" s="42">
        <v>0.6893203883495146</v>
      </c>
      <c r="K23" s="42">
        <v>1.9488584474885844</v>
      </c>
      <c r="L23" s="46">
        <v>0.28722736945097227</v>
      </c>
      <c r="M23" s="45">
        <v>0.38366314668559764</v>
      </c>
    </row>
    <row r="24" spans="1:13" s="25" customFormat="1" ht="12.75">
      <c r="A24" s="3" t="s">
        <v>40</v>
      </c>
      <c r="B24" s="4" t="s">
        <v>41</v>
      </c>
      <c r="C24" s="5">
        <v>70954</v>
      </c>
      <c r="D24" s="28">
        <v>0.4888519322377879</v>
      </c>
      <c r="E24" s="29">
        <v>5.902500211404572</v>
      </c>
      <c r="F24" s="42">
        <v>11.323209403275362</v>
      </c>
      <c r="G24" s="44">
        <v>0.8193054655128675</v>
      </c>
      <c r="H24" s="42">
        <v>2.138810198300283</v>
      </c>
      <c r="I24" s="42"/>
      <c r="J24" s="42">
        <v>0.14285714285714285</v>
      </c>
      <c r="K24" s="42">
        <v>2.1192145862552594</v>
      </c>
      <c r="L24" s="46">
        <v>0.22220936065130995</v>
      </c>
      <c r="M24" s="45">
        <v>0.776092472511982</v>
      </c>
    </row>
    <row r="25" spans="1:13" s="25" customFormat="1" ht="12.75">
      <c r="A25" s="3" t="s">
        <v>42</v>
      </c>
      <c r="B25" s="4" t="s">
        <v>43</v>
      </c>
      <c r="C25" s="5">
        <v>64696</v>
      </c>
      <c r="D25" s="28">
        <v>0.7076171633485842</v>
      </c>
      <c r="E25" s="29">
        <v>3.9836465932978853</v>
      </c>
      <c r="F25" s="42">
        <v>10.391276122171385</v>
      </c>
      <c r="G25" s="44">
        <v>0.2584549276616792</v>
      </c>
      <c r="H25" s="42">
        <v>0.3477777777777778</v>
      </c>
      <c r="I25" s="42"/>
      <c r="J25" s="42">
        <v>0.6041189931350115</v>
      </c>
      <c r="K25" s="42">
        <v>0.41046446558477895</v>
      </c>
      <c r="L25" s="46">
        <v>0.21275848835445071</v>
      </c>
      <c r="M25" s="45">
        <v>0.6477299675897868</v>
      </c>
    </row>
    <row r="26" spans="1:13" s="25" customFormat="1" ht="12.75">
      <c r="A26" s="3" t="s">
        <v>44</v>
      </c>
      <c r="B26" s="4" t="s">
        <v>45</v>
      </c>
      <c r="C26" s="5">
        <v>59062</v>
      </c>
      <c r="D26" s="28">
        <v>0.5780366394636145</v>
      </c>
      <c r="E26" s="29">
        <v>4.554518980054858</v>
      </c>
      <c r="F26" s="42">
        <v>4.483136365175578</v>
      </c>
      <c r="G26" s="44">
        <v>1.0991161829941418</v>
      </c>
      <c r="H26" s="42">
        <v>0.13988095238095238</v>
      </c>
      <c r="I26" s="42"/>
      <c r="J26" s="42">
        <v>0.5346320346320347</v>
      </c>
      <c r="K26" s="42">
        <v>0.2639455782312925</v>
      </c>
      <c r="L26" s="46">
        <v>0.38780057632098736</v>
      </c>
      <c r="M26" s="45">
        <v>0.5211213221098154</v>
      </c>
    </row>
    <row r="27" spans="1:13" s="25" customFormat="1" ht="12.75">
      <c r="A27" s="3" t="s">
        <v>46</v>
      </c>
      <c r="B27" s="4" t="s">
        <v>47</v>
      </c>
      <c r="C27" s="5">
        <v>58997</v>
      </c>
      <c r="D27" s="28">
        <v>0.4380900723765615</v>
      </c>
      <c r="E27" s="29">
        <v>7.478820956997813</v>
      </c>
      <c r="F27" s="42">
        <v>14.895520111192095</v>
      </c>
      <c r="G27" s="44">
        <v>0.30735461125141955</v>
      </c>
      <c r="H27" s="42">
        <v>0.6952253458277554</v>
      </c>
      <c r="I27" s="42"/>
      <c r="J27" s="42"/>
      <c r="K27" s="42">
        <v>0.6952253458277554</v>
      </c>
      <c r="L27" s="46">
        <v>0.34004103364736327</v>
      </c>
      <c r="M27" s="45">
        <v>0.5653180092568516</v>
      </c>
    </row>
    <row r="28" spans="1:13" s="25" customFormat="1" ht="12.75">
      <c r="A28" s="3" t="s">
        <v>48</v>
      </c>
      <c r="B28" s="4" t="s">
        <v>49</v>
      </c>
      <c r="C28" s="5">
        <v>55921</v>
      </c>
      <c r="D28" s="28">
        <v>0.3606695159242503</v>
      </c>
      <c r="E28" s="29">
        <v>3.7342858675631696</v>
      </c>
      <c r="F28" s="42">
        <v>5.824073246186584</v>
      </c>
      <c r="G28" s="44">
        <v>0.043293217217145616</v>
      </c>
      <c r="H28" s="42">
        <v>0</v>
      </c>
      <c r="I28" s="42">
        <v>0.9297241616115371</v>
      </c>
      <c r="J28" s="42">
        <v>2.1724137931034484</v>
      </c>
      <c r="K28" s="42">
        <v>0.9288114357309641</v>
      </c>
      <c r="L28" s="46">
        <v>0.3013651101667854</v>
      </c>
      <c r="M28" s="45">
        <v>0.6872055359246172</v>
      </c>
    </row>
    <row r="29" spans="1:13" s="25" customFormat="1" ht="12.75">
      <c r="A29" s="3" t="s">
        <v>50</v>
      </c>
      <c r="B29" s="4" t="s">
        <v>51</v>
      </c>
      <c r="C29" s="5">
        <v>51760</v>
      </c>
      <c r="D29" s="28">
        <v>0.4874420401854714</v>
      </c>
      <c r="E29" s="29">
        <v>2.983404173106646</v>
      </c>
      <c r="F29" s="42">
        <v>5.149787480680062</v>
      </c>
      <c r="G29" s="44">
        <v>0.2942040185471406</v>
      </c>
      <c r="H29" s="42">
        <v>1.0487616099071206</v>
      </c>
      <c r="I29" s="42"/>
      <c r="J29" s="42"/>
      <c r="K29" s="42">
        <v>1.0487616099071206</v>
      </c>
      <c r="L29" s="46">
        <v>0.2785412281985196</v>
      </c>
      <c r="M29" s="45">
        <v>0.4516107561235357</v>
      </c>
    </row>
    <row r="30" spans="1:13" s="25" customFormat="1" ht="12.75">
      <c r="A30" s="3" t="s">
        <v>52</v>
      </c>
      <c r="B30" s="4" t="s">
        <v>45</v>
      </c>
      <c r="C30" s="5">
        <v>51170</v>
      </c>
      <c r="D30" s="28">
        <v>0.3030095759233926</v>
      </c>
      <c r="E30" s="29">
        <v>3.873578268516709</v>
      </c>
      <c r="F30" s="42">
        <v>6.035255032245456</v>
      </c>
      <c r="G30" s="44">
        <v>0.9858315419190932</v>
      </c>
      <c r="H30" s="42">
        <v>0.5777777777777777</v>
      </c>
      <c r="I30" s="42"/>
      <c r="J30" s="42">
        <v>0.35786802030456855</v>
      </c>
      <c r="K30" s="42">
        <v>0.45557122708039494</v>
      </c>
      <c r="L30" s="46">
        <v>0.5014441882755226</v>
      </c>
      <c r="M30" s="45">
        <v>0.7050252750520368</v>
      </c>
    </row>
    <row r="31" spans="1:13" s="25" customFormat="1" ht="12.75">
      <c r="A31" s="3" t="s">
        <v>53</v>
      </c>
      <c r="B31" s="4" t="s">
        <v>54</v>
      </c>
      <c r="C31" s="5">
        <v>44764</v>
      </c>
      <c r="D31" s="28">
        <v>0.6264632293807524</v>
      </c>
      <c r="E31" s="29">
        <v>3.4406219283352693</v>
      </c>
      <c r="F31" s="42">
        <v>7.020016084353498</v>
      </c>
      <c r="G31" s="44">
        <v>0.5242158877669556</v>
      </c>
      <c r="H31" s="42">
        <v>0</v>
      </c>
      <c r="I31" s="42"/>
      <c r="J31" s="42">
        <v>1.0977011494252873</v>
      </c>
      <c r="K31" s="42">
        <v>0.22248107163657543</v>
      </c>
      <c r="L31" s="46">
        <v>0.44179682030524053</v>
      </c>
      <c r="M31" s="45">
        <v>0.6241690901537184</v>
      </c>
    </row>
    <row r="32" spans="1:13" s="25" customFormat="1" ht="12.75">
      <c r="A32" s="3" t="s">
        <v>55</v>
      </c>
      <c r="B32" s="4" t="s">
        <v>56</v>
      </c>
      <c r="C32" s="5">
        <v>44436</v>
      </c>
      <c r="D32" s="28">
        <v>0.38459807363399046</v>
      </c>
      <c r="E32" s="29">
        <v>3.8172427761274643</v>
      </c>
      <c r="F32" s="42">
        <v>2.4055045458637143</v>
      </c>
      <c r="G32" s="44">
        <v>0.23003870735439733</v>
      </c>
      <c r="H32" s="42">
        <v>1.4523809523809523</v>
      </c>
      <c r="I32" s="42">
        <v>0.6194549433061468</v>
      </c>
      <c r="J32" s="42">
        <v>0.4642857142857143</v>
      </c>
      <c r="K32" s="42">
        <v>0.6218910382945124</v>
      </c>
      <c r="L32" s="46">
        <v>0.39247457690544574</v>
      </c>
      <c r="M32" s="45">
        <v>0.7007048209754723</v>
      </c>
    </row>
    <row r="33" spans="1:13" s="25" customFormat="1" ht="12.75">
      <c r="A33" s="3" t="s">
        <v>57</v>
      </c>
      <c r="B33" s="4" t="s">
        <v>8</v>
      </c>
      <c r="C33" s="5">
        <v>41810</v>
      </c>
      <c r="D33" s="28">
        <v>0.7823487204018178</v>
      </c>
      <c r="E33" s="29">
        <v>5.755058598421431</v>
      </c>
      <c r="F33" s="42">
        <v>7.468763453719206</v>
      </c>
      <c r="G33" s="44">
        <v>1.0586223391533125</v>
      </c>
      <c r="H33" s="42">
        <v>1.1528735632183909</v>
      </c>
      <c r="I33" s="42"/>
      <c r="J33" s="42">
        <v>0.7585470085470085</v>
      </c>
      <c r="K33" s="42">
        <v>1.014947683109118</v>
      </c>
      <c r="L33" s="46">
        <v>0.372777957466159</v>
      </c>
      <c r="M33" s="45">
        <v>0.4295801582865045</v>
      </c>
    </row>
    <row r="34" spans="1:13" s="25" customFormat="1" ht="12.75">
      <c r="A34" s="3" t="s">
        <v>58</v>
      </c>
      <c r="B34" s="4" t="s">
        <v>59</v>
      </c>
      <c r="C34" s="5">
        <v>40389</v>
      </c>
      <c r="D34" s="28">
        <v>0.5430686573076828</v>
      </c>
      <c r="E34" s="29">
        <v>4.534700042090669</v>
      </c>
      <c r="F34" s="42">
        <v>7.023026071455099</v>
      </c>
      <c r="G34" s="44">
        <v>0.383767857584986</v>
      </c>
      <c r="H34" s="42">
        <v>4.223113964686998</v>
      </c>
      <c r="I34" s="42"/>
      <c r="J34" s="42">
        <v>2.360294117647059</v>
      </c>
      <c r="K34" s="42">
        <v>3.889328063241107</v>
      </c>
      <c r="L34" s="46">
        <v>0.2995737749997356</v>
      </c>
      <c r="M34" s="45">
        <v>0.5898334794040315</v>
      </c>
    </row>
    <row r="35" spans="1:13" s="25" customFormat="1" ht="12.75">
      <c r="A35" s="3" t="s">
        <v>60</v>
      </c>
      <c r="B35" s="4" t="s">
        <v>54</v>
      </c>
      <c r="C35" s="5">
        <v>40258</v>
      </c>
      <c r="D35" s="28">
        <v>0.5351979730736748</v>
      </c>
      <c r="E35" s="29">
        <v>6.072234090118735</v>
      </c>
      <c r="F35" s="42">
        <v>13.167966615331114</v>
      </c>
      <c r="G35" s="44">
        <v>0.4430920562372696</v>
      </c>
      <c r="H35" s="42">
        <v>0.03053053053053053</v>
      </c>
      <c r="I35" s="42"/>
      <c r="J35" s="42">
        <v>0.5405405405405406</v>
      </c>
      <c r="K35" s="42">
        <v>0.18287118287118287</v>
      </c>
      <c r="L35" s="46">
        <v>0.5196051430253001</v>
      </c>
      <c r="M35" s="45">
        <v>0.7047542702102731</v>
      </c>
    </row>
    <row r="36" spans="1:13" s="25" customFormat="1" ht="12.75">
      <c r="A36" s="3" t="s">
        <v>61</v>
      </c>
      <c r="B36" s="4" t="s">
        <v>62</v>
      </c>
      <c r="C36" s="5">
        <v>39364</v>
      </c>
      <c r="D36" s="28">
        <v>0.48323341123869523</v>
      </c>
      <c r="E36" s="29">
        <v>3.0376740168682046</v>
      </c>
      <c r="F36" s="42">
        <v>7.007189310029468</v>
      </c>
      <c r="G36" s="44">
        <v>0.5221268163804491</v>
      </c>
      <c r="H36" s="42">
        <v>0.0840764331210191</v>
      </c>
      <c r="I36" s="42"/>
      <c r="J36" s="42">
        <v>0</v>
      </c>
      <c r="K36" s="42">
        <v>0.08402291534054743</v>
      </c>
      <c r="L36" s="46">
        <v>0.42161685959881234</v>
      </c>
      <c r="M36" s="45">
        <v>0.8139379184418746</v>
      </c>
    </row>
    <row r="37" spans="1:13" s="25" customFormat="1" ht="12.75">
      <c r="A37" s="3" t="s">
        <v>63</v>
      </c>
      <c r="B37" s="4" t="s">
        <v>64</v>
      </c>
      <c r="C37" s="5">
        <v>37749</v>
      </c>
      <c r="D37" s="28">
        <v>0.28509364486476463</v>
      </c>
      <c r="E37" s="29">
        <v>6.332724045670084</v>
      </c>
      <c r="F37" s="42">
        <v>9.236747993324327</v>
      </c>
      <c r="G37" s="44">
        <v>1.4209118122334365</v>
      </c>
      <c r="H37" s="42">
        <v>1.906954887218045</v>
      </c>
      <c r="I37" s="42"/>
      <c r="J37" s="42">
        <v>13.38888888888889</v>
      </c>
      <c r="K37" s="42">
        <v>2.0979667282809613</v>
      </c>
      <c r="L37" s="46">
        <v>0.4202043145825088</v>
      </c>
      <c r="M37" s="45">
        <v>0.8434639927073838</v>
      </c>
    </row>
    <row r="38" spans="1:13" s="25" customFormat="1" ht="12.75">
      <c r="A38" s="3" t="s">
        <v>65</v>
      </c>
      <c r="B38" s="4" t="s">
        <v>27</v>
      </c>
      <c r="C38" s="5">
        <v>37608</v>
      </c>
      <c r="D38" s="28">
        <v>0.5013029142735588</v>
      </c>
      <c r="E38" s="29">
        <v>5.021777281429483</v>
      </c>
      <c r="F38" s="42">
        <v>12.28906083811955</v>
      </c>
      <c r="G38" s="44">
        <v>0.6489576685811529</v>
      </c>
      <c r="H38" s="42">
        <v>0.8324428709365947</v>
      </c>
      <c r="I38" s="42"/>
      <c r="J38" s="42">
        <v>2.603448275862069</v>
      </c>
      <c r="K38" s="42">
        <v>0.8520593290470431</v>
      </c>
      <c r="L38" s="46">
        <v>0.39009275867814014</v>
      </c>
      <c r="M38" s="45">
        <v>0.717688344657657</v>
      </c>
    </row>
    <row r="39" spans="1:13" s="25" customFormat="1" ht="12.75">
      <c r="A39" s="3" t="s">
        <v>66</v>
      </c>
      <c r="B39" s="4" t="s">
        <v>67</v>
      </c>
      <c r="C39" s="5">
        <v>37128</v>
      </c>
      <c r="D39" s="28">
        <v>0.36503447532859296</v>
      </c>
      <c r="E39" s="29">
        <v>2.667528549881491</v>
      </c>
      <c r="F39" s="42">
        <v>11.911522301228183</v>
      </c>
      <c r="G39" s="44">
        <v>0.1462508080155139</v>
      </c>
      <c r="H39" s="42">
        <v>0.9568627450980393</v>
      </c>
      <c r="I39" s="42">
        <v>0.4662463219840269</v>
      </c>
      <c r="J39" s="42">
        <v>4.375</v>
      </c>
      <c r="K39" s="42">
        <v>0.7491776315789473</v>
      </c>
      <c r="L39" s="46">
        <v>0.4862329310730784</v>
      </c>
      <c r="M39" s="45">
        <v>0.6768029587014588</v>
      </c>
    </row>
    <row r="40" spans="1:13" s="25" customFormat="1" ht="12.75">
      <c r="A40" s="3" t="s">
        <v>68</v>
      </c>
      <c r="B40" s="4" t="s">
        <v>69</v>
      </c>
      <c r="C40" s="5">
        <v>36273</v>
      </c>
      <c r="D40" s="28">
        <v>0.22482287100598242</v>
      </c>
      <c r="E40" s="29">
        <v>3.650980067819039</v>
      </c>
      <c r="F40" s="42">
        <v>5.482948749758774</v>
      </c>
      <c r="G40" s="44">
        <v>0.20345711686378298</v>
      </c>
      <c r="H40" s="42">
        <v>0</v>
      </c>
      <c r="I40" s="42"/>
      <c r="J40" s="42"/>
      <c r="K40" s="42">
        <v>0</v>
      </c>
      <c r="L40" s="46">
        <v>0.400451521748968</v>
      </c>
      <c r="M40" s="45">
        <v>0.4344648166501487</v>
      </c>
    </row>
    <row r="41" spans="1:13" s="25" customFormat="1" ht="12.75">
      <c r="A41" s="3" t="s">
        <v>70</v>
      </c>
      <c r="B41" s="4" t="s">
        <v>71</v>
      </c>
      <c r="C41" s="5">
        <v>35339</v>
      </c>
      <c r="D41" s="28">
        <v>0.635360366733637</v>
      </c>
      <c r="E41" s="29">
        <v>5.478479866436515</v>
      </c>
      <c r="F41" s="42">
        <v>8.152975466198818</v>
      </c>
      <c r="G41" s="44">
        <v>1.3801465802654291</v>
      </c>
      <c r="H41" s="42">
        <v>0.10482180293501048</v>
      </c>
      <c r="I41" s="42"/>
      <c r="J41" s="42"/>
      <c r="K41" s="42">
        <v>0.10482180293501048</v>
      </c>
      <c r="L41" s="46">
        <v>0.21659181307658668</v>
      </c>
      <c r="M41" s="45">
        <v>0.666184027482043</v>
      </c>
    </row>
    <row r="42" spans="1:13" s="25" customFormat="1" ht="12.75">
      <c r="A42" s="3" t="s">
        <v>72</v>
      </c>
      <c r="B42" s="4" t="s">
        <v>73</v>
      </c>
      <c r="C42" s="5">
        <v>35296</v>
      </c>
      <c r="D42" s="28">
        <v>0.43953989120580234</v>
      </c>
      <c r="E42" s="29">
        <v>6.3108850861287396</v>
      </c>
      <c r="F42" s="42">
        <v>7.639704215775159</v>
      </c>
      <c r="G42" s="44">
        <v>1.0938066636446055</v>
      </c>
      <c r="H42" s="42">
        <v>0</v>
      </c>
      <c r="I42" s="42">
        <v>1.144565872128044</v>
      </c>
      <c r="J42" s="42">
        <v>5.25</v>
      </c>
      <c r="K42" s="42">
        <v>1.132105888342101</v>
      </c>
      <c r="L42" s="46">
        <v>0.4310720153086768</v>
      </c>
      <c r="M42" s="45">
        <v>0.5312660320355698</v>
      </c>
    </row>
    <row r="43" spans="1:13" s="25" customFormat="1" ht="12.75">
      <c r="A43" s="3" t="s">
        <v>74</v>
      </c>
      <c r="B43" s="4" t="s">
        <v>75</v>
      </c>
      <c r="C43" s="5">
        <v>34992</v>
      </c>
      <c r="D43" s="28">
        <v>0.3773719707361683</v>
      </c>
      <c r="E43" s="29">
        <v>8.808070416095108</v>
      </c>
      <c r="F43" s="42">
        <v>15.63668838591678</v>
      </c>
      <c r="G43" s="44">
        <v>0.1290580704160951</v>
      </c>
      <c r="H43" s="42">
        <v>0</v>
      </c>
      <c r="I43" s="42"/>
      <c r="J43" s="42"/>
      <c r="K43" s="42">
        <v>0</v>
      </c>
      <c r="L43" s="46">
        <v>0.30037155561728857</v>
      </c>
      <c r="M43" s="45">
        <v>0.7944720840243228</v>
      </c>
    </row>
    <row r="44" spans="1:13" s="25" customFormat="1" ht="12.75">
      <c r="A44" s="3" t="s">
        <v>76</v>
      </c>
      <c r="B44" s="4" t="s">
        <v>77</v>
      </c>
      <c r="C44" s="5">
        <v>34125</v>
      </c>
      <c r="D44" s="28">
        <v>0.5868424908424908</v>
      </c>
      <c r="E44" s="29">
        <v>3.5393699633699636</v>
      </c>
      <c r="F44" s="42">
        <v>9.306578754578755</v>
      </c>
      <c r="G44" s="44">
        <v>0.2764835164835165</v>
      </c>
      <c r="H44" s="42">
        <v>1.0971223021582734</v>
      </c>
      <c r="I44" s="42"/>
      <c r="J44" s="42"/>
      <c r="K44" s="42">
        <v>1.0971223021582734</v>
      </c>
      <c r="L44" s="46">
        <v>0.32644598173099026</v>
      </c>
      <c r="M44" s="45">
        <v>0.5889990499622421</v>
      </c>
    </row>
    <row r="45" spans="1:13" s="25" customFormat="1" ht="12.75">
      <c r="A45" s="3" t="s">
        <v>78</v>
      </c>
      <c r="B45" s="4" t="s">
        <v>79</v>
      </c>
      <c r="C45" s="5">
        <v>33924</v>
      </c>
      <c r="D45" s="28">
        <v>0.5222851078882207</v>
      </c>
      <c r="E45" s="29">
        <v>5.011201509255984</v>
      </c>
      <c r="F45" s="42">
        <v>3.892465511142554</v>
      </c>
      <c r="G45" s="44">
        <v>0.2864343827378847</v>
      </c>
      <c r="H45" s="42">
        <v>0.023529411764705882</v>
      </c>
      <c r="I45" s="42"/>
      <c r="J45" s="42"/>
      <c r="K45" s="42">
        <v>0.023529411764705882</v>
      </c>
      <c r="L45" s="46">
        <v>0.29212104689203927</v>
      </c>
      <c r="M45" s="45">
        <v>0.6803711406175011</v>
      </c>
    </row>
    <row r="46" spans="1:13" s="25" customFormat="1" ht="12.75">
      <c r="A46" s="3" t="s">
        <v>80</v>
      </c>
      <c r="B46" s="4" t="s">
        <v>18</v>
      </c>
      <c r="C46" s="5">
        <v>32884</v>
      </c>
      <c r="D46" s="28">
        <v>0.4715058995256052</v>
      </c>
      <c r="E46" s="29">
        <v>5.623859627782508</v>
      </c>
      <c r="F46" s="42">
        <v>11.340925678141346</v>
      </c>
      <c r="G46" s="44">
        <v>0.7818696022381706</v>
      </c>
      <c r="H46" s="42">
        <v>0</v>
      </c>
      <c r="I46" s="42">
        <v>0.8184666958169363</v>
      </c>
      <c r="J46" s="42">
        <v>1.7407407407407407</v>
      </c>
      <c r="K46" s="42">
        <v>0.8151199768719283</v>
      </c>
      <c r="L46" s="46">
        <v>0.5135157601190556</v>
      </c>
      <c r="M46" s="45">
        <v>0.6385416666666667</v>
      </c>
    </row>
    <row r="47" spans="1:13" s="25" customFormat="1" ht="12.75">
      <c r="A47" s="3" t="s">
        <v>81</v>
      </c>
      <c r="B47" s="4" t="s">
        <v>82</v>
      </c>
      <c r="C47" s="5">
        <v>32807</v>
      </c>
      <c r="D47" s="28">
        <v>0.7613009418721615</v>
      </c>
      <c r="E47" s="29">
        <v>4.601517968726187</v>
      </c>
      <c r="F47" s="42">
        <v>7.39960983936355</v>
      </c>
      <c r="G47" s="44">
        <v>0.1811503642515317</v>
      </c>
      <c r="H47" s="42">
        <v>0.04875717017208413</v>
      </c>
      <c r="I47" s="42"/>
      <c r="J47" s="42"/>
      <c r="K47" s="42">
        <v>0.04875717017208413</v>
      </c>
      <c r="L47" s="46">
        <v>0.33763114858769394</v>
      </c>
      <c r="M47" s="45">
        <v>0.5037698240748765</v>
      </c>
    </row>
    <row r="48" spans="1:13" s="25" customFormat="1" ht="12.75">
      <c r="A48" s="3" t="s">
        <v>83</v>
      </c>
      <c r="B48" s="4" t="s">
        <v>84</v>
      </c>
      <c r="C48" s="5">
        <v>32428</v>
      </c>
      <c r="D48" s="28">
        <v>0.33341556679412854</v>
      </c>
      <c r="E48" s="29">
        <v>3.953990378685087</v>
      </c>
      <c r="F48" s="42">
        <v>5.252590354015049</v>
      </c>
      <c r="G48" s="44">
        <v>0.21392006907610706</v>
      </c>
      <c r="H48" s="42">
        <v>0.002570694087403599</v>
      </c>
      <c r="I48" s="42">
        <v>1.435878054925674</v>
      </c>
      <c r="J48" s="42"/>
      <c r="K48" s="42">
        <v>1.3689203794884113</v>
      </c>
      <c r="L48" s="46">
        <v>0.3337619106328267</v>
      </c>
      <c r="M48" s="45">
        <v>0.680849038644584</v>
      </c>
    </row>
    <row r="49" spans="1:13" s="25" customFormat="1" ht="12.75">
      <c r="A49" s="3" t="s">
        <v>85</v>
      </c>
      <c r="B49" s="4" t="s">
        <v>86</v>
      </c>
      <c r="C49" s="5">
        <v>32247</v>
      </c>
      <c r="D49" s="28">
        <v>0.576859862932986</v>
      </c>
      <c r="E49" s="29">
        <v>7.829720594163798</v>
      </c>
      <c r="F49" s="42">
        <v>12.472012900424845</v>
      </c>
      <c r="G49" s="44">
        <v>0.8497534654386455</v>
      </c>
      <c r="H49" s="42">
        <v>0.44422700587084146</v>
      </c>
      <c r="I49" s="42"/>
      <c r="J49" s="42">
        <v>0.9666666666666667</v>
      </c>
      <c r="K49" s="42">
        <v>0.5224625623960066</v>
      </c>
      <c r="L49" s="46">
        <v>0.42225592699876924</v>
      </c>
      <c r="M49" s="45">
        <v>0.5747265400115141</v>
      </c>
    </row>
    <row r="50" spans="1:13" s="25" customFormat="1" ht="12.75">
      <c r="A50" s="3" t="s">
        <v>87</v>
      </c>
      <c r="B50" s="4" t="s">
        <v>25</v>
      </c>
      <c r="C50" s="5">
        <v>31658</v>
      </c>
      <c r="D50" s="28">
        <v>0.3700486448922863</v>
      </c>
      <c r="E50" s="29">
        <v>5.606292248404826</v>
      </c>
      <c r="F50" s="42">
        <v>7.761134626318782</v>
      </c>
      <c r="G50" s="44">
        <v>1.7665676922104998</v>
      </c>
      <c r="H50" s="42">
        <v>0</v>
      </c>
      <c r="I50" s="42">
        <v>1.458632131007171</v>
      </c>
      <c r="J50" s="42"/>
      <c r="K50" s="42">
        <v>1.4166320166320165</v>
      </c>
      <c r="L50" s="46">
        <v>0.5497309749208391</v>
      </c>
      <c r="M50" s="45">
        <v>0.8459567253039441</v>
      </c>
    </row>
    <row r="51" spans="1:13" s="25" customFormat="1" ht="12.75">
      <c r="A51" s="3" t="s">
        <v>88</v>
      </c>
      <c r="B51" s="4" t="s">
        <v>89</v>
      </c>
      <c r="C51" s="5">
        <v>31525</v>
      </c>
      <c r="D51" s="28">
        <v>0.7695479777954005</v>
      </c>
      <c r="E51" s="29">
        <v>8.084123711340206</v>
      </c>
      <c r="F51" s="42">
        <v>8.691387787470262</v>
      </c>
      <c r="G51" s="44">
        <v>0.918223632038065</v>
      </c>
      <c r="H51" s="42">
        <v>0.05152671755725191</v>
      </c>
      <c r="I51" s="42"/>
      <c r="J51" s="42">
        <v>0.25122349102773245</v>
      </c>
      <c r="K51" s="42">
        <v>0.09671465485418974</v>
      </c>
      <c r="L51" s="46">
        <v>0.3054643133476401</v>
      </c>
      <c r="M51" s="45">
        <v>0.6028698325930988</v>
      </c>
    </row>
    <row r="52" spans="1:13" s="25" customFormat="1" ht="25.5">
      <c r="A52" s="3" t="s">
        <v>90</v>
      </c>
      <c r="B52" s="4" t="s">
        <v>91</v>
      </c>
      <c r="C52" s="5">
        <v>30385</v>
      </c>
      <c r="D52" s="28">
        <v>0.769656080302781</v>
      </c>
      <c r="E52" s="29">
        <v>7.26996873457298</v>
      </c>
      <c r="F52" s="42">
        <v>8.612736547638637</v>
      </c>
      <c r="G52" s="44">
        <v>0.16942570347210795</v>
      </c>
      <c r="H52" s="42">
        <v>0</v>
      </c>
      <c r="I52" s="42"/>
      <c r="J52" s="42">
        <v>2.029850746268657</v>
      </c>
      <c r="K52" s="42">
        <v>0.5887445887445888</v>
      </c>
      <c r="L52" s="46">
        <v>0.425685331947512</v>
      </c>
      <c r="M52" s="45">
        <v>0.598940336328035</v>
      </c>
    </row>
    <row r="53" spans="1:13" s="25" customFormat="1" ht="12.75">
      <c r="A53" s="3" t="s">
        <v>92</v>
      </c>
      <c r="B53" s="4" t="s">
        <v>93</v>
      </c>
      <c r="C53" s="5">
        <v>29817</v>
      </c>
      <c r="D53" s="28">
        <v>0.5050474561491767</v>
      </c>
      <c r="E53" s="29">
        <v>9.332528423382634</v>
      </c>
      <c r="F53" s="42">
        <v>8.452225240634537</v>
      </c>
      <c r="G53" s="44">
        <v>0.19059596874266357</v>
      </c>
      <c r="H53" s="42">
        <v>1.1844362745098038</v>
      </c>
      <c r="I53" s="42"/>
      <c r="J53" s="42">
        <v>13.794117647058824</v>
      </c>
      <c r="K53" s="42">
        <v>1.4417767106842736</v>
      </c>
      <c r="L53" s="46">
        <v>0.24718276327275612</v>
      </c>
      <c r="M53" s="45">
        <v>0.173015873015873</v>
      </c>
    </row>
    <row r="54" spans="1:13" s="25" customFormat="1" ht="12.75">
      <c r="A54" s="3" t="s">
        <v>94</v>
      </c>
      <c r="B54" s="4" t="s">
        <v>8</v>
      </c>
      <c r="C54" s="5">
        <v>29698</v>
      </c>
      <c r="D54" s="28">
        <v>0.9909084786854334</v>
      </c>
      <c r="E54" s="29">
        <v>5.151862078254428</v>
      </c>
      <c r="F54" s="42">
        <v>1.132231126675197</v>
      </c>
      <c r="G54" s="44">
        <v>0.6902821738837632</v>
      </c>
      <c r="H54" s="42">
        <v>3.904109589041096</v>
      </c>
      <c r="I54" s="42"/>
      <c r="J54" s="42"/>
      <c r="K54" s="42">
        <v>3.9178082191780823</v>
      </c>
      <c r="L54" s="46">
        <v>0.376</v>
      </c>
      <c r="M54" s="45">
        <v>0.616622251832112</v>
      </c>
    </row>
    <row r="55" spans="1:13" s="25" customFormat="1" ht="12.75">
      <c r="A55" s="3" t="s">
        <v>95</v>
      </c>
      <c r="B55" s="4" t="s">
        <v>16</v>
      </c>
      <c r="C55" s="5">
        <v>29596</v>
      </c>
      <c r="D55" s="28">
        <v>0.41154210028382215</v>
      </c>
      <c r="E55" s="29">
        <v>12.127719962157048</v>
      </c>
      <c r="F55" s="42">
        <v>7.937998378159211</v>
      </c>
      <c r="G55" s="44">
        <v>0.22479389106636033</v>
      </c>
      <c r="H55" s="42">
        <v>0</v>
      </c>
      <c r="I55" s="42">
        <v>1.9163936983309937</v>
      </c>
      <c r="J55" s="42">
        <v>0.28859060402684567</v>
      </c>
      <c r="K55" s="42">
        <v>1.8548217240860538</v>
      </c>
      <c r="L55" s="46">
        <v>0.5178625395325476</v>
      </c>
      <c r="M55" s="45">
        <v>0.7585645699405973</v>
      </c>
    </row>
    <row r="56" spans="1:13" s="25" customFormat="1" ht="12.75">
      <c r="A56" s="3" t="s">
        <v>96</v>
      </c>
      <c r="B56" s="4" t="s">
        <v>97</v>
      </c>
      <c r="C56" s="5">
        <v>28525</v>
      </c>
      <c r="D56" s="28">
        <v>0.42706397896581944</v>
      </c>
      <c r="E56" s="29">
        <v>3.6845223488168273</v>
      </c>
      <c r="F56" s="42">
        <v>3.906993865030675</v>
      </c>
      <c r="G56" s="44">
        <v>0.2712708150744961</v>
      </c>
      <c r="H56" s="42">
        <v>0.00377915015208775</v>
      </c>
      <c r="I56" s="42">
        <v>0.5170811062049733</v>
      </c>
      <c r="J56" s="42">
        <v>7</v>
      </c>
      <c r="K56" s="42">
        <v>0.23274222564893343</v>
      </c>
      <c r="L56" s="46">
        <v>0.39673566807540805</v>
      </c>
      <c r="M56" s="45">
        <v>0.6220782878062517</v>
      </c>
    </row>
    <row r="57" spans="1:13" s="25" customFormat="1" ht="12.75">
      <c r="A57" s="3" t="s">
        <v>98</v>
      </c>
      <c r="B57" s="4" t="s">
        <v>54</v>
      </c>
      <c r="C57" s="5">
        <v>27844</v>
      </c>
      <c r="D57" s="28">
        <v>0.5362376095388593</v>
      </c>
      <c r="E57" s="29">
        <v>7.012965091222526</v>
      </c>
      <c r="F57" s="42">
        <v>15.54729923861514</v>
      </c>
      <c r="G57" s="44">
        <v>3.0355193219365035</v>
      </c>
      <c r="H57" s="42">
        <v>0.16627634660421545</v>
      </c>
      <c r="I57" s="42">
        <v>0.8220858895705522</v>
      </c>
      <c r="J57" s="42"/>
      <c r="K57" s="42">
        <v>0.8061224489795918</v>
      </c>
      <c r="L57" s="46">
        <v>0.35808121524882247</v>
      </c>
      <c r="M57" s="45">
        <v>0.4513020299364363</v>
      </c>
    </row>
    <row r="58" spans="1:13" s="25" customFormat="1" ht="12.75">
      <c r="A58" s="3" t="s">
        <v>99</v>
      </c>
      <c r="B58" s="4" t="s">
        <v>100</v>
      </c>
      <c r="C58" s="5">
        <v>27780</v>
      </c>
      <c r="D58" s="28">
        <v>0.6503239740820734</v>
      </c>
      <c r="E58" s="29">
        <v>5.996472282217423</v>
      </c>
      <c r="F58" s="42">
        <v>17.21393088552916</v>
      </c>
      <c r="G58" s="44">
        <v>0.8704103671706264</v>
      </c>
      <c r="H58" s="42">
        <v>3.2803114571746383</v>
      </c>
      <c r="I58" s="42"/>
      <c r="J58" s="42">
        <v>0.8488372093023255</v>
      </c>
      <c r="K58" s="42">
        <v>2.6074014481094125</v>
      </c>
      <c r="L58" s="46">
        <v>0.3856416626411796</v>
      </c>
      <c r="M58" s="45">
        <v>0.6566864210255089</v>
      </c>
    </row>
    <row r="59" spans="1:13" s="25" customFormat="1" ht="12.75">
      <c r="A59" s="3" t="s">
        <v>101</v>
      </c>
      <c r="B59" s="4" t="s">
        <v>102</v>
      </c>
      <c r="C59" s="5">
        <v>27188</v>
      </c>
      <c r="D59" s="28">
        <v>0.6609901427100191</v>
      </c>
      <c r="E59" s="29">
        <v>6.087575400912167</v>
      </c>
      <c r="F59" s="42">
        <v>10.180704722671766</v>
      </c>
      <c r="G59" s="44">
        <v>0.48959099602765926</v>
      </c>
      <c r="H59" s="42">
        <v>1.62390158172232</v>
      </c>
      <c r="I59" s="42"/>
      <c r="J59" s="42">
        <v>8.363636363636363</v>
      </c>
      <c r="K59" s="42">
        <v>1.7517241379310344</v>
      </c>
      <c r="L59" s="46">
        <v>0.5477775810804464</v>
      </c>
      <c r="M59" s="45">
        <v>0.742873459287108</v>
      </c>
    </row>
    <row r="60" spans="1:13" s="25" customFormat="1" ht="25.5">
      <c r="A60" s="3" t="s">
        <v>103</v>
      </c>
      <c r="B60" s="4" t="s">
        <v>104</v>
      </c>
      <c r="C60" s="5">
        <v>25740</v>
      </c>
      <c r="D60" s="28">
        <v>0.43391608391608394</v>
      </c>
      <c r="E60" s="29">
        <v>4.7116938616938615</v>
      </c>
      <c r="F60" s="42">
        <v>8.099222999222999</v>
      </c>
      <c r="G60" s="44">
        <v>0.27214452214452217</v>
      </c>
      <c r="H60" s="42">
        <v>0</v>
      </c>
      <c r="I60" s="42">
        <v>0.6844853024628306</v>
      </c>
      <c r="J60" s="42"/>
      <c r="K60" s="42">
        <v>0.6837093300079357</v>
      </c>
      <c r="L60" s="46">
        <v>0.43415965540067347</v>
      </c>
      <c r="M60" s="45">
        <v>0.7396443228454173</v>
      </c>
    </row>
    <row r="61" spans="1:13" s="25" customFormat="1" ht="12.75">
      <c r="A61" s="3" t="s">
        <v>105</v>
      </c>
      <c r="B61" s="4" t="s">
        <v>106</v>
      </c>
      <c r="C61" s="5">
        <v>24587</v>
      </c>
      <c r="D61" s="28">
        <v>0.5208036767397405</v>
      </c>
      <c r="E61" s="29">
        <v>6.380322934884289</v>
      </c>
      <c r="F61" s="42">
        <v>6.132509049497702</v>
      </c>
      <c r="G61" s="44">
        <v>0.3728393053239517</v>
      </c>
      <c r="H61" s="42">
        <v>0.8262757871878393</v>
      </c>
      <c r="I61" s="42"/>
      <c r="J61" s="42"/>
      <c r="K61" s="42">
        <v>0.8262757871878393</v>
      </c>
      <c r="L61" s="46">
        <v>0.38606579121899454</v>
      </c>
      <c r="M61" s="45">
        <v>0.5923333145147631</v>
      </c>
    </row>
    <row r="62" spans="1:13" s="25" customFormat="1" ht="12.75">
      <c r="A62" s="3" t="s">
        <v>107</v>
      </c>
      <c r="B62" s="4" t="s">
        <v>108</v>
      </c>
      <c r="C62" s="5">
        <v>24334</v>
      </c>
      <c r="D62" s="28">
        <v>0.8512780471767897</v>
      </c>
      <c r="E62" s="29">
        <v>8.362373633599079</v>
      </c>
      <c r="F62" s="42">
        <v>24.983767568011835</v>
      </c>
      <c r="G62" s="44">
        <v>1.3537437330484097</v>
      </c>
      <c r="H62" s="42">
        <v>1</v>
      </c>
      <c r="I62" s="42">
        <v>0.47171324325407965</v>
      </c>
      <c r="J62" s="42"/>
      <c r="K62" s="42">
        <v>0.47228452419096445</v>
      </c>
      <c r="L62" s="46">
        <v>0.4249689532942405</v>
      </c>
      <c r="M62" s="45">
        <v>0.5622074746769123</v>
      </c>
    </row>
    <row r="63" spans="1:13" s="25" customFormat="1" ht="12.75">
      <c r="A63" s="3" t="s">
        <v>109</v>
      </c>
      <c r="B63" s="4" t="s">
        <v>110</v>
      </c>
      <c r="C63" s="5">
        <v>24277</v>
      </c>
      <c r="D63" s="28">
        <v>0.7444082876796968</v>
      </c>
      <c r="E63" s="29">
        <v>5.768422787000041</v>
      </c>
      <c r="F63" s="42">
        <v>5.902170778926556</v>
      </c>
      <c r="G63" s="44">
        <v>0.11994892284878692</v>
      </c>
      <c r="H63" s="42">
        <v>0</v>
      </c>
      <c r="I63" s="42"/>
      <c r="J63" s="42">
        <v>1.2605633802816902</v>
      </c>
      <c r="K63" s="42">
        <v>0.47606382978723405</v>
      </c>
      <c r="L63" s="46">
        <v>0.5265376482165165</v>
      </c>
      <c r="M63" s="45">
        <v>0.7556306306306306</v>
      </c>
    </row>
    <row r="64" spans="1:13" s="25" customFormat="1" ht="12.75">
      <c r="A64" s="3" t="s">
        <v>111</v>
      </c>
      <c r="B64" s="4" t="s">
        <v>112</v>
      </c>
      <c r="C64" s="5">
        <v>24218</v>
      </c>
      <c r="D64" s="28">
        <v>0.4876538112147989</v>
      </c>
      <c r="E64" s="29">
        <v>5.432612106697498</v>
      </c>
      <c r="F64" s="42">
        <v>5.691469155173838</v>
      </c>
      <c r="G64" s="44">
        <v>0.5084647782641011</v>
      </c>
      <c r="H64" s="42"/>
      <c r="I64" s="42">
        <v>0.5893661029322302</v>
      </c>
      <c r="J64" s="42"/>
      <c r="K64" s="42">
        <v>0.5893661029322302</v>
      </c>
      <c r="L64" s="46">
        <v>0.3424577033576134</v>
      </c>
      <c r="M64" s="45">
        <v>0.7209565586528938</v>
      </c>
    </row>
    <row r="65" spans="1:13" s="25" customFormat="1" ht="12.75">
      <c r="A65" s="3" t="s">
        <v>113</v>
      </c>
      <c r="B65" s="4" t="s">
        <v>114</v>
      </c>
      <c r="C65" s="5">
        <v>24181</v>
      </c>
      <c r="D65" s="28">
        <v>0.21430048385095737</v>
      </c>
      <c r="E65" s="29">
        <v>1.9774202886563832</v>
      </c>
      <c r="F65" s="42">
        <v>1.5045283487035275</v>
      </c>
      <c r="G65" s="44">
        <v>0.29295728050949094</v>
      </c>
      <c r="H65" s="42">
        <v>0</v>
      </c>
      <c r="I65" s="42"/>
      <c r="J65" s="42"/>
      <c r="K65" s="42">
        <v>0</v>
      </c>
      <c r="L65" s="46">
        <v>0.39619581649762237</v>
      </c>
      <c r="M65" s="45">
        <v>0.5750487329434698</v>
      </c>
    </row>
    <row r="66" spans="1:13" s="25" customFormat="1" ht="12.75">
      <c r="A66" s="3" t="s">
        <v>115</v>
      </c>
      <c r="B66" s="4" t="s">
        <v>41</v>
      </c>
      <c r="C66" s="5">
        <v>22232</v>
      </c>
      <c r="D66" s="28">
        <v>0.3979848866498741</v>
      </c>
      <c r="E66" s="29">
        <v>3.9042821158690177</v>
      </c>
      <c r="F66" s="42">
        <v>6.558744152572868</v>
      </c>
      <c r="G66" s="44">
        <v>0.49626664267722204</v>
      </c>
      <c r="H66" s="42">
        <v>0</v>
      </c>
      <c r="I66" s="42"/>
      <c r="J66" s="42">
        <v>0.4857142857142857</v>
      </c>
      <c r="K66" s="42">
        <v>0.060498220640569395</v>
      </c>
      <c r="L66" s="46">
        <v>0.40749859409933203</v>
      </c>
      <c r="M66" s="45">
        <v>0.4664002523924703</v>
      </c>
    </row>
    <row r="67" spans="1:13" s="25" customFormat="1" ht="12.75">
      <c r="A67" s="3" t="s">
        <v>116</v>
      </c>
      <c r="B67" s="4" t="s">
        <v>64</v>
      </c>
      <c r="C67" s="5">
        <v>21940</v>
      </c>
      <c r="D67" s="28">
        <v>0.8643573381950774</v>
      </c>
      <c r="E67" s="29">
        <v>6.332999088422972</v>
      </c>
      <c r="F67" s="42">
        <v>7.376298997265269</v>
      </c>
      <c r="G67" s="44">
        <v>0.3399726526891522</v>
      </c>
      <c r="H67" s="42">
        <v>0</v>
      </c>
      <c r="I67" s="42"/>
      <c r="J67" s="42"/>
      <c r="K67" s="42">
        <v>0</v>
      </c>
      <c r="L67" s="46">
        <v>0.5689957734990978</v>
      </c>
      <c r="M67" s="45">
        <v>0.7613105446803478</v>
      </c>
    </row>
    <row r="68" spans="1:13" s="25" customFormat="1" ht="12.75">
      <c r="A68" s="3" t="s">
        <v>117</v>
      </c>
      <c r="B68" s="4" t="s">
        <v>118</v>
      </c>
      <c r="C68" s="5">
        <v>21932</v>
      </c>
      <c r="D68" s="28">
        <v>0.7496808316614991</v>
      </c>
      <c r="E68" s="29">
        <v>5.6556173627576145</v>
      </c>
      <c r="F68" s="42">
        <v>9.09078059456502</v>
      </c>
      <c r="G68" s="44">
        <v>0.36417107422943645</v>
      </c>
      <c r="H68" s="42">
        <v>1.319047619047619</v>
      </c>
      <c r="I68" s="42"/>
      <c r="J68" s="42">
        <v>2.2403846153846154</v>
      </c>
      <c r="K68" s="42">
        <v>1.624203821656051</v>
      </c>
      <c r="L68" s="46">
        <v>0.38612391475531527</v>
      </c>
      <c r="M68" s="45">
        <v>0.6658931218977632</v>
      </c>
    </row>
    <row r="69" spans="1:13" s="25" customFormat="1" ht="12.75">
      <c r="A69" s="3" t="s">
        <v>119</v>
      </c>
      <c r="B69" s="4" t="s">
        <v>27</v>
      </c>
      <c r="C69" s="5">
        <v>21914</v>
      </c>
      <c r="D69" s="28">
        <v>0.395454960299352</v>
      </c>
      <c r="E69" s="29">
        <v>7.852423108515104</v>
      </c>
      <c r="F69" s="42">
        <v>10.015378296979101</v>
      </c>
      <c r="G69" s="44">
        <v>0.07748471296887834</v>
      </c>
      <c r="H69" s="42">
        <v>0.021464646464646464</v>
      </c>
      <c r="I69" s="42"/>
      <c r="J69" s="42">
        <v>0.4018058690744921</v>
      </c>
      <c r="K69" s="42">
        <v>0.15789473684210525</v>
      </c>
      <c r="L69" s="46">
        <v>0.49990203984927806</v>
      </c>
      <c r="M69" s="45">
        <v>0.6600329572822918</v>
      </c>
    </row>
    <row r="70" spans="1:13" s="25" customFormat="1" ht="12.75">
      <c r="A70" s="3" t="s">
        <v>120</v>
      </c>
      <c r="B70" s="4" t="s">
        <v>121</v>
      </c>
      <c r="C70" s="5">
        <v>21575</v>
      </c>
      <c r="D70" s="28">
        <v>0.41205098493626885</v>
      </c>
      <c r="E70" s="29">
        <v>4.243939745075319</v>
      </c>
      <c r="F70" s="42">
        <v>6.1129084588644265</v>
      </c>
      <c r="G70" s="44">
        <v>0.18127462340672074</v>
      </c>
      <c r="H70" s="42">
        <v>0</v>
      </c>
      <c r="I70" s="42"/>
      <c r="J70" s="42">
        <v>0.48148148148148145</v>
      </c>
      <c r="K70" s="42">
        <v>0.10276679841897234</v>
      </c>
      <c r="L70" s="46">
        <v>0.42485934822498217</v>
      </c>
      <c r="M70" s="45">
        <v>0.36315553563424474</v>
      </c>
    </row>
    <row r="71" spans="1:13" s="25" customFormat="1" ht="12.75">
      <c r="A71" s="3" t="s">
        <v>122</v>
      </c>
      <c r="B71" s="4" t="s">
        <v>123</v>
      </c>
      <c r="C71" s="5">
        <v>21475</v>
      </c>
      <c r="D71" s="28">
        <v>0.4511292200232829</v>
      </c>
      <c r="E71" s="29">
        <v>2.673247962747381</v>
      </c>
      <c r="F71" s="42">
        <v>2.350128055878929</v>
      </c>
      <c r="G71" s="44">
        <v>0.03147846332945285</v>
      </c>
      <c r="H71" s="42">
        <v>0</v>
      </c>
      <c r="I71" s="42"/>
      <c r="J71" s="42"/>
      <c r="K71" s="42">
        <v>0</v>
      </c>
      <c r="L71" s="46">
        <v>0.3761318829380412</v>
      </c>
      <c r="M71" s="45">
        <v>0.8577949438202247</v>
      </c>
    </row>
    <row r="72" spans="1:13" s="25" customFormat="1" ht="12.75">
      <c r="A72" s="3" t="s">
        <v>124</v>
      </c>
      <c r="B72" s="4" t="s">
        <v>8</v>
      </c>
      <c r="C72" s="5">
        <v>20591</v>
      </c>
      <c r="D72" s="28">
        <v>0.5895779709581856</v>
      </c>
      <c r="E72" s="29">
        <v>3.928998105968627</v>
      </c>
      <c r="F72" s="42">
        <v>5.372541401583216</v>
      </c>
      <c r="G72" s="44">
        <v>0.7805351852751202</v>
      </c>
      <c r="H72" s="42">
        <v>1.0211719710422074</v>
      </c>
      <c r="I72" s="42"/>
      <c r="J72" s="42"/>
      <c r="K72" s="42">
        <v>1.0211719710422074</v>
      </c>
      <c r="L72" s="46">
        <v>0.34177318171135174</v>
      </c>
      <c r="M72" s="45">
        <v>0.6677143833276392</v>
      </c>
    </row>
    <row r="73" spans="1:13" s="25" customFormat="1" ht="12.75">
      <c r="A73" s="3" t="s">
        <v>125</v>
      </c>
      <c r="B73" s="4" t="s">
        <v>126</v>
      </c>
      <c r="C73" s="5">
        <v>19845</v>
      </c>
      <c r="D73" s="28">
        <v>0.7159989921894684</v>
      </c>
      <c r="E73" s="29">
        <v>1.9402872260015118</v>
      </c>
      <c r="F73" s="42">
        <v>6.398286722096246</v>
      </c>
      <c r="G73" s="44">
        <v>0.25391786344167294</v>
      </c>
      <c r="H73" s="42">
        <v>0</v>
      </c>
      <c r="I73" s="42"/>
      <c r="J73" s="42">
        <v>0.7806451612903226</v>
      </c>
      <c r="K73" s="42">
        <v>0.24982794218857537</v>
      </c>
      <c r="L73" s="46">
        <v>0.19943452990375982</v>
      </c>
      <c r="M73" s="45">
        <v>0.8239885521009497</v>
      </c>
    </row>
    <row r="74" spans="1:13" s="25" customFormat="1" ht="12.75">
      <c r="A74" s="3" t="s">
        <v>127</v>
      </c>
      <c r="B74" s="4" t="s">
        <v>128</v>
      </c>
      <c r="C74" s="5">
        <v>19601</v>
      </c>
      <c r="D74" s="28">
        <v>0.5478291923881434</v>
      </c>
      <c r="E74" s="29">
        <v>10.453395234936993</v>
      </c>
      <c r="F74" s="42">
        <v>11.835416560379572</v>
      </c>
      <c r="G74" s="44">
        <v>2.308045507882251</v>
      </c>
      <c r="H74" s="42">
        <v>2.568008705114255</v>
      </c>
      <c r="I74" s="42"/>
      <c r="J74" s="42"/>
      <c r="K74" s="42">
        <v>2.568008705114255</v>
      </c>
      <c r="L74" s="46">
        <v>0.6601174208788462</v>
      </c>
      <c r="M74" s="45">
        <v>0.7318478352961112</v>
      </c>
    </row>
    <row r="75" spans="1:13" s="25" customFormat="1" ht="12.75">
      <c r="A75" s="3" t="s">
        <v>129</v>
      </c>
      <c r="B75" s="4" t="s">
        <v>41</v>
      </c>
      <c r="C75" s="5">
        <v>19500</v>
      </c>
      <c r="D75" s="28">
        <v>0.4592307692307692</v>
      </c>
      <c r="E75" s="29">
        <v>6.811076923076923</v>
      </c>
      <c r="F75" s="42">
        <v>8.637641025641026</v>
      </c>
      <c r="G75" s="44">
        <v>0.025897435897435896</v>
      </c>
      <c r="H75" s="42">
        <v>0</v>
      </c>
      <c r="I75" s="42">
        <v>1.0859548072662826</v>
      </c>
      <c r="J75" s="42">
        <v>0.10204081632653061</v>
      </c>
      <c r="K75" s="42">
        <v>1.0458156028368795</v>
      </c>
      <c r="L75" s="46">
        <v>0.17491124119833287</v>
      </c>
      <c r="M75" s="45">
        <v>0.5778084714548803</v>
      </c>
    </row>
    <row r="76" spans="1:13" s="25" customFormat="1" ht="12.75">
      <c r="A76" s="3" t="s">
        <v>130</v>
      </c>
      <c r="B76" s="4" t="s">
        <v>14</v>
      </c>
      <c r="C76" s="5">
        <v>19396</v>
      </c>
      <c r="D76" s="28">
        <v>0.4023510002062281</v>
      </c>
      <c r="E76" s="29">
        <v>22.795731078572903</v>
      </c>
      <c r="F76" s="42">
        <v>15.039080222726335</v>
      </c>
      <c r="G76" s="44">
        <v>0.5053103732728398</v>
      </c>
      <c r="H76" s="42">
        <v>0.1597222222222222</v>
      </c>
      <c r="I76" s="42"/>
      <c r="J76" s="42">
        <v>0.3108108108108108</v>
      </c>
      <c r="K76" s="42">
        <v>0.21100917431192662</v>
      </c>
      <c r="L76" s="46">
        <v>0.2735466132781164</v>
      </c>
      <c r="M76" s="45">
        <v>0.3429135152910227</v>
      </c>
    </row>
    <row r="77" spans="1:13" s="25" customFormat="1" ht="12.75">
      <c r="A77" s="3" t="s">
        <v>131</v>
      </c>
      <c r="B77" s="4" t="s">
        <v>132</v>
      </c>
      <c r="C77" s="5">
        <v>19338</v>
      </c>
      <c r="D77" s="28">
        <v>0.4327748474506154</v>
      </c>
      <c r="E77" s="29">
        <v>7.430447822939291</v>
      </c>
      <c r="F77" s="42">
        <v>7.444823663253698</v>
      </c>
      <c r="G77" s="44">
        <v>0.23787361671320717</v>
      </c>
      <c r="H77" s="42">
        <v>0</v>
      </c>
      <c r="I77" s="42">
        <v>1.0930503731343284</v>
      </c>
      <c r="J77" s="42"/>
      <c r="K77" s="42">
        <v>1.065711687130514</v>
      </c>
      <c r="L77" s="46">
        <v>0.3637127695043343</v>
      </c>
      <c r="M77" s="45">
        <v>0.8303545268092587</v>
      </c>
    </row>
    <row r="78" spans="1:13" s="25" customFormat="1" ht="12.75">
      <c r="A78" s="3" t="s">
        <v>133</v>
      </c>
      <c r="B78" s="4" t="s">
        <v>134</v>
      </c>
      <c r="C78" s="5">
        <v>18822</v>
      </c>
      <c r="D78" s="28">
        <v>0.4233343959196685</v>
      </c>
      <c r="E78" s="29">
        <v>5.0095101476995</v>
      </c>
      <c r="F78" s="42">
        <v>5.980873445967485</v>
      </c>
      <c r="G78" s="44">
        <v>0.6284135586016364</v>
      </c>
      <c r="H78" s="42">
        <v>0</v>
      </c>
      <c r="I78" s="42">
        <v>5.3439252336448595</v>
      </c>
      <c r="J78" s="42"/>
      <c r="K78" s="42">
        <v>2.6719626168224297</v>
      </c>
      <c r="L78" s="46">
        <v>0.3480528017624276</v>
      </c>
      <c r="M78" s="45">
        <v>0.548000929800093</v>
      </c>
    </row>
    <row r="79" spans="1:13" s="25" customFormat="1" ht="12.75">
      <c r="A79" s="3" t="s">
        <v>135</v>
      </c>
      <c r="B79" s="4" t="s">
        <v>108</v>
      </c>
      <c r="C79" s="5">
        <v>18030</v>
      </c>
      <c r="D79" s="28">
        <v>0.4519134775374376</v>
      </c>
      <c r="E79" s="29">
        <v>6.7925679423183585</v>
      </c>
      <c r="F79" s="42">
        <v>11.644647809206877</v>
      </c>
      <c r="G79" s="44">
        <v>0.28042151968940654</v>
      </c>
      <c r="H79" s="42">
        <v>0</v>
      </c>
      <c r="I79" s="42">
        <v>1.2957851547929877</v>
      </c>
      <c r="J79" s="42">
        <v>0</v>
      </c>
      <c r="K79" s="42">
        <v>1.2904903417533433</v>
      </c>
      <c r="L79" s="46">
        <v>0.21752011164403462</v>
      </c>
      <c r="M79" s="45">
        <v>0.8527852611453898</v>
      </c>
    </row>
    <row r="80" spans="1:13" s="25" customFormat="1" ht="12.75">
      <c r="A80" s="3" t="s">
        <v>136</v>
      </c>
      <c r="B80" s="4" t="s">
        <v>137</v>
      </c>
      <c r="C80" s="5">
        <v>17797</v>
      </c>
      <c r="D80" s="28">
        <v>0.4479406641568804</v>
      </c>
      <c r="E80" s="29">
        <v>7.118896443220768</v>
      </c>
      <c r="F80" s="42">
        <v>13.722706074057426</v>
      </c>
      <c r="G80" s="44">
        <v>0.028487947406866325</v>
      </c>
      <c r="H80" s="42">
        <v>0</v>
      </c>
      <c r="I80" s="42">
        <v>1.0219036240541617</v>
      </c>
      <c r="J80" s="42">
        <v>21.333333333333332</v>
      </c>
      <c r="K80" s="42">
        <v>1.0085403726708075</v>
      </c>
      <c r="L80" s="46">
        <v>0.34703119689791706</v>
      </c>
      <c r="M80" s="45">
        <v>0.923274292335706</v>
      </c>
    </row>
    <row r="81" spans="1:13" s="25" customFormat="1" ht="12.75">
      <c r="A81" s="3" t="s">
        <v>138</v>
      </c>
      <c r="B81" s="4" t="s">
        <v>82</v>
      </c>
      <c r="C81" s="5">
        <v>17240</v>
      </c>
      <c r="D81" s="28">
        <v>0.5754060324825986</v>
      </c>
      <c r="E81" s="29">
        <v>2.62830626450116</v>
      </c>
      <c r="F81" s="42">
        <v>12.877204176334107</v>
      </c>
      <c r="G81" s="44">
        <v>0.05168213457076566</v>
      </c>
      <c r="H81" s="42">
        <v>0.29990262901655307</v>
      </c>
      <c r="I81" s="42"/>
      <c r="J81" s="42">
        <v>0.6224489795918368</v>
      </c>
      <c r="K81" s="42">
        <v>0.3890063424947146</v>
      </c>
      <c r="L81" s="46">
        <v>0.22234384220033063</v>
      </c>
      <c r="M81" s="45">
        <v>0.5616410256410257</v>
      </c>
    </row>
    <row r="82" spans="1:13" s="25" customFormat="1" ht="12.75">
      <c r="A82" s="3" t="s">
        <v>139</v>
      </c>
      <c r="B82" s="4" t="s">
        <v>112</v>
      </c>
      <c r="C82" s="5">
        <v>16557</v>
      </c>
      <c r="D82" s="28">
        <v>0.537657788246663</v>
      </c>
      <c r="E82" s="29">
        <v>12.521048499124237</v>
      </c>
      <c r="F82" s="42">
        <v>10.577580479555476</v>
      </c>
      <c r="G82" s="44">
        <v>1.0620281451953857</v>
      </c>
      <c r="H82" s="42"/>
      <c r="I82" s="42">
        <v>0.7586525623908802</v>
      </c>
      <c r="J82" s="42"/>
      <c r="K82" s="42">
        <v>0.7617335935092945</v>
      </c>
      <c r="L82" s="46">
        <v>0.4141081349602873</v>
      </c>
      <c r="M82" s="45">
        <v>0.7199165507649513</v>
      </c>
    </row>
    <row r="83" spans="1:13" s="25" customFormat="1" ht="12.75">
      <c r="A83" s="3" t="s">
        <v>140</v>
      </c>
      <c r="B83" s="4" t="s">
        <v>141</v>
      </c>
      <c r="C83" s="5">
        <v>16391</v>
      </c>
      <c r="D83" s="28">
        <v>0.5354157769507657</v>
      </c>
      <c r="E83" s="29">
        <v>9.634799585138186</v>
      </c>
      <c r="F83" s="42">
        <v>21.44402415959978</v>
      </c>
      <c r="G83" s="44">
        <v>1.1294002806418155</v>
      </c>
      <c r="H83" s="42">
        <v>0</v>
      </c>
      <c r="I83" s="42">
        <v>1.1500161307667491</v>
      </c>
      <c r="J83" s="42">
        <v>5.621621621621622</v>
      </c>
      <c r="K83" s="42">
        <v>1.148667158360552</v>
      </c>
      <c r="L83" s="46">
        <v>0.22218618505842289</v>
      </c>
      <c r="M83" s="45">
        <v>0.5450414735301293</v>
      </c>
    </row>
    <row r="84" spans="1:13" s="25" customFormat="1" ht="12.75">
      <c r="A84" s="3" t="s">
        <v>142</v>
      </c>
      <c r="B84" s="4" t="s">
        <v>143</v>
      </c>
      <c r="C84" s="5">
        <v>15936</v>
      </c>
      <c r="D84" s="28">
        <v>0.5306852409638554</v>
      </c>
      <c r="E84" s="29">
        <v>5.535203313253012</v>
      </c>
      <c r="F84" s="42">
        <v>12.104856927710843</v>
      </c>
      <c r="G84" s="44">
        <v>1.0121109437751004</v>
      </c>
      <c r="H84" s="42">
        <v>0</v>
      </c>
      <c r="I84" s="42"/>
      <c r="J84" s="42"/>
      <c r="K84" s="42">
        <v>0</v>
      </c>
      <c r="L84" s="46">
        <v>0.1714384949948938</v>
      </c>
      <c r="M84" s="45">
        <v>0.38581285282545474</v>
      </c>
    </row>
    <row r="85" spans="1:13" s="25" customFormat="1" ht="12.75">
      <c r="A85" s="3" t="s">
        <v>144</v>
      </c>
      <c r="B85" s="4" t="s">
        <v>145</v>
      </c>
      <c r="C85" s="5">
        <v>15901</v>
      </c>
      <c r="D85" s="28">
        <v>0.3482799823910446</v>
      </c>
      <c r="E85" s="29">
        <v>1.7608955411609333</v>
      </c>
      <c r="F85" s="42">
        <v>1.6817181309351612</v>
      </c>
      <c r="G85" s="44">
        <v>0.11320042764605999</v>
      </c>
      <c r="H85" s="42">
        <v>0</v>
      </c>
      <c r="I85" s="42"/>
      <c r="J85" s="42"/>
      <c r="K85" s="42">
        <v>0</v>
      </c>
      <c r="L85" s="46">
        <v>0.2477469055009162</v>
      </c>
      <c r="M85" s="45">
        <v>0.7161803713527851</v>
      </c>
    </row>
    <row r="86" spans="1:13" s="25" customFormat="1" ht="12.75">
      <c r="A86" s="3" t="s">
        <v>146</v>
      </c>
      <c r="B86" s="4" t="s">
        <v>147</v>
      </c>
      <c r="C86" s="5">
        <v>15323</v>
      </c>
      <c r="D86" s="28">
        <v>0.4432552372250865</v>
      </c>
      <c r="E86" s="29">
        <v>11.480258435032304</v>
      </c>
      <c r="F86" s="42">
        <v>11.938784833257195</v>
      </c>
      <c r="G86" s="44">
        <v>0.5269203158650395</v>
      </c>
      <c r="H86" s="42">
        <v>0.15935334872979215</v>
      </c>
      <c r="I86" s="42">
        <v>0.6441575956073596</v>
      </c>
      <c r="J86" s="42">
        <v>0.13196480938416422</v>
      </c>
      <c r="K86" s="42">
        <v>0.6096817570596145</v>
      </c>
      <c r="L86" s="46">
        <v>0.3948168231859974</v>
      </c>
      <c r="M86" s="45">
        <v>0.7538332689086458</v>
      </c>
    </row>
    <row r="87" spans="1:13" s="25" customFormat="1" ht="12.75">
      <c r="A87" s="3" t="s">
        <v>148</v>
      </c>
      <c r="B87" s="4" t="s">
        <v>149</v>
      </c>
      <c r="C87" s="5">
        <v>15242</v>
      </c>
      <c r="D87" s="28">
        <v>0.573153129510563</v>
      </c>
      <c r="E87" s="29">
        <v>4.670515680356909</v>
      </c>
      <c r="F87" s="42">
        <v>10.527817871670385</v>
      </c>
      <c r="G87" s="44">
        <v>0.01705812885448104</v>
      </c>
      <c r="H87" s="42">
        <v>0</v>
      </c>
      <c r="I87" s="42"/>
      <c r="J87" s="42"/>
      <c r="K87" s="42">
        <v>0</v>
      </c>
      <c r="L87" s="46">
        <v>0.2062505842395538</v>
      </c>
      <c r="M87" s="45">
        <v>0.7087615621788284</v>
      </c>
    </row>
    <row r="88" spans="1:13" s="25" customFormat="1" ht="12.75">
      <c r="A88" s="3" t="s">
        <v>150</v>
      </c>
      <c r="B88" s="4" t="s">
        <v>151</v>
      </c>
      <c r="C88" s="5">
        <v>15014</v>
      </c>
      <c r="D88" s="28">
        <v>0.28280271746370056</v>
      </c>
      <c r="E88" s="29">
        <v>3.9962701478619955</v>
      </c>
      <c r="F88" s="42">
        <v>5.012854668975622</v>
      </c>
      <c r="G88" s="44">
        <v>0.43725855867856667</v>
      </c>
      <c r="H88" s="42">
        <v>0.13333333333333333</v>
      </c>
      <c r="I88" s="42">
        <v>1.3302752293577982</v>
      </c>
      <c r="J88" s="42">
        <v>33.5</v>
      </c>
      <c r="K88" s="42">
        <v>1.3453893776474422</v>
      </c>
      <c r="L88" s="46">
        <v>0.2659208375961628</v>
      </c>
      <c r="M88" s="45">
        <v>0.7581918673509672</v>
      </c>
    </row>
    <row r="89" spans="1:13" s="25" customFormat="1" ht="12.75">
      <c r="A89" s="3" t="s">
        <v>152</v>
      </c>
      <c r="B89" s="4" t="s">
        <v>153</v>
      </c>
      <c r="C89" s="5">
        <v>14437</v>
      </c>
      <c r="D89" s="28">
        <v>0.3378125649373138</v>
      </c>
      <c r="E89" s="29">
        <v>10.4814019533144</v>
      </c>
      <c r="F89" s="42">
        <v>7.094271663087899</v>
      </c>
      <c r="G89" s="44">
        <v>0.41061162291334763</v>
      </c>
      <c r="H89" s="42">
        <v>0</v>
      </c>
      <c r="I89" s="42">
        <v>0.5064348302300109</v>
      </c>
      <c r="J89" s="42"/>
      <c r="K89" s="42">
        <v>0.49907431896323723</v>
      </c>
      <c r="L89" s="46">
        <v>0.36957625463776606</v>
      </c>
      <c r="M89" s="45">
        <v>0.577189666036547</v>
      </c>
    </row>
    <row r="90" spans="1:13" s="25" customFormat="1" ht="12.75">
      <c r="A90" s="3" t="s">
        <v>154</v>
      </c>
      <c r="B90" s="4" t="s">
        <v>4</v>
      </c>
      <c r="C90" s="5">
        <v>14192</v>
      </c>
      <c r="D90" s="28">
        <v>0.4108652762119504</v>
      </c>
      <c r="E90" s="29">
        <v>1.3255355129650508</v>
      </c>
      <c r="F90" s="42">
        <v>1.5491121758737316</v>
      </c>
      <c r="G90" s="44">
        <v>0.11802423900789177</v>
      </c>
      <c r="H90" s="42">
        <v>0</v>
      </c>
      <c r="I90" s="42"/>
      <c r="J90" s="42"/>
      <c r="K90" s="42">
        <v>0</v>
      </c>
      <c r="L90" s="46">
        <v>0.28819649761200816</v>
      </c>
      <c r="M90" s="45">
        <v>0.9022066198595787</v>
      </c>
    </row>
    <row r="91" spans="1:13" s="25" customFormat="1" ht="12.75">
      <c r="A91" s="3" t="s">
        <v>155</v>
      </c>
      <c r="B91" s="4" t="s">
        <v>156</v>
      </c>
      <c r="C91" s="5">
        <v>13665</v>
      </c>
      <c r="D91" s="28">
        <v>0.3871935601902671</v>
      </c>
      <c r="E91" s="29">
        <v>6.8611781924624955</v>
      </c>
      <c r="F91" s="42">
        <v>11.870545188437614</v>
      </c>
      <c r="G91" s="44">
        <v>1.2741309915843395</v>
      </c>
      <c r="H91" s="42">
        <v>0.2633410672853828</v>
      </c>
      <c r="I91" s="42">
        <v>3.0754497968659313</v>
      </c>
      <c r="J91" s="42">
        <v>0.2698412698412698</v>
      </c>
      <c r="K91" s="42">
        <v>2.0104542177361213</v>
      </c>
      <c r="L91" s="46">
        <v>0.32993446806936644</v>
      </c>
      <c r="M91" s="45">
        <v>0.7263271759028125</v>
      </c>
    </row>
    <row r="92" spans="1:13" s="25" customFormat="1" ht="12.75">
      <c r="A92" s="3" t="s">
        <v>157</v>
      </c>
      <c r="B92" s="4" t="s">
        <v>49</v>
      </c>
      <c r="C92" s="5">
        <v>12973</v>
      </c>
      <c r="D92" s="28">
        <v>0.5070531103060202</v>
      </c>
      <c r="E92" s="29">
        <v>6.940260541123872</v>
      </c>
      <c r="F92" s="42">
        <v>10.357357588838356</v>
      </c>
      <c r="G92" s="44">
        <v>0.4304324365990904</v>
      </c>
      <c r="H92" s="42">
        <v>0.6153846153846154</v>
      </c>
      <c r="I92" s="42">
        <v>1.068530701754386</v>
      </c>
      <c r="J92" s="42"/>
      <c r="K92" s="42">
        <v>1.0677247229443152</v>
      </c>
      <c r="L92" s="46">
        <v>0.5325900897548487</v>
      </c>
      <c r="M92" s="45">
        <v>0.7840213387526991</v>
      </c>
    </row>
    <row r="93" spans="1:13" s="25" customFormat="1" ht="12.75">
      <c r="A93" s="3" t="s">
        <v>158</v>
      </c>
      <c r="B93" s="4" t="s">
        <v>159</v>
      </c>
      <c r="C93" s="5">
        <v>12845</v>
      </c>
      <c r="D93" s="28">
        <v>0.25916699104710006</v>
      </c>
      <c r="E93" s="29">
        <v>2.628882833787466</v>
      </c>
      <c r="F93" s="42">
        <v>4.082522382249903</v>
      </c>
      <c r="G93" s="44">
        <v>0.449824834565979</v>
      </c>
      <c r="H93" s="42">
        <v>0.9493939393939393</v>
      </c>
      <c r="I93" s="42">
        <v>0.5360663082437276</v>
      </c>
      <c r="J93" s="42"/>
      <c r="K93" s="42">
        <v>0.7122617207624936</v>
      </c>
      <c r="L93" s="46">
        <v>0.32622044241037373</v>
      </c>
      <c r="M93" s="45">
        <v>0.3606996533249291</v>
      </c>
    </row>
    <row r="94" spans="1:13" s="25" customFormat="1" ht="12.75">
      <c r="A94" s="3" t="s">
        <v>160</v>
      </c>
      <c r="B94" s="4" t="s">
        <v>54</v>
      </c>
      <c r="C94" s="5">
        <v>12167</v>
      </c>
      <c r="D94" s="28">
        <v>0.6703377989644119</v>
      </c>
      <c r="E94" s="29">
        <v>9.019150160269582</v>
      </c>
      <c r="F94" s="42">
        <v>6.677817046108326</v>
      </c>
      <c r="G94" s="44">
        <v>3.9228240322182955</v>
      </c>
      <c r="H94" s="42">
        <v>1.873015873015873</v>
      </c>
      <c r="I94" s="42">
        <v>1.053659461509291</v>
      </c>
      <c r="J94" s="42"/>
      <c r="K94" s="42">
        <v>1.0633314596215102</v>
      </c>
      <c r="L94" s="46">
        <v>0.46966731898238745</v>
      </c>
      <c r="M94" s="45">
        <v>0.5983122362869199</v>
      </c>
    </row>
    <row r="95" spans="1:13" s="25" customFormat="1" ht="12.75">
      <c r="A95" s="3" t="s">
        <v>161</v>
      </c>
      <c r="B95" s="4" t="s">
        <v>77</v>
      </c>
      <c r="C95" s="5">
        <v>12009</v>
      </c>
      <c r="D95" s="28">
        <v>0.37946540094928805</v>
      </c>
      <c r="E95" s="29">
        <v>5.167790823549005</v>
      </c>
      <c r="F95" s="42">
        <v>5.819552002664668</v>
      </c>
      <c r="G95" s="44">
        <v>0.22483137646764925</v>
      </c>
      <c r="H95" s="42">
        <v>0</v>
      </c>
      <c r="I95" s="42">
        <v>1.0909393737508328</v>
      </c>
      <c r="J95" s="42"/>
      <c r="K95" s="42">
        <v>1.0898502495840265</v>
      </c>
      <c r="L95" s="46">
        <v>0.28815087212214</v>
      </c>
      <c r="M95" s="45">
        <v>0.7225237449118046</v>
      </c>
    </row>
    <row r="96" spans="1:13" s="25" customFormat="1" ht="12.75">
      <c r="A96" s="3" t="s">
        <v>162</v>
      </c>
      <c r="B96" s="4" t="s">
        <v>163</v>
      </c>
      <c r="C96" s="5">
        <v>11864</v>
      </c>
      <c r="D96" s="28">
        <v>0.36210384356035064</v>
      </c>
      <c r="E96" s="29">
        <v>2.5944032366824006</v>
      </c>
      <c r="F96" s="42">
        <v>5.045684423465947</v>
      </c>
      <c r="G96" s="44">
        <v>0.03615981119352663</v>
      </c>
      <c r="H96" s="42"/>
      <c r="I96" s="42">
        <v>0.8982587064676617</v>
      </c>
      <c r="J96" s="42">
        <v>0.04597701149425287</v>
      </c>
      <c r="K96" s="42">
        <v>0.8802045288531775</v>
      </c>
      <c r="L96" s="46">
        <v>0.3172463332331028</v>
      </c>
      <c r="M96" s="45">
        <v>0.8628664875598645</v>
      </c>
    </row>
    <row r="97" spans="1:13" s="25" customFormat="1" ht="12.75">
      <c r="A97" s="3" t="s">
        <v>164</v>
      </c>
      <c r="B97" s="4" t="s">
        <v>4</v>
      </c>
      <c r="C97" s="5">
        <v>11812</v>
      </c>
      <c r="D97" s="28">
        <v>1.0624788350829664</v>
      </c>
      <c r="E97" s="29">
        <v>9.715628174737555</v>
      </c>
      <c r="F97" s="42">
        <v>7.422875042329834</v>
      </c>
      <c r="G97" s="44">
        <v>0.14578394852692178</v>
      </c>
      <c r="H97" s="42">
        <v>1.9837587006960558</v>
      </c>
      <c r="I97" s="42"/>
      <c r="J97" s="42"/>
      <c r="K97" s="42">
        <v>1.9837587006960558</v>
      </c>
      <c r="L97" s="46">
        <v>0.3072343434573843</v>
      </c>
      <c r="M97" s="45">
        <v>0.7510992462311558</v>
      </c>
    </row>
    <row r="98" spans="1:13" s="25" customFormat="1" ht="12.75">
      <c r="A98" s="3" t="s">
        <v>165</v>
      </c>
      <c r="B98" s="4" t="s">
        <v>166</v>
      </c>
      <c r="C98" s="5">
        <v>11509</v>
      </c>
      <c r="D98" s="28">
        <v>0.4320966200364932</v>
      </c>
      <c r="E98" s="29">
        <v>5.950821096533148</v>
      </c>
      <c r="F98" s="42">
        <v>4.225649491702146</v>
      </c>
      <c r="G98" s="44">
        <v>0.3039360500477887</v>
      </c>
      <c r="H98" s="42">
        <v>0</v>
      </c>
      <c r="I98" s="42"/>
      <c r="J98" s="42"/>
      <c r="K98" s="42">
        <v>0</v>
      </c>
      <c r="L98" s="46">
        <v>0.44042111323586863</v>
      </c>
      <c r="M98" s="45">
        <v>0.4444035006909258</v>
      </c>
    </row>
    <row r="99" spans="1:13" s="25" customFormat="1" ht="12.75">
      <c r="A99" s="3" t="s">
        <v>167</v>
      </c>
      <c r="B99" s="4" t="s">
        <v>168</v>
      </c>
      <c r="C99" s="5">
        <v>11417</v>
      </c>
      <c r="D99" s="28">
        <v>0.3629675045984059</v>
      </c>
      <c r="E99" s="29">
        <v>5.529298414644828</v>
      </c>
      <c r="F99" s="42">
        <v>4.2609266882718755</v>
      </c>
      <c r="G99" s="44">
        <v>0.8881492511167557</v>
      </c>
      <c r="H99" s="42">
        <v>0</v>
      </c>
      <c r="I99" s="42">
        <v>0.8111366245694603</v>
      </c>
      <c r="J99" s="42"/>
      <c r="K99" s="42">
        <v>0.8007923033389927</v>
      </c>
      <c r="L99" s="46">
        <v>0.3399592986206755</v>
      </c>
      <c r="M99" s="45">
        <v>0.34302256882902044</v>
      </c>
    </row>
    <row r="100" spans="1:13" s="25" customFormat="1" ht="12.75">
      <c r="A100" s="3" t="s">
        <v>169</v>
      </c>
      <c r="B100" s="4" t="s">
        <v>39</v>
      </c>
      <c r="C100" s="5">
        <v>11415</v>
      </c>
      <c r="D100" s="28">
        <v>0.659395532194481</v>
      </c>
      <c r="E100" s="29">
        <v>9.010074463425317</v>
      </c>
      <c r="F100" s="42">
        <v>11.202014892685064</v>
      </c>
      <c r="G100" s="44">
        <v>0.6202365308804205</v>
      </c>
      <c r="H100" s="42">
        <v>0</v>
      </c>
      <c r="I100" s="42"/>
      <c r="J100" s="42"/>
      <c r="K100" s="42">
        <v>0</v>
      </c>
      <c r="L100" s="46">
        <v>0.49388055149330184</v>
      </c>
      <c r="M100" s="45">
        <v>0.7948258706467661</v>
      </c>
    </row>
    <row r="101" spans="1:13" s="25" customFormat="1" ht="12.75">
      <c r="A101" s="3" t="s">
        <v>170</v>
      </c>
      <c r="B101" s="4" t="s">
        <v>171</v>
      </c>
      <c r="C101" s="5">
        <v>11347</v>
      </c>
      <c r="D101" s="28">
        <v>0.37763285449898654</v>
      </c>
      <c r="E101" s="29">
        <v>3.805587379924209</v>
      </c>
      <c r="F101" s="42">
        <v>6.585176698686878</v>
      </c>
      <c r="G101" s="44">
        <v>0.4656737463646779</v>
      </c>
      <c r="H101" s="42">
        <v>7</v>
      </c>
      <c r="I101" s="42">
        <v>0.6792377927749107</v>
      </c>
      <c r="J101" s="42"/>
      <c r="K101" s="42">
        <v>0.6882317920222266</v>
      </c>
      <c r="L101" s="46">
        <v>0.34481143438344797</v>
      </c>
      <c r="M101" s="45">
        <v>0.6293333333333333</v>
      </c>
    </row>
    <row r="102" spans="1:13" s="25" customFormat="1" ht="12.75">
      <c r="A102" s="3" t="s">
        <v>172</v>
      </c>
      <c r="B102" s="4" t="s">
        <v>173</v>
      </c>
      <c r="C102" s="5">
        <v>11123</v>
      </c>
      <c r="D102" s="28">
        <v>0.3108873505349276</v>
      </c>
      <c r="E102" s="29">
        <v>5.5141598489616115</v>
      </c>
      <c r="F102" s="42">
        <v>4.797266924390902</v>
      </c>
      <c r="G102" s="44">
        <v>0.40879259192663847</v>
      </c>
      <c r="H102" s="42">
        <v>0</v>
      </c>
      <c r="I102" s="42">
        <v>0.788196466705494</v>
      </c>
      <c r="J102" s="42">
        <v>0.12048192771084337</v>
      </c>
      <c r="K102" s="42">
        <v>0.7126637554585152</v>
      </c>
      <c r="L102" s="46">
        <v>0.3183095952023988</v>
      </c>
      <c r="M102" s="45">
        <v>0.3414089227117224</v>
      </c>
    </row>
    <row r="103" spans="1:13" s="25" customFormat="1" ht="12.75">
      <c r="A103" s="3" t="s">
        <v>174</v>
      </c>
      <c r="B103" s="4" t="s">
        <v>47</v>
      </c>
      <c r="C103" s="5">
        <v>11005</v>
      </c>
      <c r="D103" s="28">
        <v>0.4052703316674239</v>
      </c>
      <c r="E103" s="29">
        <v>3.457428441617447</v>
      </c>
      <c r="F103" s="42">
        <v>6.952203543843708</v>
      </c>
      <c r="G103" s="44">
        <v>0.21353930031803725</v>
      </c>
      <c r="H103" s="42">
        <v>0</v>
      </c>
      <c r="I103" s="42"/>
      <c r="J103" s="42"/>
      <c r="K103" s="42">
        <v>0</v>
      </c>
      <c r="L103" s="46">
        <v>0.37609954384451505</v>
      </c>
      <c r="M103" s="45">
        <v>0.8986756023615765</v>
      </c>
    </row>
    <row r="104" spans="1:13" s="25" customFormat="1" ht="12.75">
      <c r="A104" s="3" t="s">
        <v>175</v>
      </c>
      <c r="B104" s="4" t="s">
        <v>176</v>
      </c>
      <c r="C104" s="5">
        <v>10852</v>
      </c>
      <c r="D104" s="28">
        <v>0.36776631035753776</v>
      </c>
      <c r="E104" s="29">
        <v>10.216089200147438</v>
      </c>
      <c r="F104" s="42">
        <v>10.062292664946554</v>
      </c>
      <c r="G104" s="44">
        <v>0.18521931441208994</v>
      </c>
      <c r="H104" s="42"/>
      <c r="I104" s="42">
        <v>0.947</v>
      </c>
      <c r="J104" s="42"/>
      <c r="K104" s="42">
        <v>0.947</v>
      </c>
      <c r="L104" s="46">
        <v>0.30863767903586214</v>
      </c>
      <c r="M104" s="45">
        <v>0.4850974398165839</v>
      </c>
    </row>
    <row r="105" spans="1:13" s="25" customFormat="1" ht="12.75">
      <c r="A105" s="3" t="s">
        <v>177</v>
      </c>
      <c r="B105" s="4" t="s">
        <v>178</v>
      </c>
      <c r="C105" s="5">
        <v>10713</v>
      </c>
      <c r="D105" s="28">
        <v>0.27732661252683655</v>
      </c>
      <c r="E105" s="29">
        <v>2.5119014281713805</v>
      </c>
      <c r="F105" s="42">
        <v>2.765425184355456</v>
      </c>
      <c r="G105" s="44">
        <v>0.26696536917763464</v>
      </c>
      <c r="H105" s="42">
        <v>0</v>
      </c>
      <c r="I105" s="42"/>
      <c r="J105" s="42"/>
      <c r="K105" s="42">
        <v>0</v>
      </c>
      <c r="L105" s="46">
        <v>0.2697292918382502</v>
      </c>
      <c r="M105" s="45">
        <v>0.7821909032671365</v>
      </c>
    </row>
    <row r="106" spans="1:13" s="25" customFormat="1" ht="12.75">
      <c r="A106" s="7" t="s">
        <v>179</v>
      </c>
      <c r="B106" s="8" t="s">
        <v>180</v>
      </c>
      <c r="C106" s="9">
        <v>10698</v>
      </c>
      <c r="D106" s="28">
        <v>0.42559356889138156</v>
      </c>
      <c r="E106" s="29">
        <v>23.36885399140026</v>
      </c>
      <c r="F106" s="42">
        <v>20.201346045989904</v>
      </c>
      <c r="G106" s="44">
        <v>1.0344924284913068</v>
      </c>
      <c r="H106" s="42">
        <v>4.870588235294117</v>
      </c>
      <c r="I106" s="42">
        <v>1.274085138162808</v>
      </c>
      <c r="J106" s="42"/>
      <c r="K106" s="42">
        <v>1.3302701709244624</v>
      </c>
      <c r="L106" s="46">
        <v>0.6367333907104584</v>
      </c>
      <c r="M106" s="45">
        <v>0.6136456211812628</v>
      </c>
    </row>
    <row r="107" spans="1:13" s="25" customFormat="1" ht="12.75">
      <c r="A107" s="3" t="s">
        <v>181</v>
      </c>
      <c r="B107" s="4" t="s">
        <v>182</v>
      </c>
      <c r="C107" s="5">
        <v>10666</v>
      </c>
      <c r="D107" s="28">
        <v>0.33986499156197264</v>
      </c>
      <c r="E107" s="29">
        <v>9.068066754172136</v>
      </c>
      <c r="F107" s="42">
        <v>11.019126195387212</v>
      </c>
      <c r="G107" s="44">
        <v>0.3802737671104444</v>
      </c>
      <c r="H107" s="42">
        <v>0</v>
      </c>
      <c r="I107" s="42"/>
      <c r="J107" s="42"/>
      <c r="K107" s="42">
        <v>0</v>
      </c>
      <c r="L107" s="46">
        <v>0.47056070790436483</v>
      </c>
      <c r="M107" s="45">
        <v>0.9145934302638664</v>
      </c>
    </row>
    <row r="108" spans="1:13" s="25" customFormat="1" ht="12.75">
      <c r="A108" s="3" t="s">
        <v>183</v>
      </c>
      <c r="B108" s="4" t="s">
        <v>184</v>
      </c>
      <c r="C108" s="5">
        <v>10613</v>
      </c>
      <c r="D108" s="28">
        <v>0.29454442664656555</v>
      </c>
      <c r="E108" s="29">
        <v>2.6948082540280787</v>
      </c>
      <c r="F108" s="42">
        <v>4.004805427306134</v>
      </c>
      <c r="G108" s="44">
        <v>0.2425327428625271</v>
      </c>
      <c r="H108" s="42">
        <v>0</v>
      </c>
      <c r="I108" s="42">
        <v>0.7024100593782745</v>
      </c>
      <c r="J108" s="42"/>
      <c r="K108" s="42">
        <v>0.6932092381937263</v>
      </c>
      <c r="L108" s="46">
        <v>0.25624073594805075</v>
      </c>
      <c r="M108" s="45">
        <v>0.7431966270601763</v>
      </c>
    </row>
    <row r="109" spans="1:13" s="25" customFormat="1" ht="12.75">
      <c r="A109" s="3" t="s">
        <v>185</v>
      </c>
      <c r="B109" s="4" t="s">
        <v>186</v>
      </c>
      <c r="C109" s="5">
        <v>10561</v>
      </c>
      <c r="D109" s="28">
        <v>0.47495502319856076</v>
      </c>
      <c r="E109" s="29">
        <v>11.00530252816968</v>
      </c>
      <c r="F109" s="42">
        <v>9.567370514155856</v>
      </c>
      <c r="G109" s="44">
        <v>0.388220812423066</v>
      </c>
      <c r="H109" s="42">
        <v>0</v>
      </c>
      <c r="I109" s="42">
        <v>1.1223150357995226</v>
      </c>
      <c r="J109" s="42">
        <v>2</v>
      </c>
      <c r="K109" s="42">
        <v>1.1245911388641094</v>
      </c>
      <c r="L109" s="46">
        <v>0.3940083728387486</v>
      </c>
      <c r="M109" s="45">
        <v>0.5561305732484076</v>
      </c>
    </row>
    <row r="110" spans="1:13" s="25" customFormat="1" ht="12.75">
      <c r="A110" s="3" t="s">
        <v>187</v>
      </c>
      <c r="B110" s="4" t="s">
        <v>188</v>
      </c>
      <c r="C110" s="5">
        <v>10383</v>
      </c>
      <c r="D110" s="28">
        <v>0.625541750939035</v>
      </c>
      <c r="E110" s="29">
        <v>14.393527882114995</v>
      </c>
      <c r="F110" s="42">
        <v>11.879225657324472</v>
      </c>
      <c r="G110" s="44">
        <v>1.9381681594914764</v>
      </c>
      <c r="H110" s="42">
        <v>0.07422402159244265</v>
      </c>
      <c r="I110" s="42"/>
      <c r="J110" s="42">
        <v>0.628099173553719</v>
      </c>
      <c r="K110" s="42">
        <v>0.1519721577726218</v>
      </c>
      <c r="L110" s="46">
        <v>0.17574710966256427</v>
      </c>
      <c r="M110" s="45">
        <v>0.24601132269686052</v>
      </c>
    </row>
    <row r="111" spans="1:13" s="25" customFormat="1" ht="12.75">
      <c r="A111" s="3" t="s">
        <v>189</v>
      </c>
      <c r="B111" s="4" t="s">
        <v>18</v>
      </c>
      <c r="C111" s="5">
        <v>10368</v>
      </c>
      <c r="D111" s="28">
        <v>0.4769483024691358</v>
      </c>
      <c r="E111" s="29">
        <v>4.02710262345679</v>
      </c>
      <c r="F111" s="42">
        <v>9.197723765432098</v>
      </c>
      <c r="G111" s="44">
        <v>0.49247685185185186</v>
      </c>
      <c r="H111" s="42"/>
      <c r="I111" s="42">
        <v>1.261766602192134</v>
      </c>
      <c r="J111" s="42"/>
      <c r="K111" s="42">
        <v>1.261766602192134</v>
      </c>
      <c r="L111" s="46">
        <v>0.37034667897065915</v>
      </c>
      <c r="M111" s="45">
        <v>0.5613279270146985</v>
      </c>
    </row>
    <row r="112" spans="1:13" s="25" customFormat="1" ht="12.75">
      <c r="A112" s="3" t="s">
        <v>190</v>
      </c>
      <c r="B112" s="4" t="s">
        <v>176</v>
      </c>
      <c r="C112" s="5">
        <v>10307</v>
      </c>
      <c r="D112" s="28">
        <v>0.3293877947026293</v>
      </c>
      <c r="E112" s="29">
        <v>4.733191035218783</v>
      </c>
      <c r="F112" s="42">
        <v>4.960124187445426</v>
      </c>
      <c r="G112" s="44">
        <v>0.5095566120112545</v>
      </c>
      <c r="H112" s="42">
        <v>0</v>
      </c>
      <c r="I112" s="42">
        <v>0.5777169858244218</v>
      </c>
      <c r="J112" s="42">
        <v>0.8461538461538461</v>
      </c>
      <c r="K112" s="42">
        <v>0.5757426958016204</v>
      </c>
      <c r="L112" s="46">
        <v>0.265980752679759</v>
      </c>
      <c r="M112" s="45">
        <v>0.6025396825396825</v>
      </c>
    </row>
    <row r="113" spans="1:13" s="25" customFormat="1" ht="12.75">
      <c r="A113" s="3" t="s">
        <v>191</v>
      </c>
      <c r="B113" s="4" t="s">
        <v>192</v>
      </c>
      <c r="C113" s="5">
        <v>10176</v>
      </c>
      <c r="D113" s="28">
        <v>0.30797955974842767</v>
      </c>
      <c r="E113" s="29">
        <v>4.543533805031447</v>
      </c>
      <c r="F113" s="42">
        <v>5.4297366352201255</v>
      </c>
      <c r="G113" s="44">
        <v>0.32193396226415094</v>
      </c>
      <c r="H113" s="42">
        <v>0</v>
      </c>
      <c r="I113" s="42"/>
      <c r="J113" s="42"/>
      <c r="K113" s="42">
        <v>0</v>
      </c>
      <c r="L113" s="46">
        <v>0.47559408538902864</v>
      </c>
      <c r="M113" s="45">
        <v>0.6397072621504972</v>
      </c>
    </row>
    <row r="114" spans="1:13" s="25" customFormat="1" ht="12.75">
      <c r="A114" s="3" t="s">
        <v>193</v>
      </c>
      <c r="B114" s="4" t="s">
        <v>27</v>
      </c>
      <c r="C114" s="5">
        <v>10082</v>
      </c>
      <c r="D114" s="28">
        <v>0.5971037492561</v>
      </c>
      <c r="E114" s="29">
        <v>9.816802221781392</v>
      </c>
      <c r="F114" s="42">
        <v>16.618627256496726</v>
      </c>
      <c r="G114" s="44">
        <v>0.6245784566554256</v>
      </c>
      <c r="H114" s="42">
        <v>0.13457249070631971</v>
      </c>
      <c r="I114" s="42"/>
      <c r="J114" s="42">
        <v>0.3483992467043315</v>
      </c>
      <c r="K114" s="42">
        <v>0.19509594882729211</v>
      </c>
      <c r="L114" s="46">
        <v>0.47686945311520806</v>
      </c>
      <c r="M114" s="45">
        <v>0.5415040141415629</v>
      </c>
    </row>
    <row r="115" spans="1:13" s="25" customFormat="1" ht="12.75">
      <c r="A115" s="3" t="s">
        <v>194</v>
      </c>
      <c r="B115" s="4" t="s">
        <v>86</v>
      </c>
      <c r="C115" s="5">
        <v>9642</v>
      </c>
      <c r="D115" s="28">
        <v>0.36735117195602573</v>
      </c>
      <c r="E115" s="29">
        <v>3.343704625596349</v>
      </c>
      <c r="F115" s="42">
        <v>6.510163866417756</v>
      </c>
      <c r="G115" s="44">
        <v>0.5339141257000622</v>
      </c>
      <c r="H115" s="42">
        <v>0</v>
      </c>
      <c r="I115" s="42">
        <v>0.6415189873417722</v>
      </c>
      <c r="J115" s="42"/>
      <c r="K115" s="42">
        <v>0.3207594936708861</v>
      </c>
      <c r="L115" s="46">
        <v>0.6118589794650396</v>
      </c>
      <c r="M115" s="45">
        <v>0.5488485694347522</v>
      </c>
    </row>
    <row r="116" spans="1:13" s="25" customFormat="1" ht="12.75">
      <c r="A116" s="3" t="s">
        <v>195</v>
      </c>
      <c r="B116" s="4" t="s">
        <v>171</v>
      </c>
      <c r="C116" s="5">
        <v>9605</v>
      </c>
      <c r="D116" s="28">
        <v>0.35481520041644976</v>
      </c>
      <c r="E116" s="29">
        <v>9.728787090057262</v>
      </c>
      <c r="F116" s="42">
        <v>8.066423737636647</v>
      </c>
      <c r="G116" s="44">
        <v>2.279229567933368</v>
      </c>
      <c r="H116" s="42">
        <v>0</v>
      </c>
      <c r="I116" s="42">
        <v>1.4346829640947287</v>
      </c>
      <c r="J116" s="42"/>
      <c r="K116" s="42">
        <v>1.4308571428571428</v>
      </c>
      <c r="L116" s="46">
        <v>0.5011358062933994</v>
      </c>
      <c r="M116" s="45">
        <v>0.7478540772532188</v>
      </c>
    </row>
    <row r="117" spans="1:13" s="25" customFormat="1" ht="12.75">
      <c r="A117" s="3" t="s">
        <v>196</v>
      </c>
      <c r="B117" s="4" t="s">
        <v>197</v>
      </c>
      <c r="C117" s="5">
        <v>9235</v>
      </c>
      <c r="D117" s="28">
        <v>0.4882512181916622</v>
      </c>
      <c r="E117" s="29">
        <v>5.264753654574987</v>
      </c>
      <c r="F117" s="42">
        <v>10.3183540877098</v>
      </c>
      <c r="G117" s="44">
        <v>6.661180292365999</v>
      </c>
      <c r="H117" s="42">
        <v>0</v>
      </c>
      <c r="I117" s="42">
        <v>0.37880575879159784</v>
      </c>
      <c r="J117" s="42">
        <v>0.05263157894736842</v>
      </c>
      <c r="K117" s="42">
        <v>0.3641500904159132</v>
      </c>
      <c r="L117" s="46">
        <v>0.21417777311365305</v>
      </c>
      <c r="M117" s="45">
        <v>0.5222086744469605</v>
      </c>
    </row>
    <row r="118" spans="1:13" s="25" customFormat="1" ht="12.75">
      <c r="A118" s="3" t="s">
        <v>198</v>
      </c>
      <c r="B118" s="4" t="s">
        <v>156</v>
      </c>
      <c r="C118" s="5">
        <v>9175</v>
      </c>
      <c r="D118" s="28">
        <v>0.4633242506811989</v>
      </c>
      <c r="E118" s="29">
        <v>5.626376021798365</v>
      </c>
      <c r="F118" s="42">
        <v>5.967520435967303</v>
      </c>
      <c r="G118" s="44">
        <v>0.6269209809264306</v>
      </c>
      <c r="H118" s="42">
        <v>0.19310344827586207</v>
      </c>
      <c r="I118" s="42">
        <v>2.518918918918919</v>
      </c>
      <c r="J118" s="42">
        <v>1.7619047619047619</v>
      </c>
      <c r="K118" s="42">
        <v>1.8620361560418648</v>
      </c>
      <c r="L118" s="46">
        <v>0.33701052016364696</v>
      </c>
      <c r="M118" s="45">
        <v>0.42533056779880735</v>
      </c>
    </row>
    <row r="119" spans="1:13" s="25" customFormat="1" ht="12.75">
      <c r="A119" s="3" t="s">
        <v>199</v>
      </c>
      <c r="B119" s="4" t="s">
        <v>93</v>
      </c>
      <c r="C119" s="5">
        <v>9126</v>
      </c>
      <c r="D119" s="28">
        <v>0.2188253342099496</v>
      </c>
      <c r="E119" s="29">
        <v>6.011396011396012</v>
      </c>
      <c r="F119" s="42">
        <v>4.885163269778654</v>
      </c>
      <c r="G119" s="44">
        <v>0.1883629191321499</v>
      </c>
      <c r="H119" s="42">
        <v>0</v>
      </c>
      <c r="I119" s="42"/>
      <c r="J119" s="42"/>
      <c r="K119" s="42">
        <v>0</v>
      </c>
      <c r="L119" s="46">
        <v>0.38378717868197926</v>
      </c>
      <c r="M119" s="45">
        <v>0.7187131050767415</v>
      </c>
    </row>
    <row r="120" spans="1:13" s="25" customFormat="1" ht="12.75">
      <c r="A120" s="3" t="s">
        <v>200</v>
      </c>
      <c r="B120" s="4" t="s">
        <v>201</v>
      </c>
      <c r="C120" s="5">
        <v>9119</v>
      </c>
      <c r="D120" s="28">
        <v>0.31615308696128963</v>
      </c>
      <c r="E120" s="29">
        <v>6.46189275139818</v>
      </c>
      <c r="F120" s="42">
        <v>4.861388310121724</v>
      </c>
      <c r="G120" s="44">
        <v>0.04057462441057134</v>
      </c>
      <c r="H120" s="42">
        <v>3.2</v>
      </c>
      <c r="I120" s="42">
        <v>1.453796350794585</v>
      </c>
      <c r="J120" s="42">
        <v>2.1481481481481484</v>
      </c>
      <c r="K120" s="42">
        <v>1.4696707105719238</v>
      </c>
      <c r="L120" s="46">
        <v>0.259502379824502</v>
      </c>
      <c r="M120" s="45">
        <v>0.38428731762065094</v>
      </c>
    </row>
    <row r="121" spans="1:13" s="25" customFormat="1" ht="12.75">
      <c r="A121" s="3" t="s">
        <v>202</v>
      </c>
      <c r="B121" s="4" t="s">
        <v>128</v>
      </c>
      <c r="C121" s="5">
        <v>8902</v>
      </c>
      <c r="D121" s="28">
        <v>0.6788362165805437</v>
      </c>
      <c r="E121" s="29">
        <v>6.8128510447090544</v>
      </c>
      <c r="F121" s="42">
        <v>10.067849921365985</v>
      </c>
      <c r="G121" s="44">
        <v>1.4486632217479218</v>
      </c>
      <c r="H121" s="42">
        <v>0</v>
      </c>
      <c r="I121" s="42"/>
      <c r="J121" s="42"/>
      <c r="K121" s="42">
        <v>0</v>
      </c>
      <c r="L121" s="46">
        <v>0.49294831741497813</v>
      </c>
      <c r="M121" s="45">
        <v>0.40552094784414316</v>
      </c>
    </row>
    <row r="122" spans="1:13" s="25" customFormat="1" ht="12.75">
      <c r="A122" s="3" t="s">
        <v>203</v>
      </c>
      <c r="B122" s="4" t="s">
        <v>41</v>
      </c>
      <c r="C122" s="5">
        <v>8786</v>
      </c>
      <c r="D122" s="28">
        <v>0.5546323696790348</v>
      </c>
      <c r="E122" s="29">
        <v>7.952424311404507</v>
      </c>
      <c r="F122" s="42">
        <v>17.077623491918963</v>
      </c>
      <c r="G122" s="44">
        <v>2.223082176189392</v>
      </c>
      <c r="H122" s="42">
        <v>0</v>
      </c>
      <c r="I122" s="42">
        <v>1.8438797947715613</v>
      </c>
      <c r="J122" s="42">
        <v>15.166666666666666</v>
      </c>
      <c r="K122" s="42">
        <v>1.88007783994162</v>
      </c>
      <c r="L122" s="46">
        <v>0.23962970861880514</v>
      </c>
      <c r="M122" s="45">
        <v>0.6308638810561394</v>
      </c>
    </row>
    <row r="123" spans="1:13" s="25" customFormat="1" ht="12.75">
      <c r="A123" s="3" t="s">
        <v>204</v>
      </c>
      <c r="B123" s="4" t="s">
        <v>71</v>
      </c>
      <c r="C123" s="5">
        <v>8664</v>
      </c>
      <c r="D123" s="28">
        <v>0.6695521698984302</v>
      </c>
      <c r="E123" s="29">
        <v>0.9811865189289012</v>
      </c>
      <c r="F123" s="42">
        <v>2.3844644506001846</v>
      </c>
      <c r="G123" s="44">
        <v>0.5774469067405356</v>
      </c>
      <c r="H123" s="42"/>
      <c r="I123" s="42">
        <v>0.8489278752436648</v>
      </c>
      <c r="J123" s="42">
        <v>0.625</v>
      </c>
      <c r="K123" s="42">
        <v>0.8405253283302064</v>
      </c>
      <c r="L123" s="46">
        <v>0.4475531245462026</v>
      </c>
      <c r="M123" s="45">
        <v>0.5179640718562875</v>
      </c>
    </row>
    <row r="124" spans="1:13" s="25" customFormat="1" ht="12.75">
      <c r="A124" s="3" t="s">
        <v>205</v>
      </c>
      <c r="B124" s="4" t="s">
        <v>206</v>
      </c>
      <c r="C124" s="5">
        <v>8622</v>
      </c>
      <c r="D124" s="28">
        <v>0.3653444676409186</v>
      </c>
      <c r="E124" s="29">
        <v>4.288100208768268</v>
      </c>
      <c r="F124" s="42">
        <v>7.274414289028067</v>
      </c>
      <c r="G124" s="44">
        <v>0.648341452099281</v>
      </c>
      <c r="H124" s="42">
        <v>0</v>
      </c>
      <c r="I124" s="42">
        <v>0.9577724993401953</v>
      </c>
      <c r="J124" s="42">
        <v>1</v>
      </c>
      <c r="K124" s="42">
        <v>0.9443722381076163</v>
      </c>
      <c r="L124" s="46">
        <v>0.24073660714285713</v>
      </c>
      <c r="M124" s="45">
        <v>0.9712092130518234</v>
      </c>
    </row>
    <row r="125" spans="1:13" s="25" customFormat="1" ht="12.75">
      <c r="A125" s="3" t="s">
        <v>207</v>
      </c>
      <c r="B125" s="4" t="s">
        <v>208</v>
      </c>
      <c r="C125" s="5">
        <v>8471</v>
      </c>
      <c r="D125" s="28">
        <v>0.19513634753866133</v>
      </c>
      <c r="E125" s="29">
        <v>4.363593436430174</v>
      </c>
      <c r="F125" s="42">
        <v>3.6954314720812182</v>
      </c>
      <c r="G125" s="44">
        <v>0.04568527918781726</v>
      </c>
      <c r="H125" s="42"/>
      <c r="I125" s="42">
        <v>1.6470276008492568</v>
      </c>
      <c r="J125" s="42"/>
      <c r="K125" s="42">
        <v>1.6470276008492568</v>
      </c>
      <c r="L125" s="46">
        <v>0.38870431893687707</v>
      </c>
      <c r="M125" s="45">
        <v>0.44832338079926504</v>
      </c>
    </row>
    <row r="126" spans="1:13" s="25" customFormat="1" ht="12.75">
      <c r="A126" s="3" t="s">
        <v>209</v>
      </c>
      <c r="B126" s="4" t="s">
        <v>151</v>
      </c>
      <c r="C126" s="5">
        <v>8447</v>
      </c>
      <c r="D126" s="28">
        <v>0.41269089617615723</v>
      </c>
      <c r="E126" s="29">
        <v>3.4569669705220787</v>
      </c>
      <c r="F126" s="42">
        <v>5.1155439801112825</v>
      </c>
      <c r="G126" s="44">
        <v>0.35574760269918315</v>
      </c>
      <c r="H126" s="42"/>
      <c r="I126" s="42">
        <v>1.4330512692882031</v>
      </c>
      <c r="J126" s="42"/>
      <c r="K126" s="42">
        <v>1.4330512692882031</v>
      </c>
      <c r="L126" s="46">
        <v>0.4560412857837125</v>
      </c>
      <c r="M126" s="45">
        <v>0.7062770562770563</v>
      </c>
    </row>
    <row r="127" spans="1:13" s="25" customFormat="1" ht="12.75">
      <c r="A127" s="3" t="s">
        <v>210</v>
      </c>
      <c r="B127" s="4" t="s">
        <v>100</v>
      </c>
      <c r="C127" s="5">
        <v>8428</v>
      </c>
      <c r="D127" s="28">
        <v>0.40946843853820597</v>
      </c>
      <c r="E127" s="29">
        <v>8.607142857142858</v>
      </c>
      <c r="F127" s="42">
        <v>8.61046511627907</v>
      </c>
      <c r="G127" s="44">
        <v>0.3588039867109635</v>
      </c>
      <c r="H127" s="42">
        <v>1.0543478260869565</v>
      </c>
      <c r="I127" s="42">
        <v>1.2605536332179932</v>
      </c>
      <c r="J127" s="42">
        <v>1.5</v>
      </c>
      <c r="K127" s="42">
        <v>1.256316489361702</v>
      </c>
      <c r="L127" s="46">
        <v>0.43999503920406785</v>
      </c>
      <c r="M127" s="45">
        <v>0.7682706519954016</v>
      </c>
    </row>
    <row r="128" spans="1:13" s="25" customFormat="1" ht="12.75">
      <c r="A128" s="3" t="s">
        <v>211</v>
      </c>
      <c r="B128" s="4" t="s">
        <v>163</v>
      </c>
      <c r="C128" s="5">
        <v>8291</v>
      </c>
      <c r="D128" s="28">
        <v>0.4092389337836208</v>
      </c>
      <c r="E128" s="29">
        <v>4.061030032565433</v>
      </c>
      <c r="F128" s="42">
        <v>8.109878181160294</v>
      </c>
      <c r="G128" s="44">
        <v>0.15643468821613798</v>
      </c>
      <c r="H128" s="42">
        <v>0</v>
      </c>
      <c r="I128" s="42"/>
      <c r="J128" s="42"/>
      <c r="K128" s="42">
        <v>0</v>
      </c>
      <c r="L128" s="46">
        <v>0.3969273784559556</v>
      </c>
      <c r="M128" s="45">
        <v>0.38456248925563</v>
      </c>
    </row>
    <row r="129" spans="1:13" s="25" customFormat="1" ht="12.75">
      <c r="A129" s="3" t="s">
        <v>212</v>
      </c>
      <c r="B129" s="4" t="s">
        <v>213</v>
      </c>
      <c r="C129" s="5">
        <v>7724</v>
      </c>
      <c r="D129" s="28">
        <v>0.694847229414811</v>
      </c>
      <c r="E129" s="29">
        <v>11.60836354220611</v>
      </c>
      <c r="F129" s="42">
        <v>13.8175815639565</v>
      </c>
      <c r="G129" s="44">
        <v>1.2106421543241843</v>
      </c>
      <c r="H129" s="42">
        <v>0</v>
      </c>
      <c r="I129" s="42"/>
      <c r="J129" s="42">
        <v>0.49666666666666665</v>
      </c>
      <c r="K129" s="42">
        <v>0.22887864823348694</v>
      </c>
      <c r="L129" s="46">
        <v>0.3976032306726508</v>
      </c>
      <c r="M129" s="45">
        <v>0.5858770572513715</v>
      </c>
    </row>
    <row r="130" spans="1:13" s="25" customFormat="1" ht="12.75">
      <c r="A130" s="3" t="s">
        <v>214</v>
      </c>
      <c r="B130" s="4" t="s">
        <v>51</v>
      </c>
      <c r="C130" s="5">
        <v>7579</v>
      </c>
      <c r="D130" s="28">
        <v>0.4172054360733606</v>
      </c>
      <c r="E130" s="29">
        <v>4.360205831903945</v>
      </c>
      <c r="F130" s="42">
        <v>6.056867660641245</v>
      </c>
      <c r="G130" s="44">
        <v>0.4339622641509434</v>
      </c>
      <c r="H130" s="42">
        <v>0</v>
      </c>
      <c r="I130" s="42">
        <v>0.6761637239165329</v>
      </c>
      <c r="J130" s="42">
        <v>2.6666666666666665</v>
      </c>
      <c r="K130" s="42">
        <v>0.6832471150019896</v>
      </c>
      <c r="L130" s="46">
        <v>0.5464328504520205</v>
      </c>
      <c r="M130" s="45">
        <v>0.7828018403934635</v>
      </c>
    </row>
    <row r="131" spans="1:13" s="25" customFormat="1" ht="12.75">
      <c r="A131" s="3" t="s">
        <v>215</v>
      </c>
      <c r="B131" s="4" t="s">
        <v>216</v>
      </c>
      <c r="C131" s="5">
        <v>7516</v>
      </c>
      <c r="D131" s="28">
        <v>0.43866418307610433</v>
      </c>
      <c r="E131" s="29">
        <v>13.959153805215541</v>
      </c>
      <c r="F131" s="42">
        <v>7.044571580627994</v>
      </c>
      <c r="G131" s="44">
        <v>0.8512506652474721</v>
      </c>
      <c r="H131" s="42"/>
      <c r="I131" s="42">
        <v>1.4702380952380953</v>
      </c>
      <c r="J131" s="42"/>
      <c r="K131" s="42">
        <v>1.4710884353741496</v>
      </c>
      <c r="L131" s="46">
        <v>0.2935577086520483</v>
      </c>
      <c r="M131" s="45">
        <v>0.6786509704104359</v>
      </c>
    </row>
    <row r="132" spans="1:13" s="25" customFormat="1" ht="12.75">
      <c r="A132" s="3" t="s">
        <v>217</v>
      </c>
      <c r="B132" s="4" t="s">
        <v>27</v>
      </c>
      <c r="C132" s="5">
        <v>7503</v>
      </c>
      <c r="D132" s="28">
        <v>0.4507530321204851</v>
      </c>
      <c r="E132" s="29">
        <v>6.2375049980008</v>
      </c>
      <c r="F132" s="42">
        <v>14.85512461681994</v>
      </c>
      <c r="G132" s="44">
        <v>1.1643342662934826</v>
      </c>
      <c r="H132" s="42">
        <v>0.0136986301369863</v>
      </c>
      <c r="I132" s="42"/>
      <c r="J132" s="42"/>
      <c r="K132" s="42">
        <v>0.0136986301369863</v>
      </c>
      <c r="L132" s="46">
        <v>0.5269339123257191</v>
      </c>
      <c r="M132" s="45">
        <v>0.6571969696969697</v>
      </c>
    </row>
    <row r="133" spans="1:13" s="25" customFormat="1" ht="12.75">
      <c r="A133" s="3" t="s">
        <v>218</v>
      </c>
      <c r="B133" s="4" t="s">
        <v>201</v>
      </c>
      <c r="C133" s="5">
        <v>7093</v>
      </c>
      <c r="D133" s="28">
        <v>0.1339348653602143</v>
      </c>
      <c r="E133" s="29">
        <v>1.2465811363315946</v>
      </c>
      <c r="F133" s="42">
        <v>1.9529113210207247</v>
      </c>
      <c r="G133" s="44">
        <v>0.04074439588326519</v>
      </c>
      <c r="H133" s="42">
        <v>0</v>
      </c>
      <c r="I133" s="42">
        <v>2.628813559322034</v>
      </c>
      <c r="J133" s="42"/>
      <c r="K133" s="42">
        <v>2.615514333895447</v>
      </c>
      <c r="L133" s="46">
        <v>0.39864279526422175</v>
      </c>
      <c r="M133" s="45">
        <v>0.4353982300884956</v>
      </c>
    </row>
    <row r="134" spans="1:13" s="25" customFormat="1" ht="12.75">
      <c r="A134" s="3" t="s">
        <v>219</v>
      </c>
      <c r="B134" s="4" t="s">
        <v>73</v>
      </c>
      <c r="C134" s="5">
        <v>7080</v>
      </c>
      <c r="D134" s="28">
        <v>0.4230225988700565</v>
      </c>
      <c r="E134" s="29">
        <v>4.281920903954802</v>
      </c>
      <c r="F134" s="42">
        <v>11.27725988700565</v>
      </c>
      <c r="G134" s="44">
        <v>0.5508474576271186</v>
      </c>
      <c r="H134" s="42">
        <v>0.0975609756097561</v>
      </c>
      <c r="I134" s="42">
        <v>1.7840531561461794</v>
      </c>
      <c r="J134" s="42">
        <v>2.076923076923077</v>
      </c>
      <c r="K134" s="42">
        <v>1.7618876080691643</v>
      </c>
      <c r="L134" s="46">
        <v>0.49628646218203226</v>
      </c>
      <c r="M134" s="45">
        <v>0.9432463110102156</v>
      </c>
    </row>
    <row r="135" spans="1:13" s="25" customFormat="1" ht="12.75">
      <c r="A135" s="3" t="s">
        <v>220</v>
      </c>
      <c r="B135" s="4" t="s">
        <v>153</v>
      </c>
      <c r="C135" s="5">
        <v>7041</v>
      </c>
      <c r="D135" s="28">
        <v>0.5148416418122426</v>
      </c>
      <c r="E135" s="29">
        <v>8.16077261752592</v>
      </c>
      <c r="F135" s="42">
        <v>11.271552336315864</v>
      </c>
      <c r="G135" s="44">
        <v>0</v>
      </c>
      <c r="H135" s="42">
        <v>2.356164383561644</v>
      </c>
      <c r="I135" s="42"/>
      <c r="J135" s="42">
        <v>4.093023255813954</v>
      </c>
      <c r="K135" s="42">
        <v>2.751322751322751</v>
      </c>
      <c r="L135" s="46">
        <v>0.3118455703539433</v>
      </c>
      <c r="M135" s="45">
        <v>0.3097941802696948</v>
      </c>
    </row>
    <row r="136" spans="1:13" s="25" customFormat="1" ht="12.75">
      <c r="A136" s="3" t="s">
        <v>221</v>
      </c>
      <c r="B136" s="4" t="s">
        <v>27</v>
      </c>
      <c r="C136" s="5">
        <v>6945</v>
      </c>
      <c r="D136" s="28">
        <v>0.5709143268538517</v>
      </c>
      <c r="E136" s="29">
        <v>5.615550755939525</v>
      </c>
      <c r="F136" s="42">
        <v>11.202159827213823</v>
      </c>
      <c r="G136" s="44">
        <v>0.2915766738660907</v>
      </c>
      <c r="H136" s="42">
        <v>0.2329988851727982</v>
      </c>
      <c r="I136" s="42"/>
      <c r="J136" s="42">
        <v>0.18693982074263765</v>
      </c>
      <c r="K136" s="42">
        <v>0.21156138259833135</v>
      </c>
      <c r="L136" s="46">
        <v>0.32019691769817094</v>
      </c>
      <c r="M136" s="45">
        <v>0.3623435722411832</v>
      </c>
    </row>
    <row r="137" spans="1:13" s="25" customFormat="1" ht="12.75">
      <c r="A137" s="3" t="s">
        <v>222</v>
      </c>
      <c r="B137" s="4" t="s">
        <v>112</v>
      </c>
      <c r="C137" s="5">
        <v>6761</v>
      </c>
      <c r="D137" s="28">
        <v>0.2965537642360598</v>
      </c>
      <c r="E137" s="29">
        <v>4.301878420352019</v>
      </c>
      <c r="F137" s="42">
        <v>3.4809939358083124</v>
      </c>
      <c r="G137" s="44">
        <v>0.03180002958142287</v>
      </c>
      <c r="H137" s="42"/>
      <c r="I137" s="42">
        <v>0.9920731707317073</v>
      </c>
      <c r="J137" s="42">
        <v>3</v>
      </c>
      <c r="K137" s="42">
        <v>0.9963436928702011</v>
      </c>
      <c r="L137" s="46">
        <v>0.42557892500531125</v>
      </c>
      <c r="M137" s="45">
        <v>0.2605042016806723</v>
      </c>
    </row>
    <row r="138" spans="1:13" s="25" customFormat="1" ht="12.75">
      <c r="A138" s="3" t="s">
        <v>223</v>
      </c>
      <c r="B138" s="4" t="s">
        <v>224</v>
      </c>
      <c r="C138" s="5">
        <v>6683</v>
      </c>
      <c r="D138" s="28">
        <v>0.6721532245997307</v>
      </c>
      <c r="E138" s="29">
        <v>9.664671554691006</v>
      </c>
      <c r="F138" s="42">
        <v>11.262756247194373</v>
      </c>
      <c r="G138" s="44">
        <v>0.33921891366152923</v>
      </c>
      <c r="H138" s="42">
        <v>0</v>
      </c>
      <c r="I138" s="42">
        <v>1.1929524461170031</v>
      </c>
      <c r="J138" s="42"/>
      <c r="K138" s="42">
        <v>1.1909153005464481</v>
      </c>
      <c r="L138" s="46">
        <v>0.20347022014375107</v>
      </c>
      <c r="M138" s="45">
        <v>0.7417523400337579</v>
      </c>
    </row>
    <row r="139" spans="1:13" s="25" customFormat="1" ht="12.75">
      <c r="A139" s="3" t="s">
        <v>225</v>
      </c>
      <c r="B139" s="4" t="s">
        <v>100</v>
      </c>
      <c r="C139" s="5">
        <v>6661</v>
      </c>
      <c r="D139" s="28">
        <v>0.4610418856027623</v>
      </c>
      <c r="E139" s="29">
        <v>16.1505779912926</v>
      </c>
      <c r="F139" s="42">
        <v>14.431466746734724</v>
      </c>
      <c r="G139" s="44">
        <v>1.1382675273982885</v>
      </c>
      <c r="H139" s="42">
        <v>0</v>
      </c>
      <c r="I139" s="42">
        <v>1.1791333817477607</v>
      </c>
      <c r="J139" s="42"/>
      <c r="K139" s="42">
        <v>1.1777079303675049</v>
      </c>
      <c r="L139" s="46">
        <v>0.15849700399467376</v>
      </c>
      <c r="M139" s="45">
        <v>0.32413681832849306</v>
      </c>
    </row>
    <row r="140" spans="1:13" s="25" customFormat="1" ht="12.75">
      <c r="A140" s="3" t="s">
        <v>226</v>
      </c>
      <c r="B140" s="4" t="s">
        <v>34</v>
      </c>
      <c r="C140" s="5">
        <v>6487</v>
      </c>
      <c r="D140" s="28">
        <v>0.3964852782488053</v>
      </c>
      <c r="E140" s="29">
        <v>10.02004008016032</v>
      </c>
      <c r="F140" s="42">
        <v>12.416217049483583</v>
      </c>
      <c r="G140" s="44">
        <v>1.3103129335594266</v>
      </c>
      <c r="H140" s="42">
        <v>0</v>
      </c>
      <c r="I140" s="42">
        <v>1.5611483967188666</v>
      </c>
      <c r="J140" s="42">
        <v>14</v>
      </c>
      <c r="K140" s="42">
        <v>1.4886605244507443</v>
      </c>
      <c r="L140" s="46">
        <v>0.6622591378625348</v>
      </c>
      <c r="M140" s="45">
        <v>0.43480441323971913</v>
      </c>
    </row>
    <row r="141" spans="1:13" s="25" customFormat="1" ht="12.75">
      <c r="A141" s="3" t="s">
        <v>227</v>
      </c>
      <c r="B141" s="4" t="s">
        <v>228</v>
      </c>
      <c r="C141" s="5">
        <v>6341</v>
      </c>
      <c r="D141" s="28">
        <v>0.8110708090206592</v>
      </c>
      <c r="E141" s="29">
        <v>7.070178205330389</v>
      </c>
      <c r="F141" s="42">
        <v>3.3042106923198236</v>
      </c>
      <c r="G141" s="44">
        <v>1.8230563002680966</v>
      </c>
      <c r="H141" s="42">
        <v>0</v>
      </c>
      <c r="I141" s="42"/>
      <c r="J141" s="42"/>
      <c r="K141" s="42">
        <v>0</v>
      </c>
      <c r="L141" s="46">
        <v>0.4087437953417335</v>
      </c>
      <c r="M141" s="45">
        <v>0.5721455457967378</v>
      </c>
    </row>
    <row r="142" spans="1:13" s="25" customFormat="1" ht="12.75">
      <c r="A142" s="3" t="s">
        <v>229</v>
      </c>
      <c r="B142" s="4" t="s">
        <v>230</v>
      </c>
      <c r="C142" s="5">
        <v>6220</v>
      </c>
      <c r="D142" s="28">
        <v>0.6107717041800643</v>
      </c>
      <c r="E142" s="29">
        <v>4.707395498392283</v>
      </c>
      <c r="F142" s="42">
        <v>8.964308681672026</v>
      </c>
      <c r="G142" s="44">
        <v>0.2090032154340836</v>
      </c>
      <c r="H142" s="42">
        <v>0</v>
      </c>
      <c r="I142" s="42">
        <v>1.034301521438451</v>
      </c>
      <c r="J142" s="42"/>
      <c r="K142" s="42">
        <v>1.027049180327869</v>
      </c>
      <c r="L142" s="46">
        <v>0.31613400767602856</v>
      </c>
      <c r="M142" s="45">
        <v>0.6599166170339488</v>
      </c>
    </row>
    <row r="143" spans="1:13" s="25" customFormat="1" ht="12.75">
      <c r="A143" s="3" t="s">
        <v>231</v>
      </c>
      <c r="B143" s="4" t="s">
        <v>232</v>
      </c>
      <c r="C143" s="5">
        <v>6128</v>
      </c>
      <c r="D143" s="28">
        <v>0.3936031331592689</v>
      </c>
      <c r="E143" s="29">
        <v>3.496083550913838</v>
      </c>
      <c r="F143" s="42">
        <v>5.33404046997389</v>
      </c>
      <c r="G143" s="44">
        <v>0.2630548302872063</v>
      </c>
      <c r="H143" s="42">
        <v>0</v>
      </c>
      <c r="I143" s="42"/>
      <c r="J143" s="42"/>
      <c r="K143" s="42">
        <v>0</v>
      </c>
      <c r="L143" s="46">
        <v>0.17897023281426866</v>
      </c>
      <c r="M143" s="45">
        <v>0.31988950276243094</v>
      </c>
    </row>
    <row r="144" spans="1:13" s="25" customFormat="1" ht="12.75">
      <c r="A144" s="3" t="s">
        <v>233</v>
      </c>
      <c r="B144" s="4" t="s">
        <v>182</v>
      </c>
      <c r="C144" s="5">
        <v>6112</v>
      </c>
      <c r="D144" s="28">
        <v>0.4664594240837696</v>
      </c>
      <c r="E144" s="29">
        <v>14.545157068062828</v>
      </c>
      <c r="F144" s="42">
        <v>18.689299738219894</v>
      </c>
      <c r="G144" s="44">
        <v>0.7401832460732984</v>
      </c>
      <c r="H144" s="42">
        <v>0</v>
      </c>
      <c r="I144" s="42"/>
      <c r="J144" s="42"/>
      <c r="K144" s="42">
        <v>0</v>
      </c>
      <c r="L144" s="46">
        <v>0.4088278808358648</v>
      </c>
      <c r="M144" s="45">
        <v>0.5253897868688313</v>
      </c>
    </row>
    <row r="145" spans="1:13" s="25" customFormat="1" ht="12.75">
      <c r="A145" s="3" t="s">
        <v>234</v>
      </c>
      <c r="B145" s="4" t="s">
        <v>235</v>
      </c>
      <c r="C145" s="5">
        <v>6031</v>
      </c>
      <c r="D145" s="28">
        <v>0.30940142596584314</v>
      </c>
      <c r="E145" s="29">
        <v>3.647819598739844</v>
      </c>
      <c r="F145" s="42">
        <v>3.02387663737357</v>
      </c>
      <c r="G145" s="44">
        <v>0.011772508705024042</v>
      </c>
      <c r="H145" s="42"/>
      <c r="I145" s="42">
        <v>0.4931592039800995</v>
      </c>
      <c r="J145" s="42">
        <v>0.7272727272727273</v>
      </c>
      <c r="K145" s="42">
        <v>0.4947498455836936</v>
      </c>
      <c r="L145" s="46">
        <v>0.23923890990842792</v>
      </c>
      <c r="M145" s="45">
        <v>0.3772189349112426</v>
      </c>
    </row>
    <row r="146" spans="1:13" s="25" customFormat="1" ht="12.75">
      <c r="A146" s="3" t="s">
        <v>236</v>
      </c>
      <c r="B146" s="4" t="s">
        <v>237</v>
      </c>
      <c r="C146" s="5">
        <v>5853</v>
      </c>
      <c r="D146" s="28">
        <v>0.24192721681189133</v>
      </c>
      <c r="E146" s="29">
        <v>4.237826755509995</v>
      </c>
      <c r="F146" s="42">
        <v>6.584144882966</v>
      </c>
      <c r="G146" s="44">
        <v>0.6396719630958483</v>
      </c>
      <c r="H146" s="42">
        <v>0</v>
      </c>
      <c r="I146" s="42">
        <v>0.1793934965290464</v>
      </c>
      <c r="J146" s="42">
        <v>0</v>
      </c>
      <c r="K146" s="42">
        <v>0.17874044412085913</v>
      </c>
      <c r="L146" s="46">
        <v>0.5661831486623246</v>
      </c>
      <c r="M146" s="45">
        <v>0.799213943950786</v>
      </c>
    </row>
    <row r="147" spans="1:13" s="25" customFormat="1" ht="12.75">
      <c r="A147" s="3" t="s">
        <v>238</v>
      </c>
      <c r="B147" s="4" t="s">
        <v>239</v>
      </c>
      <c r="C147" s="5">
        <v>5772</v>
      </c>
      <c r="D147" s="28">
        <v>0.703049203049203</v>
      </c>
      <c r="E147" s="29">
        <v>0.9086971586971587</v>
      </c>
      <c r="F147" s="42">
        <v>2.106202356202356</v>
      </c>
      <c r="G147" s="44">
        <v>0.06340956340956341</v>
      </c>
      <c r="H147" s="42">
        <v>0</v>
      </c>
      <c r="I147" s="42"/>
      <c r="J147" s="42"/>
      <c r="K147" s="42">
        <v>0</v>
      </c>
      <c r="L147" s="46">
        <v>0.6314057744509336</v>
      </c>
      <c r="M147" s="45">
        <v>0.8942632170978627</v>
      </c>
    </row>
    <row r="148" spans="1:13" s="25" customFormat="1" ht="12.75">
      <c r="A148" s="3" t="s">
        <v>240</v>
      </c>
      <c r="B148" s="4" t="s">
        <v>241</v>
      </c>
      <c r="C148" s="5">
        <v>5760</v>
      </c>
      <c r="D148" s="28">
        <v>0.425</v>
      </c>
      <c r="E148" s="29">
        <v>5.096354166666667</v>
      </c>
      <c r="F148" s="42">
        <v>6.374826388888889</v>
      </c>
      <c r="G148" s="44">
        <v>0.2454861111111111</v>
      </c>
      <c r="H148" s="42"/>
      <c r="I148" s="42">
        <v>0.9003460207612457</v>
      </c>
      <c r="J148" s="42"/>
      <c r="K148" s="42">
        <v>0.9003460207612457</v>
      </c>
      <c r="L148" s="46">
        <v>0.5207658160625289</v>
      </c>
      <c r="M148" s="45">
        <v>0.49431409241399166</v>
      </c>
    </row>
    <row r="149" spans="1:13" s="25" customFormat="1" ht="12.75">
      <c r="A149" s="3" t="s">
        <v>242</v>
      </c>
      <c r="B149" s="4" t="s">
        <v>147</v>
      </c>
      <c r="C149" s="5">
        <v>5327</v>
      </c>
      <c r="D149" s="28">
        <v>0.7679744696827483</v>
      </c>
      <c r="E149" s="29">
        <v>7.452599962455416</v>
      </c>
      <c r="F149" s="42">
        <v>6.798761028721607</v>
      </c>
      <c r="G149" s="44">
        <v>2.4826356298104</v>
      </c>
      <c r="H149" s="42">
        <v>0</v>
      </c>
      <c r="I149" s="42"/>
      <c r="J149" s="42"/>
      <c r="K149" s="42">
        <v>0</v>
      </c>
      <c r="L149" s="46">
        <v>0.30723141066350057</v>
      </c>
      <c r="M149" s="45">
        <v>0.7517318854147164</v>
      </c>
    </row>
    <row r="150" spans="1:13" s="25" customFormat="1" ht="12.75">
      <c r="A150" s="3" t="s">
        <v>243</v>
      </c>
      <c r="B150" s="4" t="s">
        <v>51</v>
      </c>
      <c r="C150" s="5">
        <v>5306</v>
      </c>
      <c r="D150" s="28">
        <v>0.527327553712778</v>
      </c>
      <c r="E150" s="29">
        <v>4.674707877874105</v>
      </c>
      <c r="F150" s="42">
        <v>7.484734263098379</v>
      </c>
      <c r="G150" s="44">
        <v>0.5292122125895213</v>
      </c>
      <c r="H150" s="42"/>
      <c r="I150" s="42">
        <v>1.0263254113345521</v>
      </c>
      <c r="J150" s="42">
        <v>29.5</v>
      </c>
      <c r="K150" s="42">
        <v>1.0471318962367555</v>
      </c>
      <c r="L150" s="46">
        <v>0.3532255627738329</v>
      </c>
      <c r="M150" s="45">
        <v>0.6279155868196964</v>
      </c>
    </row>
    <row r="151" spans="1:13" s="25" customFormat="1" ht="12.75">
      <c r="A151" s="3" t="s">
        <v>244</v>
      </c>
      <c r="B151" s="4" t="s">
        <v>108</v>
      </c>
      <c r="C151" s="5">
        <v>5105</v>
      </c>
      <c r="D151" s="28">
        <v>0.4485798237022527</v>
      </c>
      <c r="E151" s="29">
        <v>6.738099902056807</v>
      </c>
      <c r="F151" s="42">
        <v>9.642703232125367</v>
      </c>
      <c r="G151" s="44">
        <v>1.2681684622918707</v>
      </c>
      <c r="H151" s="42">
        <v>0.06976744186046512</v>
      </c>
      <c r="I151" s="42">
        <v>1.6185350485691783</v>
      </c>
      <c r="J151" s="42">
        <v>5</v>
      </c>
      <c r="K151" s="42">
        <v>1.6065318818040435</v>
      </c>
      <c r="L151" s="46">
        <v>0.4662576687116564</v>
      </c>
      <c r="M151" s="45">
        <v>0.48516360376512774</v>
      </c>
    </row>
    <row r="152" spans="1:13" s="25" customFormat="1" ht="12.75">
      <c r="A152" s="3" t="s">
        <v>245</v>
      </c>
      <c r="B152" s="4" t="s">
        <v>8</v>
      </c>
      <c r="C152" s="5">
        <v>4997</v>
      </c>
      <c r="D152" s="28">
        <v>0.960976585951571</v>
      </c>
      <c r="E152" s="29">
        <v>7.6287772663598155</v>
      </c>
      <c r="F152" s="42">
        <v>11.92375425255153</v>
      </c>
      <c r="G152" s="44">
        <v>0.06704022413448069</v>
      </c>
      <c r="H152" s="42">
        <v>1.951219512195122</v>
      </c>
      <c r="I152" s="42"/>
      <c r="J152" s="42"/>
      <c r="K152" s="42">
        <v>1.951219512195122</v>
      </c>
      <c r="L152" s="46">
        <v>0.26123223066982193</v>
      </c>
      <c r="M152" s="45">
        <v>0.8770997846374731</v>
      </c>
    </row>
    <row r="153" spans="1:13" s="25" customFormat="1" ht="12.75">
      <c r="A153" s="3" t="s">
        <v>246</v>
      </c>
      <c r="B153" s="4" t="s">
        <v>247</v>
      </c>
      <c r="C153" s="5">
        <v>4873</v>
      </c>
      <c r="D153" s="28">
        <v>0.45639236609891237</v>
      </c>
      <c r="E153" s="29">
        <v>9.619741432382517</v>
      </c>
      <c r="F153" s="42">
        <v>8.621588343935974</v>
      </c>
      <c r="G153" s="44">
        <v>0.43094602914016006</v>
      </c>
      <c r="H153" s="42"/>
      <c r="I153" s="42">
        <v>1.1960629921259842</v>
      </c>
      <c r="J153" s="42"/>
      <c r="K153" s="42">
        <v>1.2078740157480314</v>
      </c>
      <c r="L153" s="46">
        <v>0.3803108561635684</v>
      </c>
      <c r="M153" s="45">
        <v>0.526323465072189</v>
      </c>
    </row>
    <row r="154" spans="1:13" s="25" customFormat="1" ht="12.75">
      <c r="A154" s="3" t="s">
        <v>248</v>
      </c>
      <c r="B154" s="4" t="s">
        <v>18</v>
      </c>
      <c r="C154" s="5">
        <v>4858</v>
      </c>
      <c r="D154" s="28">
        <v>0.7350761630300535</v>
      </c>
      <c r="E154" s="29">
        <v>13.0712227254014</v>
      </c>
      <c r="F154" s="42">
        <v>6.366611774392754</v>
      </c>
      <c r="G154" s="44">
        <v>0.24701523260601072</v>
      </c>
      <c r="H154" s="42">
        <v>0</v>
      </c>
      <c r="I154" s="42"/>
      <c r="J154" s="42"/>
      <c r="K154" s="42">
        <v>0</v>
      </c>
      <c r="L154" s="46">
        <v>0.3465032817097223</v>
      </c>
      <c r="M154" s="45">
        <v>0.4820869565217391</v>
      </c>
    </row>
    <row r="155" spans="1:13" s="25" customFormat="1" ht="12.75">
      <c r="A155" s="3" t="s">
        <v>249</v>
      </c>
      <c r="B155" s="4" t="s">
        <v>100</v>
      </c>
      <c r="C155" s="5">
        <v>4770</v>
      </c>
      <c r="D155" s="28">
        <v>0.3987421383647799</v>
      </c>
      <c r="E155" s="29">
        <v>2.0964360587002098</v>
      </c>
      <c r="F155" s="42">
        <v>11.279035639412998</v>
      </c>
      <c r="G155" s="44">
        <v>0.041928721174004195</v>
      </c>
      <c r="H155" s="42">
        <v>0</v>
      </c>
      <c r="I155" s="42">
        <v>0.7657384987893463</v>
      </c>
      <c r="J155" s="42">
        <v>1.2</v>
      </c>
      <c r="K155" s="42">
        <v>0.7560975609756098</v>
      </c>
      <c r="L155" s="46">
        <v>0.43831899035333916</v>
      </c>
      <c r="M155" s="45">
        <v>0.7851448312516609</v>
      </c>
    </row>
    <row r="156" spans="1:13" s="25" customFormat="1" ht="12.75">
      <c r="A156" s="3" t="s">
        <v>250</v>
      </c>
      <c r="B156" s="4" t="s">
        <v>126</v>
      </c>
      <c r="C156" s="5">
        <v>4727</v>
      </c>
      <c r="D156" s="28">
        <v>0.375713983499048</v>
      </c>
      <c r="E156" s="29">
        <v>3.193145758409139</v>
      </c>
      <c r="F156" s="42">
        <v>6.646075735138566</v>
      </c>
      <c r="G156" s="44">
        <v>0.6577110217897186</v>
      </c>
      <c r="H156" s="42"/>
      <c r="I156" s="42">
        <v>0.7766143106457243</v>
      </c>
      <c r="J156" s="42"/>
      <c r="K156" s="42">
        <v>0.7766143106457243</v>
      </c>
      <c r="L156" s="46">
        <v>0.3755729564553094</v>
      </c>
      <c r="M156" s="45">
        <v>0.39746001881467546</v>
      </c>
    </row>
    <row r="157" spans="1:13" s="25" customFormat="1" ht="12.75">
      <c r="A157" s="3" t="s">
        <v>251</v>
      </c>
      <c r="B157" s="4" t="s">
        <v>12</v>
      </c>
      <c r="C157" s="5">
        <v>4704</v>
      </c>
      <c r="D157" s="28">
        <v>1.1322278911564625</v>
      </c>
      <c r="E157" s="29">
        <v>17.01594387755102</v>
      </c>
      <c r="F157" s="42">
        <v>24.770408163265305</v>
      </c>
      <c r="G157" s="44">
        <v>3.100765306122449</v>
      </c>
      <c r="H157" s="42">
        <v>0.12285012285012285</v>
      </c>
      <c r="I157" s="42"/>
      <c r="J157" s="42"/>
      <c r="K157" s="42">
        <v>0.12285012285012285</v>
      </c>
      <c r="L157" s="46">
        <v>0.20016306213525575</v>
      </c>
      <c r="M157" s="45">
        <v>0.46554149085794655</v>
      </c>
    </row>
    <row r="158" spans="1:13" s="25" customFormat="1" ht="12.75">
      <c r="A158" s="3" t="s">
        <v>252</v>
      </c>
      <c r="B158" s="4" t="s">
        <v>59</v>
      </c>
      <c r="C158" s="5">
        <v>4612</v>
      </c>
      <c r="D158" s="28">
        <v>0.3866001734605377</v>
      </c>
      <c r="E158" s="29">
        <v>3.3607979184735473</v>
      </c>
      <c r="F158" s="42">
        <v>7.757372072853426</v>
      </c>
      <c r="G158" s="44">
        <v>0.07588898525585429</v>
      </c>
      <c r="H158" s="42"/>
      <c r="I158" s="42">
        <v>1.2817460317460319</v>
      </c>
      <c r="J158" s="42">
        <v>0.45454545454545453</v>
      </c>
      <c r="K158" s="42">
        <v>1.280686317641883</v>
      </c>
      <c r="L158" s="46">
        <v>0.46806607597059563</v>
      </c>
      <c r="M158" s="45">
        <v>0.3763440860215054</v>
      </c>
    </row>
    <row r="159" spans="1:13" s="25" customFormat="1" ht="12.75">
      <c r="A159" s="3" t="s">
        <v>253</v>
      </c>
      <c r="B159" s="4" t="s">
        <v>134</v>
      </c>
      <c r="C159" s="5">
        <v>4541</v>
      </c>
      <c r="D159" s="28">
        <v>0.20259854657564413</v>
      </c>
      <c r="E159" s="29">
        <v>3.2426778242677825</v>
      </c>
      <c r="F159" s="42">
        <v>2.0609997797841886</v>
      </c>
      <c r="G159" s="44">
        <v>0.1805769654261176</v>
      </c>
      <c r="H159" s="42">
        <v>0</v>
      </c>
      <c r="I159" s="42"/>
      <c r="J159" s="42"/>
      <c r="K159" s="42">
        <v>0</v>
      </c>
      <c r="L159" s="46">
        <v>0.19019125974997328</v>
      </c>
      <c r="M159" s="45">
        <v>0.4051698226630598</v>
      </c>
    </row>
    <row r="160" spans="1:13" s="25" customFormat="1" ht="12.75">
      <c r="A160" s="3" t="s">
        <v>254</v>
      </c>
      <c r="B160" s="4" t="s">
        <v>79</v>
      </c>
      <c r="C160" s="5">
        <v>4516</v>
      </c>
      <c r="D160" s="28">
        <v>0.7444641275465014</v>
      </c>
      <c r="E160" s="29">
        <v>2.684012400354296</v>
      </c>
      <c r="F160" s="42">
        <v>3.4647918511957485</v>
      </c>
      <c r="G160" s="44">
        <v>0.17072630646589904</v>
      </c>
      <c r="H160" s="42">
        <v>0</v>
      </c>
      <c r="I160" s="42"/>
      <c r="J160" s="42"/>
      <c r="K160" s="42">
        <v>0</v>
      </c>
      <c r="L160" s="46">
        <v>0.07681983766856267</v>
      </c>
      <c r="M160" s="45">
        <v>0.7225901398086828</v>
      </c>
    </row>
    <row r="161" spans="1:13" s="25" customFormat="1" ht="12.75">
      <c r="A161" s="3" t="s">
        <v>255</v>
      </c>
      <c r="B161" s="4" t="s">
        <v>25</v>
      </c>
      <c r="C161" s="5">
        <v>4384</v>
      </c>
      <c r="D161" s="28">
        <v>0.6327554744525548</v>
      </c>
      <c r="E161" s="29">
        <v>8.362226277372264</v>
      </c>
      <c r="F161" s="42">
        <v>6.663321167883212</v>
      </c>
      <c r="G161" s="44">
        <v>0.9352189781021898</v>
      </c>
      <c r="H161" s="42">
        <v>0</v>
      </c>
      <c r="I161" s="42"/>
      <c r="J161" s="42"/>
      <c r="K161" s="42">
        <v>0</v>
      </c>
      <c r="L161" s="46">
        <v>0.2949472819389292</v>
      </c>
      <c r="M161" s="45">
        <v>0.6084254143646409</v>
      </c>
    </row>
    <row r="162" spans="1:13" s="25" customFormat="1" ht="12.75">
      <c r="A162" s="3" t="s">
        <v>256</v>
      </c>
      <c r="B162" s="4" t="s">
        <v>224</v>
      </c>
      <c r="C162" s="5">
        <v>4354</v>
      </c>
      <c r="D162" s="28">
        <v>0.2491961414790997</v>
      </c>
      <c r="E162" s="29">
        <v>5.231051906293064</v>
      </c>
      <c r="F162" s="42">
        <v>6.669269637115296</v>
      </c>
      <c r="G162" s="44">
        <v>0.2508038585209003</v>
      </c>
      <c r="H162" s="42"/>
      <c r="I162" s="42">
        <v>1.6727922409392548</v>
      </c>
      <c r="J162" s="42"/>
      <c r="K162" s="42">
        <v>1.7182235834609494</v>
      </c>
      <c r="L162" s="46">
        <v>0.4205523796404711</v>
      </c>
      <c r="M162" s="45">
        <v>0.5279126213592233</v>
      </c>
    </row>
    <row r="163" spans="1:13" s="25" customFormat="1" ht="12.75">
      <c r="A163" s="3" t="s">
        <v>257</v>
      </c>
      <c r="B163" s="4" t="s">
        <v>258</v>
      </c>
      <c r="C163" s="5">
        <v>4242</v>
      </c>
      <c r="D163" s="28">
        <v>0.35997171145685997</v>
      </c>
      <c r="E163" s="29">
        <v>3.652993870815653</v>
      </c>
      <c r="F163" s="42">
        <v>7.198255539839698</v>
      </c>
      <c r="G163" s="44">
        <v>0.49033474776049035</v>
      </c>
      <c r="H163" s="42"/>
      <c r="I163" s="42">
        <v>0.9332333083270817</v>
      </c>
      <c r="J163" s="42"/>
      <c r="K163" s="42">
        <v>0.9332333083270817</v>
      </c>
      <c r="L163" s="46">
        <v>0.2675618143114459</v>
      </c>
      <c r="M163" s="45">
        <v>0.7686189443239335</v>
      </c>
    </row>
    <row r="164" spans="1:13" s="25" customFormat="1" ht="12.75">
      <c r="A164" s="3" t="s">
        <v>259</v>
      </c>
      <c r="B164" s="4" t="s">
        <v>93</v>
      </c>
      <c r="C164" s="5">
        <v>4239</v>
      </c>
      <c r="D164" s="28">
        <v>0.6761028544468035</v>
      </c>
      <c r="E164" s="29">
        <v>3.3248407643312103</v>
      </c>
      <c r="F164" s="42">
        <v>3.325312573720217</v>
      </c>
      <c r="G164" s="44">
        <v>0.20641660769049305</v>
      </c>
      <c r="H164" s="42">
        <v>0</v>
      </c>
      <c r="I164" s="42"/>
      <c r="J164" s="42">
        <v>8.571428571428571</v>
      </c>
      <c r="K164" s="42">
        <v>3.5294117647058822</v>
      </c>
      <c r="L164" s="46">
        <v>0.058669125993189554</v>
      </c>
      <c r="M164" s="45">
        <v>0.32147742818057456</v>
      </c>
    </row>
    <row r="165" spans="1:13" s="25" customFormat="1" ht="12.75">
      <c r="A165" s="3" t="s">
        <v>260</v>
      </c>
      <c r="B165" s="4" t="s">
        <v>163</v>
      </c>
      <c r="C165" s="5">
        <v>4026</v>
      </c>
      <c r="D165" s="28">
        <v>0.5027322404371585</v>
      </c>
      <c r="E165" s="29">
        <v>3.9826130153999006</v>
      </c>
      <c r="F165" s="42">
        <v>5.650521609538003</v>
      </c>
      <c r="G165" s="44">
        <v>0.037754595131644315</v>
      </c>
      <c r="H165" s="42">
        <v>0</v>
      </c>
      <c r="I165" s="42"/>
      <c r="J165" s="42"/>
      <c r="K165" s="42">
        <v>0</v>
      </c>
      <c r="L165" s="46">
        <v>0.37944525034067433</v>
      </c>
      <c r="M165" s="45">
        <v>0.9491817398794143</v>
      </c>
    </row>
    <row r="166" spans="1:13" s="25" customFormat="1" ht="12.75">
      <c r="A166" s="3" t="s">
        <v>261</v>
      </c>
      <c r="B166" s="4" t="s">
        <v>180</v>
      </c>
      <c r="C166" s="5">
        <v>3999</v>
      </c>
      <c r="D166" s="28">
        <v>0.5111277819454864</v>
      </c>
      <c r="E166" s="29">
        <v>9.964991247811954</v>
      </c>
      <c r="F166" s="42">
        <v>16.575143785946487</v>
      </c>
      <c r="G166" s="44">
        <v>0.5388847211802951</v>
      </c>
      <c r="H166" s="42">
        <v>0.004</v>
      </c>
      <c r="I166" s="42"/>
      <c r="J166" s="42"/>
      <c r="K166" s="42">
        <v>0.004</v>
      </c>
      <c r="L166" s="46">
        <v>0.5033341379518436</v>
      </c>
      <c r="M166" s="45">
        <v>0.9087158329035585</v>
      </c>
    </row>
    <row r="167" spans="1:13" s="25" customFormat="1" ht="12.75">
      <c r="A167" s="3" t="s">
        <v>262</v>
      </c>
      <c r="B167" s="4" t="s">
        <v>128</v>
      </c>
      <c r="C167" s="5">
        <v>3850</v>
      </c>
      <c r="D167" s="28">
        <v>0.48857142857142855</v>
      </c>
      <c r="E167" s="29">
        <v>6.5236363636363635</v>
      </c>
      <c r="F167" s="42">
        <v>7.178181818181818</v>
      </c>
      <c r="G167" s="44">
        <v>0.08103896103896104</v>
      </c>
      <c r="H167" s="42">
        <v>0</v>
      </c>
      <c r="I167" s="42"/>
      <c r="J167" s="42"/>
      <c r="K167" s="42">
        <v>0</v>
      </c>
      <c r="L167" s="46">
        <v>0.34009986973512807</v>
      </c>
      <c r="M167" s="45">
        <v>0.6189146049481244</v>
      </c>
    </row>
    <row r="168" spans="1:13" s="25" customFormat="1" ht="12.75">
      <c r="A168" s="3" t="s">
        <v>263</v>
      </c>
      <c r="B168" s="4" t="s">
        <v>93</v>
      </c>
      <c r="C168" s="5">
        <v>3845</v>
      </c>
      <c r="D168" s="28">
        <v>0.3401820546163849</v>
      </c>
      <c r="E168" s="29">
        <v>3.4621586475942783</v>
      </c>
      <c r="F168" s="42">
        <v>9.398179453836152</v>
      </c>
      <c r="G168" s="44">
        <v>0.21586475942782835</v>
      </c>
      <c r="H168" s="42"/>
      <c r="I168" s="42">
        <v>0.2625303599028483</v>
      </c>
      <c r="J168" s="42">
        <v>1.75</v>
      </c>
      <c r="K168" s="42">
        <v>0.26515318492395856</v>
      </c>
      <c r="L168" s="46">
        <v>0.6301195483728138</v>
      </c>
      <c r="M168" s="45">
        <v>0.9213951067152525</v>
      </c>
    </row>
    <row r="169" spans="1:13" s="25" customFormat="1" ht="12.75">
      <c r="A169" s="3" t="s">
        <v>264</v>
      </c>
      <c r="B169" s="4" t="s">
        <v>163</v>
      </c>
      <c r="C169" s="5">
        <v>3830</v>
      </c>
      <c r="D169" s="28">
        <v>0.5793733681462141</v>
      </c>
      <c r="E169" s="29">
        <v>22.71958224543081</v>
      </c>
      <c r="F169" s="42">
        <v>6.761879895561358</v>
      </c>
      <c r="G169" s="44">
        <v>2.291644908616188</v>
      </c>
      <c r="H169" s="42">
        <v>0</v>
      </c>
      <c r="I169" s="42"/>
      <c r="J169" s="42"/>
      <c r="K169" s="42">
        <v>0</v>
      </c>
      <c r="L169" s="46">
        <v>0.389759827013669</v>
      </c>
      <c r="M169" s="45">
        <v>0.6390870185449358</v>
      </c>
    </row>
    <row r="170" spans="1:13" s="25" customFormat="1" ht="12.75">
      <c r="A170" s="3" t="s">
        <v>265</v>
      </c>
      <c r="B170" s="4" t="s">
        <v>100</v>
      </c>
      <c r="C170" s="5">
        <v>3817</v>
      </c>
      <c r="D170" s="28">
        <v>0.8878700550170291</v>
      </c>
      <c r="E170" s="29">
        <v>9.95546240503013</v>
      </c>
      <c r="F170" s="42">
        <v>9.563531569295257</v>
      </c>
      <c r="G170" s="44">
        <v>0.26198585276395076</v>
      </c>
      <c r="H170" s="42">
        <v>0</v>
      </c>
      <c r="I170" s="42"/>
      <c r="J170" s="42"/>
      <c r="K170" s="42">
        <v>0</v>
      </c>
      <c r="L170" s="46">
        <v>0.2761889108042954</v>
      </c>
      <c r="M170" s="45">
        <v>0.6848934198331789</v>
      </c>
    </row>
    <row r="171" spans="1:13" s="25" customFormat="1" ht="12.75">
      <c r="A171" s="3" t="s">
        <v>266</v>
      </c>
      <c r="B171" s="4" t="s">
        <v>176</v>
      </c>
      <c r="C171" s="5">
        <v>3685</v>
      </c>
      <c r="D171" s="28">
        <v>0.6162822252374491</v>
      </c>
      <c r="E171" s="29">
        <v>8.113432835820895</v>
      </c>
      <c r="F171" s="42">
        <v>7.633107191316147</v>
      </c>
      <c r="G171" s="44">
        <v>0.20379918588873813</v>
      </c>
      <c r="H171" s="42"/>
      <c r="I171" s="42">
        <v>1.271995043370508</v>
      </c>
      <c r="J171" s="42">
        <v>0.25</v>
      </c>
      <c r="K171" s="42">
        <v>2.3170580964153276</v>
      </c>
      <c r="L171" s="46">
        <v>0.3106513083048919</v>
      </c>
      <c r="M171" s="45">
        <v>0.32298136645962733</v>
      </c>
    </row>
    <row r="172" spans="1:13" s="25" customFormat="1" ht="12.75">
      <c r="A172" s="3" t="s">
        <v>267</v>
      </c>
      <c r="B172" s="4" t="s">
        <v>206</v>
      </c>
      <c r="C172" s="5">
        <v>3584</v>
      </c>
      <c r="D172" s="28">
        <v>0.19419642857142858</v>
      </c>
      <c r="E172" s="29">
        <v>2.3856026785714284</v>
      </c>
      <c r="F172" s="42">
        <v>1.8306361607142858</v>
      </c>
      <c r="G172" s="44">
        <v>0.5223214285714286</v>
      </c>
      <c r="H172" s="42">
        <v>0</v>
      </c>
      <c r="I172" s="42">
        <v>1.4572953736654803</v>
      </c>
      <c r="J172" s="42"/>
      <c r="K172" s="42">
        <v>1.452127659574468</v>
      </c>
      <c r="L172" s="46">
        <v>0.34933699131229995</v>
      </c>
      <c r="M172" s="45">
        <v>0.6190476190476191</v>
      </c>
    </row>
    <row r="173" spans="1:13" s="25" customFormat="1" ht="12.75">
      <c r="A173" s="3" t="s">
        <v>268</v>
      </c>
      <c r="B173" s="4" t="s">
        <v>235</v>
      </c>
      <c r="C173" s="5">
        <v>3555</v>
      </c>
      <c r="D173" s="28">
        <v>0.41744022503516176</v>
      </c>
      <c r="E173" s="29">
        <v>5.259634317862166</v>
      </c>
      <c r="F173" s="42">
        <v>3.459915611814346</v>
      </c>
      <c r="G173" s="44">
        <v>0.8722925457102673</v>
      </c>
      <c r="H173" s="42">
        <v>0</v>
      </c>
      <c r="I173" s="42">
        <v>1.8067632850241546</v>
      </c>
      <c r="J173" s="42"/>
      <c r="K173" s="42">
        <v>1.1987179487179487</v>
      </c>
      <c r="L173" s="46">
        <v>0.3098373983739837</v>
      </c>
      <c r="M173" s="45">
        <v>0.9653662731608162</v>
      </c>
    </row>
    <row r="174" spans="1:13" s="25" customFormat="1" ht="12.75">
      <c r="A174" s="3" t="s">
        <v>269</v>
      </c>
      <c r="B174" s="4" t="s">
        <v>51</v>
      </c>
      <c r="C174" s="5">
        <v>3482</v>
      </c>
      <c r="D174" s="28">
        <v>0.4991384261918438</v>
      </c>
      <c r="E174" s="29">
        <v>9.13957495692131</v>
      </c>
      <c r="F174" s="42">
        <v>14.902354968408961</v>
      </c>
      <c r="G174" s="44">
        <v>0.7616312464101092</v>
      </c>
      <c r="H174" s="42"/>
      <c r="I174" s="42">
        <v>1.3099843178254051</v>
      </c>
      <c r="J174" s="42">
        <v>4.333333333333333</v>
      </c>
      <c r="K174" s="42">
        <v>1.3147181628392484</v>
      </c>
      <c r="L174" s="46">
        <v>0.35789169396800924</v>
      </c>
      <c r="M174" s="45">
        <v>0.5635179153094463</v>
      </c>
    </row>
    <row r="175" spans="1:13" s="25" customFormat="1" ht="12.75">
      <c r="A175" s="3" t="s">
        <v>270</v>
      </c>
      <c r="B175" s="4" t="s">
        <v>186</v>
      </c>
      <c r="C175" s="5">
        <v>3282</v>
      </c>
      <c r="D175" s="28">
        <v>0.3753808653260207</v>
      </c>
      <c r="E175" s="29">
        <v>6.174588665447898</v>
      </c>
      <c r="F175" s="42">
        <v>5.96709323583181</v>
      </c>
      <c r="G175" s="44">
        <v>0.09506398537477148</v>
      </c>
      <c r="H175" s="42"/>
      <c r="I175" s="42">
        <v>2.3351528384279474</v>
      </c>
      <c r="J175" s="42">
        <v>1.1666666666666667</v>
      </c>
      <c r="K175" s="42">
        <v>2.3275488069414316</v>
      </c>
      <c r="L175" s="46">
        <v>0.3485498366013072</v>
      </c>
      <c r="M175" s="45">
        <v>0.8890374331550802</v>
      </c>
    </row>
    <row r="176" spans="1:13" s="25" customFormat="1" ht="12.75">
      <c r="A176" s="3" t="s">
        <v>271</v>
      </c>
      <c r="B176" s="4" t="s">
        <v>156</v>
      </c>
      <c r="C176" s="5">
        <v>3276</v>
      </c>
      <c r="D176" s="28">
        <v>0.38522588522588525</v>
      </c>
      <c r="E176" s="29">
        <v>13.30067155067155</v>
      </c>
      <c r="F176" s="42">
        <v>7.692918192918193</v>
      </c>
      <c r="G176" s="44">
        <v>3.095848595848596</v>
      </c>
      <c r="H176" s="42"/>
      <c r="I176" s="42">
        <v>0.8769146608315098</v>
      </c>
      <c r="J176" s="42"/>
      <c r="K176" s="42">
        <v>0.8780087527352297</v>
      </c>
      <c r="L176" s="46">
        <v>0.3765970954686136</v>
      </c>
      <c r="M176" s="45">
        <v>0.5923850903270066</v>
      </c>
    </row>
    <row r="177" spans="1:13" s="25" customFormat="1" ht="12.75">
      <c r="A177" s="3" t="s">
        <v>272</v>
      </c>
      <c r="B177" s="4" t="s">
        <v>186</v>
      </c>
      <c r="C177" s="5">
        <v>3180</v>
      </c>
      <c r="D177" s="28">
        <v>0.3610062893081761</v>
      </c>
      <c r="E177" s="29">
        <v>3.9069182389937107</v>
      </c>
      <c r="F177" s="42">
        <v>6.296226415094339</v>
      </c>
      <c r="G177" s="44">
        <v>0.13081761006289308</v>
      </c>
      <c r="H177" s="42"/>
      <c r="I177" s="42">
        <v>1.6946011281224818</v>
      </c>
      <c r="J177" s="42"/>
      <c r="K177" s="42">
        <v>1.6946011281224818</v>
      </c>
      <c r="L177" s="46">
        <v>0.43252422335431023</v>
      </c>
      <c r="M177" s="45">
        <v>0.343804537521815</v>
      </c>
    </row>
    <row r="178" spans="1:13" s="25" customFormat="1" ht="12.75">
      <c r="A178" s="3" t="s">
        <v>273</v>
      </c>
      <c r="B178" s="4" t="s">
        <v>128</v>
      </c>
      <c r="C178" s="5">
        <v>3152</v>
      </c>
      <c r="D178" s="28">
        <v>0.47493654822335024</v>
      </c>
      <c r="E178" s="29">
        <v>10.343908629441625</v>
      </c>
      <c r="F178" s="42">
        <v>14.875317258883248</v>
      </c>
      <c r="G178" s="44">
        <v>0.39593908629441626</v>
      </c>
      <c r="H178" s="42">
        <v>0</v>
      </c>
      <c r="I178" s="42"/>
      <c r="J178" s="42"/>
      <c r="K178" s="42">
        <v>0</v>
      </c>
      <c r="L178" s="46">
        <v>0.538080917951671</v>
      </c>
      <c r="M178" s="45">
        <v>0.8201154664235795</v>
      </c>
    </row>
    <row r="179" spans="1:13" s="25" customFormat="1" ht="12.75">
      <c r="A179" s="3" t="s">
        <v>274</v>
      </c>
      <c r="B179" s="4" t="s">
        <v>128</v>
      </c>
      <c r="C179" s="5">
        <v>3088</v>
      </c>
      <c r="D179" s="28">
        <v>0.5994170984455959</v>
      </c>
      <c r="E179" s="29">
        <v>17.381152849740932</v>
      </c>
      <c r="F179" s="42">
        <v>17.79922279792746</v>
      </c>
      <c r="G179" s="44">
        <v>0.8762953367875648</v>
      </c>
      <c r="H179" s="42"/>
      <c r="I179" s="42">
        <v>1.0889894419306183</v>
      </c>
      <c r="J179" s="42"/>
      <c r="K179" s="42">
        <v>1.0889894419306183</v>
      </c>
      <c r="L179" s="46">
        <v>0.33350920602576234</v>
      </c>
      <c r="M179" s="45">
        <v>0.5456870825635924</v>
      </c>
    </row>
    <row r="180" spans="1:13" s="25" customFormat="1" ht="12.75">
      <c r="A180" s="3" t="s">
        <v>275</v>
      </c>
      <c r="B180" s="4" t="s">
        <v>12</v>
      </c>
      <c r="C180" s="5">
        <v>3056</v>
      </c>
      <c r="D180" s="28">
        <v>0.21531413612565445</v>
      </c>
      <c r="E180" s="29">
        <v>5.342931937172775</v>
      </c>
      <c r="F180" s="42">
        <v>3.6924083769633507</v>
      </c>
      <c r="G180" s="44">
        <v>0.14790575916230367</v>
      </c>
      <c r="H180" s="42">
        <v>0</v>
      </c>
      <c r="I180" s="42"/>
      <c r="J180" s="42"/>
      <c r="K180" s="42">
        <v>0</v>
      </c>
      <c r="L180" s="46">
        <v>0.3391527827011698</v>
      </c>
      <c r="M180" s="45">
        <v>0.5941558441558441</v>
      </c>
    </row>
    <row r="181" spans="1:13" s="25" customFormat="1" ht="12.75">
      <c r="A181" s="3" t="s">
        <v>276</v>
      </c>
      <c r="B181" s="4" t="s">
        <v>141</v>
      </c>
      <c r="C181" s="5">
        <v>3048</v>
      </c>
      <c r="D181" s="28">
        <v>0.5364173228346457</v>
      </c>
      <c r="E181" s="29">
        <v>8.119422572178477</v>
      </c>
      <c r="F181" s="42">
        <v>9.344816272965879</v>
      </c>
      <c r="G181" s="44">
        <v>0.3316929133858268</v>
      </c>
      <c r="H181" s="42">
        <v>0</v>
      </c>
      <c r="I181" s="42">
        <v>0.913878222709819</v>
      </c>
      <c r="J181" s="42">
        <v>9.882352941176471</v>
      </c>
      <c r="K181" s="42">
        <v>0.9771241830065359</v>
      </c>
      <c r="L181" s="46">
        <v>0.5430958817540287</v>
      </c>
      <c r="M181" s="45">
        <v>0.5902439024390244</v>
      </c>
    </row>
    <row r="182" spans="1:13" s="25" customFormat="1" ht="12.75">
      <c r="A182" s="3" t="s">
        <v>277</v>
      </c>
      <c r="B182" s="4" t="s">
        <v>100</v>
      </c>
      <c r="C182" s="5">
        <v>2996</v>
      </c>
      <c r="D182" s="28">
        <v>0.7409879839786382</v>
      </c>
      <c r="E182" s="29">
        <v>1.5126835781041388</v>
      </c>
      <c r="F182" s="42">
        <v>1.6271695594125501</v>
      </c>
      <c r="G182" s="44">
        <v>0.08344459279038718</v>
      </c>
      <c r="H182" s="42"/>
      <c r="I182" s="42"/>
      <c r="J182" s="42"/>
      <c r="K182" s="42"/>
      <c r="L182" s="46">
        <v>0.385025641025641</v>
      </c>
      <c r="M182" s="45">
        <v>0.2112676056338028</v>
      </c>
    </row>
    <row r="183" spans="1:13" s="25" customFormat="1" ht="12.75">
      <c r="A183" s="3" t="s">
        <v>278</v>
      </c>
      <c r="B183" s="4" t="s">
        <v>279</v>
      </c>
      <c r="C183" s="5">
        <v>2840</v>
      </c>
      <c r="D183" s="28">
        <v>0.2612676056338028</v>
      </c>
      <c r="E183" s="29">
        <v>2.288732394366197</v>
      </c>
      <c r="F183" s="42">
        <v>6.328169014084507</v>
      </c>
      <c r="G183" s="44">
        <v>0.36619718309859156</v>
      </c>
      <c r="H183" s="42"/>
      <c r="I183" s="42">
        <v>0.5043352601156069</v>
      </c>
      <c r="J183" s="42">
        <v>0.125</v>
      </c>
      <c r="K183" s="42">
        <v>0.5028735632183908</v>
      </c>
      <c r="L183" s="46">
        <v>0.33518807033162695</v>
      </c>
      <c r="M183" s="45">
        <v>0.75</v>
      </c>
    </row>
    <row r="184" spans="1:13" s="25" customFormat="1" ht="12.75">
      <c r="A184" s="3" t="s">
        <v>280</v>
      </c>
      <c r="B184" s="4" t="s">
        <v>213</v>
      </c>
      <c r="C184" s="5">
        <v>2797</v>
      </c>
      <c r="D184" s="28">
        <v>0.45084018591347874</v>
      </c>
      <c r="E184" s="29">
        <v>11.08044333214158</v>
      </c>
      <c r="F184" s="42">
        <v>10.452627815516625</v>
      </c>
      <c r="G184" s="44">
        <v>2.9188416160171613</v>
      </c>
      <c r="H184" s="42">
        <v>0</v>
      </c>
      <c r="I184" s="42">
        <v>1.1340314136125655</v>
      </c>
      <c r="J184" s="42">
        <v>1.4166666666666667</v>
      </c>
      <c r="K184" s="42">
        <v>1.131687242798354</v>
      </c>
      <c r="L184" s="46">
        <v>0.40504857025584895</v>
      </c>
      <c r="M184" s="45">
        <v>0.8229937393284007</v>
      </c>
    </row>
    <row r="185" spans="1:13" s="25" customFormat="1" ht="12.75">
      <c r="A185" s="3" t="s">
        <v>281</v>
      </c>
      <c r="B185" s="4" t="s">
        <v>156</v>
      </c>
      <c r="C185" s="5">
        <v>2684</v>
      </c>
      <c r="D185" s="28">
        <v>0.562220566318927</v>
      </c>
      <c r="E185" s="29">
        <v>10.172503725782414</v>
      </c>
      <c r="F185" s="42">
        <v>12.029806259314457</v>
      </c>
      <c r="G185" s="44">
        <v>0.029433681073025336</v>
      </c>
      <c r="H185" s="42">
        <v>9.571428571428571</v>
      </c>
      <c r="I185" s="42">
        <v>2.918021680216802</v>
      </c>
      <c r="J185" s="42"/>
      <c r="K185" s="42">
        <v>2.949426837491571</v>
      </c>
      <c r="L185" s="46">
        <v>0.46398042616451934</v>
      </c>
      <c r="M185" s="45">
        <v>0.4103062712688381</v>
      </c>
    </row>
    <row r="186" spans="1:13" s="25" customFormat="1" ht="12.75">
      <c r="A186" s="3" t="s">
        <v>282</v>
      </c>
      <c r="B186" s="4" t="s">
        <v>230</v>
      </c>
      <c r="C186" s="5">
        <v>2640</v>
      </c>
      <c r="D186" s="28">
        <v>0.525</v>
      </c>
      <c r="E186" s="29">
        <v>6.004545454545455</v>
      </c>
      <c r="F186" s="42">
        <v>7.002651515151515</v>
      </c>
      <c r="G186" s="44">
        <v>0.12348484848484849</v>
      </c>
      <c r="H186" s="42"/>
      <c r="I186" s="42">
        <v>3.7235421166306697</v>
      </c>
      <c r="J186" s="42"/>
      <c r="K186" s="42">
        <v>3.7235421166306697</v>
      </c>
      <c r="L186" s="46">
        <v>0.3491101855357819</v>
      </c>
      <c r="M186" s="45">
        <v>1</v>
      </c>
    </row>
    <row r="187" spans="1:13" s="25" customFormat="1" ht="12.75">
      <c r="A187" s="3" t="s">
        <v>283</v>
      </c>
      <c r="B187" s="4" t="s">
        <v>75</v>
      </c>
      <c r="C187" s="5">
        <v>2490</v>
      </c>
      <c r="D187" s="28">
        <v>0.506425702811245</v>
      </c>
      <c r="E187" s="29">
        <v>9.237751004016065</v>
      </c>
      <c r="F187" s="42">
        <v>14.53012048192771</v>
      </c>
      <c r="G187" s="44">
        <v>0.020883534136546186</v>
      </c>
      <c r="H187" s="42">
        <v>0</v>
      </c>
      <c r="I187" s="42"/>
      <c r="J187" s="42"/>
      <c r="K187" s="42">
        <v>0</v>
      </c>
      <c r="L187" s="46">
        <v>0.3060530679933665</v>
      </c>
      <c r="M187" s="45">
        <v>0.5506260883987064</v>
      </c>
    </row>
    <row r="188" spans="1:13" s="25" customFormat="1" ht="12.75">
      <c r="A188" s="3" t="s">
        <v>284</v>
      </c>
      <c r="B188" s="4" t="s">
        <v>137</v>
      </c>
      <c r="C188" s="5">
        <v>2362</v>
      </c>
      <c r="D188" s="28">
        <v>0.39415749364944963</v>
      </c>
      <c r="E188" s="29">
        <v>4.318374259102455</v>
      </c>
      <c r="F188" s="42">
        <v>5.958509737510584</v>
      </c>
      <c r="G188" s="44">
        <v>0.275190516511431</v>
      </c>
      <c r="H188" s="42"/>
      <c r="I188" s="42">
        <v>1.3306908267270667</v>
      </c>
      <c r="J188" s="42"/>
      <c r="K188" s="42">
        <v>1.3306908267270667</v>
      </c>
      <c r="L188" s="46">
        <v>0.2547960778740941</v>
      </c>
      <c r="M188" s="45">
        <v>0.883495145631068</v>
      </c>
    </row>
    <row r="189" spans="1:13" s="25" customFormat="1" ht="12.75">
      <c r="A189" s="3" t="s">
        <v>285</v>
      </c>
      <c r="B189" s="4" t="s">
        <v>286</v>
      </c>
      <c r="C189" s="5">
        <v>2298</v>
      </c>
      <c r="D189" s="28">
        <v>0.9817232375979112</v>
      </c>
      <c r="E189" s="29">
        <v>17.96953872932985</v>
      </c>
      <c r="F189" s="42">
        <v>8.338555265448216</v>
      </c>
      <c r="G189" s="44">
        <v>5.324194952132289</v>
      </c>
      <c r="H189" s="42">
        <v>0</v>
      </c>
      <c r="I189" s="42"/>
      <c r="J189" s="42"/>
      <c r="K189" s="42">
        <v>0</v>
      </c>
      <c r="L189" s="46">
        <v>0.3218348815363741</v>
      </c>
      <c r="M189" s="45">
        <v>0.387410440122825</v>
      </c>
    </row>
    <row r="190" spans="1:13" s="25" customFormat="1" ht="12.75">
      <c r="A190" s="3" t="s">
        <v>287</v>
      </c>
      <c r="B190" s="4" t="s">
        <v>59</v>
      </c>
      <c r="C190" s="5">
        <v>2279</v>
      </c>
      <c r="D190" s="28">
        <v>0.15489249670908292</v>
      </c>
      <c r="E190" s="29">
        <v>0.824045634050022</v>
      </c>
      <c r="F190" s="42">
        <v>0.7283896445809566</v>
      </c>
      <c r="G190" s="44">
        <v>0.017551557700745943</v>
      </c>
      <c r="H190" s="42"/>
      <c r="I190" s="42"/>
      <c r="J190" s="42"/>
      <c r="K190" s="42"/>
      <c r="L190" s="46">
        <v>0.20662650602409638</v>
      </c>
      <c r="M190" s="45">
        <v>0.861244019138756</v>
      </c>
    </row>
    <row r="191" spans="1:13" s="25" customFormat="1" ht="12.75">
      <c r="A191" s="3" t="s">
        <v>288</v>
      </c>
      <c r="B191" s="4" t="s">
        <v>54</v>
      </c>
      <c r="C191" s="5">
        <v>2256</v>
      </c>
      <c r="D191" s="28">
        <v>0.2220744680851064</v>
      </c>
      <c r="E191" s="29">
        <v>11.450354609929079</v>
      </c>
      <c r="F191" s="42">
        <v>2.9565602836879434</v>
      </c>
      <c r="G191" s="44">
        <v>0.5540780141843972</v>
      </c>
      <c r="H191" s="42"/>
      <c r="I191" s="42">
        <v>6.22707423580786</v>
      </c>
      <c r="J191" s="42"/>
      <c r="K191" s="42">
        <v>6.22707423580786</v>
      </c>
      <c r="L191" s="46">
        <v>0.3547226386806597</v>
      </c>
      <c r="M191" s="45">
        <v>0.574468085106383</v>
      </c>
    </row>
    <row r="192" spans="1:13" s="25" customFormat="1" ht="12.75">
      <c r="A192" s="3" t="s">
        <v>289</v>
      </c>
      <c r="B192" s="4" t="s">
        <v>168</v>
      </c>
      <c r="C192" s="5">
        <v>2228</v>
      </c>
      <c r="D192" s="28">
        <v>0.3141831238779174</v>
      </c>
      <c r="E192" s="29">
        <v>4.41113105924596</v>
      </c>
      <c r="F192" s="42">
        <v>7.1458707360861755</v>
      </c>
      <c r="G192" s="44">
        <v>0.8635547576301615</v>
      </c>
      <c r="H192" s="42">
        <v>0</v>
      </c>
      <c r="I192" s="42"/>
      <c r="J192" s="42"/>
      <c r="K192" s="42">
        <v>0</v>
      </c>
      <c r="L192" s="46">
        <v>0.416807989447899</v>
      </c>
      <c r="M192" s="45">
        <v>0.45739910313901344</v>
      </c>
    </row>
    <row r="193" spans="1:13" s="25" customFormat="1" ht="12.75">
      <c r="A193" s="3" t="s">
        <v>290</v>
      </c>
      <c r="B193" s="4" t="s">
        <v>151</v>
      </c>
      <c r="C193" s="5">
        <v>2222</v>
      </c>
      <c r="D193" s="28">
        <v>0.4468946894689469</v>
      </c>
      <c r="E193" s="29">
        <v>2.256075607560756</v>
      </c>
      <c r="F193" s="42">
        <v>7.373537353735373</v>
      </c>
      <c r="G193" s="44">
        <v>0.00765076507650765</v>
      </c>
      <c r="H193" s="42">
        <v>0</v>
      </c>
      <c r="I193" s="42"/>
      <c r="J193" s="42"/>
      <c r="K193" s="42">
        <v>0</v>
      </c>
      <c r="L193" s="46">
        <v>0.31207275390625</v>
      </c>
      <c r="M193" s="45">
        <v>0.7967479674796748</v>
      </c>
    </row>
    <row r="194" spans="1:13" s="25" customFormat="1" ht="12.75">
      <c r="A194" s="3" t="s">
        <v>291</v>
      </c>
      <c r="B194" s="4" t="s">
        <v>59</v>
      </c>
      <c r="C194" s="5">
        <v>2182</v>
      </c>
      <c r="D194" s="28">
        <v>0.4069660861594867</v>
      </c>
      <c r="E194" s="29">
        <v>3.259395050412466</v>
      </c>
      <c r="F194" s="42">
        <v>3.796975252062328</v>
      </c>
      <c r="G194" s="44">
        <v>0.10128322639780019</v>
      </c>
      <c r="H194" s="42">
        <v>0</v>
      </c>
      <c r="I194" s="42"/>
      <c r="J194" s="42"/>
      <c r="K194" s="42">
        <v>0</v>
      </c>
      <c r="L194" s="46">
        <v>0.25310802655401327</v>
      </c>
      <c r="M194" s="45">
        <v>0.5193370165745856</v>
      </c>
    </row>
    <row r="195" spans="1:13" s="25" customFormat="1" ht="12.75">
      <c r="A195" s="3" t="s">
        <v>292</v>
      </c>
      <c r="B195" s="4" t="s">
        <v>206</v>
      </c>
      <c r="C195" s="5">
        <v>2172</v>
      </c>
      <c r="D195" s="28">
        <v>0.34484346224677714</v>
      </c>
      <c r="E195" s="29">
        <v>4.696132596685083</v>
      </c>
      <c r="F195" s="42">
        <v>5.089318600368324</v>
      </c>
      <c r="G195" s="44">
        <v>0.016114180478821363</v>
      </c>
      <c r="H195" s="42"/>
      <c r="I195" s="42">
        <v>1.6147186147186148</v>
      </c>
      <c r="J195" s="42"/>
      <c r="K195" s="42">
        <v>1.6147186147186148</v>
      </c>
      <c r="L195" s="46">
        <v>0.0904649900488511</v>
      </c>
      <c r="M195" s="45">
        <v>0.4971590909090909</v>
      </c>
    </row>
    <row r="196" spans="1:13" s="25" customFormat="1" ht="12.75">
      <c r="A196" s="3" t="s">
        <v>293</v>
      </c>
      <c r="B196" s="4" t="s">
        <v>197</v>
      </c>
      <c r="C196" s="5">
        <v>2140</v>
      </c>
      <c r="D196" s="28">
        <v>1.125233644859813</v>
      </c>
      <c r="E196" s="29">
        <v>7.242990654205608</v>
      </c>
      <c r="F196" s="42">
        <v>9.463551401869159</v>
      </c>
      <c r="G196" s="44">
        <v>0.9345794392523364</v>
      </c>
      <c r="H196" s="42">
        <v>0.047619047619047616</v>
      </c>
      <c r="I196" s="42"/>
      <c r="J196" s="42"/>
      <c r="K196" s="42">
        <v>0.047619047619047616</v>
      </c>
      <c r="L196" s="46">
        <v>0.16590953979853842</v>
      </c>
      <c r="M196" s="45">
        <v>0.532404603270745</v>
      </c>
    </row>
    <row r="197" spans="1:13" s="25" customFormat="1" ht="12.75">
      <c r="A197" s="3" t="s">
        <v>294</v>
      </c>
      <c r="B197" s="4" t="s">
        <v>118</v>
      </c>
      <c r="C197" s="5">
        <v>2114</v>
      </c>
      <c r="D197" s="28">
        <v>0.33538315988647116</v>
      </c>
      <c r="E197" s="29">
        <v>2.653263954588458</v>
      </c>
      <c r="F197" s="42">
        <v>3.792809839167455</v>
      </c>
      <c r="G197" s="44">
        <v>0.22138126773888364</v>
      </c>
      <c r="H197" s="42"/>
      <c r="I197" s="42">
        <v>1.046078431372549</v>
      </c>
      <c r="J197" s="42">
        <v>3.8333333333333335</v>
      </c>
      <c r="K197" s="42">
        <v>1.0623781676413255</v>
      </c>
      <c r="L197" s="46">
        <v>0.5149663257670242</v>
      </c>
      <c r="M197" s="45">
        <v>0.644674835061263</v>
      </c>
    </row>
    <row r="198" spans="1:13" s="25" customFormat="1" ht="12.75">
      <c r="A198" s="3" t="s">
        <v>295</v>
      </c>
      <c r="B198" s="4" t="s">
        <v>151</v>
      </c>
      <c r="C198" s="5">
        <v>2094</v>
      </c>
      <c r="D198" s="28">
        <v>0.3825214899713467</v>
      </c>
      <c r="E198" s="29">
        <v>4.500477554918816</v>
      </c>
      <c r="F198" s="42">
        <v>11.82712511938873</v>
      </c>
      <c r="G198" s="44">
        <v>0.7129894937917861</v>
      </c>
      <c r="H198" s="42">
        <v>0</v>
      </c>
      <c r="I198" s="42">
        <v>0.6858736059479554</v>
      </c>
      <c r="J198" s="42">
        <v>3</v>
      </c>
      <c r="K198" s="42">
        <v>0.6299659477866061</v>
      </c>
      <c r="L198" s="46">
        <v>0.639344262295082</v>
      </c>
      <c r="M198" s="45">
        <v>1</v>
      </c>
    </row>
    <row r="199" spans="1:13" s="25" customFormat="1" ht="12.75">
      <c r="A199" s="3" t="s">
        <v>296</v>
      </c>
      <c r="B199" s="4" t="s">
        <v>118</v>
      </c>
      <c r="C199" s="5">
        <v>2049</v>
      </c>
      <c r="D199" s="28">
        <v>0.29380185456320157</v>
      </c>
      <c r="E199" s="29">
        <v>3.6925329428989753</v>
      </c>
      <c r="F199" s="42">
        <v>8.07369448511469</v>
      </c>
      <c r="G199" s="44">
        <v>0.3806734992679356</v>
      </c>
      <c r="H199" s="42">
        <v>0</v>
      </c>
      <c r="I199" s="42">
        <v>0.8892215568862275</v>
      </c>
      <c r="J199" s="42"/>
      <c r="K199" s="42">
        <v>0.8806523350630097</v>
      </c>
      <c r="L199" s="46">
        <v>0.3030284712567249</v>
      </c>
      <c r="M199" s="45">
        <v>0.23140495867768596</v>
      </c>
    </row>
    <row r="200" spans="1:13" s="25" customFormat="1" ht="12.75">
      <c r="A200" s="3" t="s">
        <v>297</v>
      </c>
      <c r="B200" s="4" t="s">
        <v>89</v>
      </c>
      <c r="C200" s="5">
        <v>1953</v>
      </c>
      <c r="D200" s="28">
        <v>0.6973886328725039</v>
      </c>
      <c r="E200" s="29">
        <v>4.627240143369176</v>
      </c>
      <c r="F200" s="42">
        <v>9.392729134664618</v>
      </c>
      <c r="G200" s="44">
        <v>0.014848950332821301</v>
      </c>
      <c r="H200" s="42">
        <v>0</v>
      </c>
      <c r="I200" s="42"/>
      <c r="J200" s="42"/>
      <c r="K200" s="42">
        <v>0</v>
      </c>
      <c r="L200" s="46">
        <v>0.5135194068905364</v>
      </c>
      <c r="M200" s="45">
        <v>0.8247549019607843</v>
      </c>
    </row>
    <row r="201" spans="1:13" s="25" customFormat="1" ht="12.75">
      <c r="A201" s="3" t="s">
        <v>298</v>
      </c>
      <c r="B201" s="4" t="s">
        <v>93</v>
      </c>
      <c r="C201" s="5">
        <v>1934</v>
      </c>
      <c r="D201" s="28">
        <v>0.38986556359875907</v>
      </c>
      <c r="E201" s="29">
        <v>3.3769389865563597</v>
      </c>
      <c r="F201" s="42">
        <v>6.483971044467425</v>
      </c>
      <c r="G201" s="44">
        <v>0.19441571871768357</v>
      </c>
      <c r="H201" s="42"/>
      <c r="I201" s="42">
        <v>1.945679012345679</v>
      </c>
      <c r="J201" s="42"/>
      <c r="K201" s="42">
        <v>1.9493827160493826</v>
      </c>
      <c r="L201" s="46">
        <v>0.341866028708134</v>
      </c>
      <c r="M201" s="45">
        <v>0.5969868173258004</v>
      </c>
    </row>
    <row r="202" spans="1:13" s="25" customFormat="1" ht="12.75">
      <c r="A202" s="3" t="s">
        <v>299</v>
      </c>
      <c r="B202" s="4" t="s">
        <v>106</v>
      </c>
      <c r="C202" s="5">
        <v>1915</v>
      </c>
      <c r="D202" s="28">
        <v>0.6663185378590079</v>
      </c>
      <c r="E202" s="29">
        <v>8.14621409921671</v>
      </c>
      <c r="F202" s="42">
        <v>9.682506527415143</v>
      </c>
      <c r="G202" s="44">
        <v>0.10861618798955613</v>
      </c>
      <c r="H202" s="42"/>
      <c r="I202" s="42"/>
      <c r="J202" s="42"/>
      <c r="K202" s="42"/>
      <c r="L202" s="46">
        <v>0.5243231582353576</v>
      </c>
      <c r="M202" s="45">
        <v>0.10543567331330238</v>
      </c>
    </row>
    <row r="203" spans="1:13" s="25" customFormat="1" ht="12.75">
      <c r="A203" s="3" t="s">
        <v>300</v>
      </c>
      <c r="B203" s="4" t="s">
        <v>106</v>
      </c>
      <c r="C203" s="5">
        <v>1841</v>
      </c>
      <c r="D203" s="28">
        <v>0.28680065181966324</v>
      </c>
      <c r="E203" s="29">
        <v>4.1835958718088</v>
      </c>
      <c r="F203" s="42">
        <v>4.724063009234112</v>
      </c>
      <c r="G203" s="44">
        <v>0.22868006518196632</v>
      </c>
      <c r="H203" s="42"/>
      <c r="I203" s="42">
        <v>0.3355263157894737</v>
      </c>
      <c r="J203" s="42"/>
      <c r="K203" s="42">
        <v>0.3355263157894737</v>
      </c>
      <c r="L203" s="46">
        <v>0.6553984132459468</v>
      </c>
      <c r="M203" s="45">
        <v>0.6129842180774749</v>
      </c>
    </row>
    <row r="204" spans="1:13" s="25" customFormat="1" ht="12.75">
      <c r="A204" s="3" t="s">
        <v>301</v>
      </c>
      <c r="B204" s="4" t="s">
        <v>71</v>
      </c>
      <c r="C204" s="5">
        <v>1833</v>
      </c>
      <c r="D204" s="28">
        <v>0.5444626295690126</v>
      </c>
      <c r="E204" s="29">
        <v>2.7948717948717947</v>
      </c>
      <c r="F204" s="42">
        <v>4.29405346426623</v>
      </c>
      <c r="G204" s="44">
        <v>0.6012002182214948</v>
      </c>
      <c r="H204" s="42">
        <v>0</v>
      </c>
      <c r="I204" s="42"/>
      <c r="J204" s="42"/>
      <c r="K204" s="42">
        <v>0</v>
      </c>
      <c r="L204" s="46">
        <v>0.5991614788463981</v>
      </c>
      <c r="M204" s="45">
        <v>0.9353383458646617</v>
      </c>
    </row>
    <row r="205" spans="1:13" s="25" customFormat="1" ht="12.75">
      <c r="A205" s="3" t="s">
        <v>302</v>
      </c>
      <c r="B205" s="4" t="s">
        <v>93</v>
      </c>
      <c r="C205" s="5">
        <v>1779</v>
      </c>
      <c r="D205" s="28">
        <v>0.6127037661607645</v>
      </c>
      <c r="E205" s="29">
        <v>5.96964586846543</v>
      </c>
      <c r="F205" s="42">
        <v>8.215851602023609</v>
      </c>
      <c r="G205" s="44">
        <v>0.24227093872962338</v>
      </c>
      <c r="H205" s="42"/>
      <c r="I205" s="42"/>
      <c r="J205" s="42"/>
      <c r="K205" s="42"/>
      <c r="L205" s="46">
        <v>0.34742747673782154</v>
      </c>
      <c r="M205" s="45">
        <v>0.5257063455303381</v>
      </c>
    </row>
    <row r="206" spans="1:13" s="25" customFormat="1" ht="12.75">
      <c r="A206" s="3" t="s">
        <v>303</v>
      </c>
      <c r="B206" s="4" t="s">
        <v>93</v>
      </c>
      <c r="C206" s="5">
        <v>1756</v>
      </c>
      <c r="D206" s="28">
        <v>0.244874715261959</v>
      </c>
      <c r="E206" s="29">
        <v>1.438496583143508</v>
      </c>
      <c r="F206" s="42">
        <v>3.1788154897494305</v>
      </c>
      <c r="G206" s="44">
        <v>0.0005694760820045558</v>
      </c>
      <c r="H206" s="42"/>
      <c r="I206" s="42"/>
      <c r="J206" s="42"/>
      <c r="K206" s="42"/>
      <c r="L206" s="46">
        <v>0.23074166965245432</v>
      </c>
      <c r="M206" s="45">
        <v>0.1721311475409836</v>
      </c>
    </row>
    <row r="207" spans="1:13" s="25" customFormat="1" ht="12.75">
      <c r="A207" s="3" t="s">
        <v>304</v>
      </c>
      <c r="B207" s="4" t="s">
        <v>118</v>
      </c>
      <c r="C207" s="5">
        <v>1722</v>
      </c>
      <c r="D207" s="28">
        <v>0.4645760743321719</v>
      </c>
      <c r="E207" s="29">
        <v>11.444831591173054</v>
      </c>
      <c r="F207" s="42">
        <v>11.451800232288036</v>
      </c>
      <c r="G207" s="44">
        <v>1.0871080139372822</v>
      </c>
      <c r="H207" s="42">
        <v>0</v>
      </c>
      <c r="I207" s="42">
        <v>0.48277404921700223</v>
      </c>
      <c r="J207" s="42">
        <v>5.5</v>
      </c>
      <c r="K207" s="42">
        <v>0.4784330985915493</v>
      </c>
      <c r="L207" s="46">
        <v>0.5535496957403652</v>
      </c>
      <c r="M207" s="45">
        <v>0.8738898756660746</v>
      </c>
    </row>
    <row r="208" spans="1:13" s="25" customFormat="1" ht="12.75">
      <c r="A208" s="3" t="s">
        <v>305</v>
      </c>
      <c r="B208" s="4" t="s">
        <v>106</v>
      </c>
      <c r="C208" s="5">
        <v>1719</v>
      </c>
      <c r="D208" s="28">
        <v>0.29668411867364747</v>
      </c>
      <c r="E208" s="29">
        <v>4.828388598022106</v>
      </c>
      <c r="F208" s="42">
        <v>6.236765561372891</v>
      </c>
      <c r="G208" s="44">
        <v>0.716695753344968</v>
      </c>
      <c r="H208" s="42">
        <v>2.9460317460317462</v>
      </c>
      <c r="I208" s="42">
        <v>3.4365079365079363</v>
      </c>
      <c r="J208" s="42"/>
      <c r="K208" s="42">
        <v>3.2135642135642137</v>
      </c>
      <c r="L208" s="46">
        <v>0.34017349127879865</v>
      </c>
      <c r="M208" s="45">
        <v>0.5275167785234899</v>
      </c>
    </row>
    <row r="209" spans="1:13" s="25" customFormat="1" ht="12.75">
      <c r="A209" s="3" t="s">
        <v>306</v>
      </c>
      <c r="B209" s="4" t="s">
        <v>182</v>
      </c>
      <c r="C209" s="5">
        <v>1691</v>
      </c>
      <c r="D209" s="28">
        <v>0.7504435245416913</v>
      </c>
      <c r="E209" s="29">
        <v>1.6623299822590183</v>
      </c>
      <c r="F209" s="42">
        <v>1.7776463630987582</v>
      </c>
      <c r="G209" s="44">
        <v>0.30573625073920757</v>
      </c>
      <c r="H209" s="42"/>
      <c r="I209" s="42"/>
      <c r="J209" s="42"/>
      <c r="K209" s="42"/>
      <c r="L209" s="46">
        <v>0.44377910844976715</v>
      </c>
      <c r="M209" s="45">
        <v>0.28199320498301245</v>
      </c>
    </row>
    <row r="210" spans="1:13" s="25" customFormat="1" ht="12.75">
      <c r="A210" s="3" t="s">
        <v>307</v>
      </c>
      <c r="B210" s="4" t="s">
        <v>69</v>
      </c>
      <c r="C210" s="5">
        <v>1690</v>
      </c>
      <c r="D210" s="28">
        <v>0.293491124260355</v>
      </c>
      <c r="E210" s="29">
        <v>5.332544378698225</v>
      </c>
      <c r="F210" s="42">
        <v>7.22189349112426</v>
      </c>
      <c r="G210" s="44">
        <v>0.5810650887573965</v>
      </c>
      <c r="H210" s="42"/>
      <c r="I210" s="42">
        <v>0.5725190839694656</v>
      </c>
      <c r="J210" s="42"/>
      <c r="K210" s="42">
        <v>0.5763358778625954</v>
      </c>
      <c r="L210" s="46">
        <v>0.340024580090127</v>
      </c>
      <c r="M210" s="45">
        <v>0.8647863956864371</v>
      </c>
    </row>
    <row r="211" spans="1:13" s="25" customFormat="1" ht="25.5">
      <c r="A211" s="3" t="s">
        <v>308</v>
      </c>
      <c r="B211" s="4" t="s">
        <v>197</v>
      </c>
      <c r="C211" s="5">
        <v>1680</v>
      </c>
      <c r="D211" s="28">
        <v>0.655952380952381</v>
      </c>
      <c r="E211" s="29">
        <v>7.45952380952381</v>
      </c>
      <c r="F211" s="42">
        <v>7.626785714285714</v>
      </c>
      <c r="G211" s="44">
        <v>0.4982142857142857</v>
      </c>
      <c r="H211" s="42">
        <v>0</v>
      </c>
      <c r="I211" s="42"/>
      <c r="J211" s="42"/>
      <c r="K211" s="42">
        <v>0</v>
      </c>
      <c r="L211" s="46">
        <v>0.3517521267462733</v>
      </c>
      <c r="M211" s="45">
        <v>0.7324324324324324</v>
      </c>
    </row>
    <row r="212" spans="1:13" s="25" customFormat="1" ht="12.75">
      <c r="A212" s="3" t="s">
        <v>309</v>
      </c>
      <c r="B212" s="4" t="s">
        <v>258</v>
      </c>
      <c r="C212" s="5">
        <v>1619</v>
      </c>
      <c r="D212" s="28">
        <v>0.5491043854231007</v>
      </c>
      <c r="E212" s="29">
        <v>17.699814700432366</v>
      </c>
      <c r="F212" s="42">
        <v>15.220506485484867</v>
      </c>
      <c r="G212" s="44">
        <v>1.1241507103150092</v>
      </c>
      <c r="H212" s="42">
        <v>0.5</v>
      </c>
      <c r="I212" s="42">
        <v>1.4284552845528455</v>
      </c>
      <c r="J212" s="42">
        <v>0.5</v>
      </c>
      <c r="K212" s="42">
        <v>1.4194847020933978</v>
      </c>
      <c r="L212" s="46">
        <v>0.5006492979465953</v>
      </c>
      <c r="M212" s="45">
        <v>0.7200870195794054</v>
      </c>
    </row>
    <row r="213" spans="1:13" s="25" customFormat="1" ht="12.75">
      <c r="A213" s="3" t="s">
        <v>310</v>
      </c>
      <c r="B213" s="4" t="s">
        <v>258</v>
      </c>
      <c r="C213" s="5">
        <v>1581</v>
      </c>
      <c r="D213" s="28">
        <v>0.7179000632511069</v>
      </c>
      <c r="E213" s="29">
        <v>11.86527514231499</v>
      </c>
      <c r="F213" s="42">
        <v>21.985452245414294</v>
      </c>
      <c r="G213" s="44">
        <v>0.6236559139784946</v>
      </c>
      <c r="H213" s="42"/>
      <c r="I213" s="42">
        <v>0.30823363828289935</v>
      </c>
      <c r="J213" s="42"/>
      <c r="K213" s="42">
        <v>0.30823363828289935</v>
      </c>
      <c r="L213" s="46">
        <v>0.3970482464973101</v>
      </c>
      <c r="M213" s="45">
        <v>0.5211208110391439</v>
      </c>
    </row>
    <row r="214" spans="1:13" s="25" customFormat="1" ht="12.75">
      <c r="A214" s="3" t="s">
        <v>311</v>
      </c>
      <c r="B214" s="4" t="s">
        <v>153</v>
      </c>
      <c r="C214" s="5">
        <v>1577</v>
      </c>
      <c r="D214" s="28">
        <v>0.570703868103995</v>
      </c>
      <c r="E214" s="29">
        <v>0.9422954977805961</v>
      </c>
      <c r="F214" s="42">
        <v>1.9194673430564362</v>
      </c>
      <c r="G214" s="44">
        <v>0.12555485098287889</v>
      </c>
      <c r="H214" s="42"/>
      <c r="I214" s="42"/>
      <c r="J214" s="42"/>
      <c r="K214" s="42"/>
      <c r="L214" s="46">
        <v>0.15923356458539809</v>
      </c>
      <c r="M214" s="45">
        <v>0.18181818181818182</v>
      </c>
    </row>
    <row r="215" spans="1:13" s="25" customFormat="1" ht="12.75">
      <c r="A215" s="3" t="s">
        <v>312</v>
      </c>
      <c r="B215" s="4" t="s">
        <v>186</v>
      </c>
      <c r="C215" s="5">
        <v>1553</v>
      </c>
      <c r="D215" s="28">
        <v>0.42755956213779783</v>
      </c>
      <c r="E215" s="29">
        <v>6.361880231809401</v>
      </c>
      <c r="F215" s="42">
        <v>9.36381197681906</v>
      </c>
      <c r="G215" s="44">
        <v>0.10045074050225371</v>
      </c>
      <c r="H215" s="42">
        <v>0</v>
      </c>
      <c r="I215" s="42">
        <v>1.3834269662921348</v>
      </c>
      <c r="J215" s="42"/>
      <c r="K215" s="42">
        <v>1.3511659807956105</v>
      </c>
      <c r="L215" s="46">
        <v>0.6416586439279329</v>
      </c>
      <c r="M215" s="45">
        <v>0.7646341463414634</v>
      </c>
    </row>
    <row r="216" spans="1:13" s="25" customFormat="1" ht="12.75">
      <c r="A216" s="3" t="s">
        <v>313</v>
      </c>
      <c r="B216" s="4" t="s">
        <v>75</v>
      </c>
      <c r="C216" s="5">
        <v>1484</v>
      </c>
      <c r="D216" s="28">
        <v>0.32412398921832886</v>
      </c>
      <c r="E216" s="29">
        <v>4.33288409703504</v>
      </c>
      <c r="F216" s="42">
        <v>8.582210242587601</v>
      </c>
      <c r="G216" s="44">
        <v>0.5390835579514824</v>
      </c>
      <c r="H216" s="42"/>
      <c r="I216" s="42">
        <v>8.669724770642201</v>
      </c>
      <c r="J216" s="42"/>
      <c r="K216" s="42">
        <v>8.669724770642201</v>
      </c>
      <c r="L216" s="46">
        <v>0.28258479899497485</v>
      </c>
      <c r="M216" s="45">
        <v>0.29375</v>
      </c>
    </row>
    <row r="217" spans="1:13" s="25" customFormat="1" ht="12.75">
      <c r="A217" s="3" t="s">
        <v>314</v>
      </c>
      <c r="B217" s="4" t="s">
        <v>91</v>
      </c>
      <c r="C217" s="5">
        <v>1459</v>
      </c>
      <c r="D217" s="28">
        <v>0.32419465387251545</v>
      </c>
      <c r="E217" s="29">
        <v>5.952021932830706</v>
      </c>
      <c r="F217" s="42">
        <v>5.422206991089787</v>
      </c>
      <c r="G217" s="44">
        <v>0.249485949280329</v>
      </c>
      <c r="H217" s="42"/>
      <c r="I217" s="42">
        <v>2.49290780141844</v>
      </c>
      <c r="J217" s="42">
        <v>1.8333333333333333</v>
      </c>
      <c r="K217" s="42">
        <v>2.4791666666666665</v>
      </c>
      <c r="L217" s="46">
        <v>0.4396410061939072</v>
      </c>
      <c r="M217" s="45">
        <v>0.7922971114167813</v>
      </c>
    </row>
    <row r="218" spans="1:13" s="25" customFormat="1" ht="12.75">
      <c r="A218" s="3" t="s">
        <v>315</v>
      </c>
      <c r="B218" s="4" t="s">
        <v>145</v>
      </c>
      <c r="C218" s="5">
        <v>1438</v>
      </c>
      <c r="D218" s="28">
        <v>0.2760778859527121</v>
      </c>
      <c r="E218" s="29">
        <v>10.414464534075105</v>
      </c>
      <c r="F218" s="42">
        <v>11.220445062586926</v>
      </c>
      <c r="G218" s="44">
        <v>0.9040333796940194</v>
      </c>
      <c r="H218" s="42">
        <v>0</v>
      </c>
      <c r="I218" s="42">
        <v>4.789808917197452</v>
      </c>
      <c r="J218" s="42"/>
      <c r="K218" s="42">
        <v>4.305714285714286</v>
      </c>
      <c r="L218" s="46">
        <v>0.18890610474124575</v>
      </c>
      <c r="M218" s="45">
        <v>0.8719851576994434</v>
      </c>
    </row>
    <row r="219" spans="1:13" s="25" customFormat="1" ht="12.75">
      <c r="A219" s="3" t="s">
        <v>316</v>
      </c>
      <c r="B219" s="4" t="s">
        <v>224</v>
      </c>
      <c r="C219" s="5">
        <v>1406</v>
      </c>
      <c r="D219" s="28">
        <v>0.24893314366998578</v>
      </c>
      <c r="E219" s="29">
        <v>3.79800853485064</v>
      </c>
      <c r="F219" s="42">
        <v>2.9281650071123755</v>
      </c>
      <c r="G219" s="44">
        <v>0.4061166429587482</v>
      </c>
      <c r="H219" s="42">
        <v>2.2857142857142856</v>
      </c>
      <c r="I219" s="42"/>
      <c r="J219" s="42"/>
      <c r="K219" s="42">
        <v>2.2857142857142856</v>
      </c>
      <c r="L219" s="46">
        <v>0.3138207432596551</v>
      </c>
      <c r="M219" s="45">
        <v>0.6867469879518072</v>
      </c>
    </row>
    <row r="220" spans="1:13" s="25" customFormat="1" ht="12.75">
      <c r="A220" s="3" t="s">
        <v>317</v>
      </c>
      <c r="B220" s="4" t="s">
        <v>188</v>
      </c>
      <c r="C220" s="5">
        <v>1399</v>
      </c>
      <c r="D220" s="28">
        <v>0.7862759113652609</v>
      </c>
      <c r="E220" s="29">
        <v>6.013581129378127</v>
      </c>
      <c r="F220" s="42">
        <v>8.784846318799142</v>
      </c>
      <c r="G220" s="44">
        <v>0.11794138670478914</v>
      </c>
      <c r="H220" s="42">
        <v>0</v>
      </c>
      <c r="I220" s="42"/>
      <c r="J220" s="42"/>
      <c r="K220" s="42">
        <v>0</v>
      </c>
      <c r="L220" s="46">
        <v>0.2920260374288039</v>
      </c>
      <c r="M220" s="45">
        <v>0.6372413793103449</v>
      </c>
    </row>
    <row r="221" spans="1:13" s="25" customFormat="1" ht="12.75">
      <c r="A221" s="3" t="s">
        <v>318</v>
      </c>
      <c r="B221" s="4" t="s">
        <v>141</v>
      </c>
      <c r="C221" s="5">
        <v>1397</v>
      </c>
      <c r="D221" s="28">
        <v>0.5425912670007158</v>
      </c>
      <c r="E221" s="29">
        <v>8.919112383679312</v>
      </c>
      <c r="F221" s="42">
        <v>11.712240515390121</v>
      </c>
      <c r="G221" s="44">
        <v>0.7358625626342162</v>
      </c>
      <c r="H221" s="42">
        <v>2.25</v>
      </c>
      <c r="I221" s="42">
        <v>3.4267241379310347</v>
      </c>
      <c r="J221" s="42"/>
      <c r="K221" s="42">
        <v>2.8394396551724137</v>
      </c>
      <c r="L221" s="46">
        <v>0.39035570223689037</v>
      </c>
      <c r="M221" s="45">
        <v>0.3625516291877008</v>
      </c>
    </row>
    <row r="222" spans="1:13" s="25" customFormat="1" ht="12.75">
      <c r="A222" s="3" t="s">
        <v>319</v>
      </c>
      <c r="B222" s="4" t="s">
        <v>213</v>
      </c>
      <c r="C222" s="5">
        <v>1391</v>
      </c>
      <c r="D222" s="28">
        <v>0.39539899352983465</v>
      </c>
      <c r="E222" s="29">
        <v>3.4227174694464413</v>
      </c>
      <c r="F222" s="42">
        <v>3.843997124370956</v>
      </c>
      <c r="G222" s="44">
        <v>0.06973400431344356</v>
      </c>
      <c r="H222" s="42"/>
      <c r="I222" s="42">
        <v>2.774074074074074</v>
      </c>
      <c r="J222" s="42"/>
      <c r="K222" s="42">
        <v>2.774074074074074</v>
      </c>
      <c r="L222" s="46">
        <v>0.2247989526837479</v>
      </c>
      <c r="M222" s="45">
        <v>0.24431818181818182</v>
      </c>
    </row>
    <row r="223" spans="1:13" s="25" customFormat="1" ht="12.75">
      <c r="A223" s="3" t="s">
        <v>320</v>
      </c>
      <c r="B223" s="4" t="s">
        <v>91</v>
      </c>
      <c r="C223" s="5">
        <v>1380</v>
      </c>
      <c r="D223" s="28">
        <v>0.45072463768115945</v>
      </c>
      <c r="E223" s="29">
        <v>10.333333333333334</v>
      </c>
      <c r="F223" s="42">
        <v>8.094202898550725</v>
      </c>
      <c r="G223" s="44">
        <v>0.36231884057971014</v>
      </c>
      <c r="H223" s="42"/>
      <c r="I223" s="42">
        <v>0.6425097276264592</v>
      </c>
      <c r="J223" s="42"/>
      <c r="K223" s="42">
        <v>0.6425097276264592</v>
      </c>
      <c r="L223" s="46">
        <v>0.39346463742166515</v>
      </c>
      <c r="M223" s="45">
        <v>0.9324452901998097</v>
      </c>
    </row>
    <row r="224" spans="1:13" s="25" customFormat="1" ht="12.75">
      <c r="A224" s="3" t="s">
        <v>321</v>
      </c>
      <c r="B224" s="4" t="s">
        <v>206</v>
      </c>
      <c r="C224" s="5">
        <v>1333</v>
      </c>
      <c r="D224" s="28">
        <v>0.5101275318829708</v>
      </c>
      <c r="E224" s="29">
        <v>3.449362340585146</v>
      </c>
      <c r="F224" s="42">
        <v>7.063015753938485</v>
      </c>
      <c r="G224" s="44">
        <v>0.36459114778694673</v>
      </c>
      <c r="H224" s="42">
        <v>0</v>
      </c>
      <c r="I224" s="42"/>
      <c r="J224" s="42"/>
      <c r="K224" s="42">
        <v>0</v>
      </c>
      <c r="L224" s="46">
        <v>0.34710568242166756</v>
      </c>
      <c r="M224" s="45">
        <v>0.33488372093023255</v>
      </c>
    </row>
    <row r="225" spans="1:13" s="25" customFormat="1" ht="12.75">
      <c r="A225" s="3" t="s">
        <v>322</v>
      </c>
      <c r="B225" s="4" t="s">
        <v>323</v>
      </c>
      <c r="C225" s="5">
        <v>1272</v>
      </c>
      <c r="D225" s="28">
        <v>0.42059748427672955</v>
      </c>
      <c r="E225" s="29">
        <v>7.07940251572327</v>
      </c>
      <c r="F225" s="42">
        <v>7.192610062893082</v>
      </c>
      <c r="G225" s="44">
        <v>1.5723270440251573</v>
      </c>
      <c r="H225" s="42"/>
      <c r="I225" s="42">
        <v>2.4799405646359585</v>
      </c>
      <c r="J225" s="42"/>
      <c r="K225" s="42">
        <v>2.4799405646359585</v>
      </c>
      <c r="L225" s="46">
        <v>0.44365504426713304</v>
      </c>
      <c r="M225" s="45">
        <v>0.29275970619097585</v>
      </c>
    </row>
    <row r="226" spans="1:13" s="25" customFormat="1" ht="12.75">
      <c r="A226" s="3" t="s">
        <v>324</v>
      </c>
      <c r="B226" s="4" t="s">
        <v>137</v>
      </c>
      <c r="C226" s="5">
        <v>1239</v>
      </c>
      <c r="D226" s="28">
        <v>0.46811945117029863</v>
      </c>
      <c r="E226" s="29">
        <v>3.4705407586763517</v>
      </c>
      <c r="F226" s="42">
        <v>3.7933817594834545</v>
      </c>
      <c r="G226" s="44">
        <v>0.12590799031476999</v>
      </c>
      <c r="H226" s="42"/>
      <c r="I226" s="42"/>
      <c r="J226" s="42"/>
      <c r="K226" s="42"/>
      <c r="L226" s="46">
        <v>0.3191489361702128</v>
      </c>
      <c r="M226" s="45">
        <v>0.7878787878787878</v>
      </c>
    </row>
    <row r="227" spans="1:13" s="25" customFormat="1" ht="12.75">
      <c r="A227" s="3" t="s">
        <v>325</v>
      </c>
      <c r="B227" s="4" t="s">
        <v>286</v>
      </c>
      <c r="C227" s="5">
        <v>1221</v>
      </c>
      <c r="D227" s="28">
        <v>0.28665028665028663</v>
      </c>
      <c r="E227" s="29">
        <v>3.236691236691237</v>
      </c>
      <c r="F227" s="42">
        <v>5.352989352989353</v>
      </c>
      <c r="G227" s="44">
        <v>0.46846846846846846</v>
      </c>
      <c r="H227" s="42"/>
      <c r="I227" s="42">
        <v>3.3316582914572863</v>
      </c>
      <c r="J227" s="42">
        <v>3</v>
      </c>
      <c r="K227" s="42">
        <v>3.330827067669173</v>
      </c>
      <c r="L227" s="46">
        <v>0.17533659730722154</v>
      </c>
      <c r="M227" s="45">
        <v>0.6702702702702703</v>
      </c>
    </row>
    <row r="228" spans="1:13" s="25" customFormat="1" ht="12.75">
      <c r="A228" s="3" t="s">
        <v>326</v>
      </c>
      <c r="B228" s="4" t="s">
        <v>197</v>
      </c>
      <c r="C228" s="5">
        <v>1189</v>
      </c>
      <c r="D228" s="28">
        <v>0.648444070647603</v>
      </c>
      <c r="E228" s="29">
        <v>4.701429772918419</v>
      </c>
      <c r="F228" s="42">
        <v>5.327165685449958</v>
      </c>
      <c r="G228" s="44">
        <v>0.24053826745164003</v>
      </c>
      <c r="H228" s="42">
        <v>0</v>
      </c>
      <c r="I228" s="42"/>
      <c r="J228" s="42"/>
      <c r="K228" s="42">
        <v>0</v>
      </c>
      <c r="L228" s="46">
        <v>0.13877486580359963</v>
      </c>
      <c r="M228" s="45">
        <v>0.5449275362318841</v>
      </c>
    </row>
    <row r="229" spans="1:13" s="25" customFormat="1" ht="12.75">
      <c r="A229" s="3" t="s">
        <v>327</v>
      </c>
      <c r="B229" s="4" t="s">
        <v>188</v>
      </c>
      <c r="C229" s="5">
        <v>1104</v>
      </c>
      <c r="D229" s="28">
        <v>0.980072463768116</v>
      </c>
      <c r="E229" s="29">
        <v>5.457427536231884</v>
      </c>
      <c r="F229" s="42">
        <v>5.2019927536231885</v>
      </c>
      <c r="G229" s="44">
        <v>0.01358695652173913</v>
      </c>
      <c r="H229" s="42">
        <v>0</v>
      </c>
      <c r="I229" s="42"/>
      <c r="J229" s="42"/>
      <c r="K229" s="42">
        <v>0</v>
      </c>
      <c r="L229" s="46">
        <v>0.1305937663242208</v>
      </c>
      <c r="M229" s="45">
        <v>0.38836477987421386</v>
      </c>
    </row>
    <row r="230" spans="1:13" s="25" customFormat="1" ht="12.75">
      <c r="A230" s="3" t="s">
        <v>328</v>
      </c>
      <c r="B230" s="4" t="s">
        <v>258</v>
      </c>
      <c r="C230" s="5">
        <v>1056</v>
      </c>
      <c r="D230" s="28">
        <v>0.6126893939393939</v>
      </c>
      <c r="E230" s="29">
        <v>6.848484848484849</v>
      </c>
      <c r="F230" s="42">
        <v>16.525568181818183</v>
      </c>
      <c r="G230" s="44">
        <v>0.5909090909090909</v>
      </c>
      <c r="H230" s="42">
        <v>0</v>
      </c>
      <c r="I230" s="42">
        <v>0.782103825136612</v>
      </c>
      <c r="J230" s="42">
        <v>2.5</v>
      </c>
      <c r="K230" s="42">
        <v>0.7765741367637102</v>
      </c>
      <c r="L230" s="46">
        <v>0.38748495788206977</v>
      </c>
      <c r="M230" s="45">
        <v>0.4114441416893733</v>
      </c>
    </row>
    <row r="231" spans="1:13" s="25" customFormat="1" ht="12.75">
      <c r="A231" s="3" t="s">
        <v>329</v>
      </c>
      <c r="B231" s="4" t="s">
        <v>43</v>
      </c>
      <c r="C231" s="5">
        <v>935</v>
      </c>
      <c r="D231" s="28">
        <v>0.9443850267379679</v>
      </c>
      <c r="E231" s="29">
        <v>7.674866310160428</v>
      </c>
      <c r="F231" s="42">
        <v>19.58716577540107</v>
      </c>
      <c r="G231" s="44">
        <v>0.5336898395721925</v>
      </c>
      <c r="H231" s="42">
        <v>0.22302158273381295</v>
      </c>
      <c r="I231" s="42"/>
      <c r="J231" s="42"/>
      <c r="K231" s="42">
        <v>0.22302158273381295</v>
      </c>
      <c r="L231" s="46">
        <v>0.3886098067052528</v>
      </c>
      <c r="M231" s="45">
        <v>0.4510655907303952</v>
      </c>
    </row>
    <row r="232" spans="1:13" s="25" customFormat="1" ht="12.75">
      <c r="A232" s="3" t="s">
        <v>330</v>
      </c>
      <c r="B232" s="4" t="s">
        <v>228</v>
      </c>
      <c r="C232" s="5">
        <v>927</v>
      </c>
      <c r="D232" s="28">
        <v>0.7281553398058253</v>
      </c>
      <c r="E232" s="29">
        <v>1.0053937432578208</v>
      </c>
      <c r="F232" s="42">
        <v>1.5102481121898597</v>
      </c>
      <c r="G232" s="44">
        <v>0.06472491909385113</v>
      </c>
      <c r="H232" s="42"/>
      <c r="I232" s="42"/>
      <c r="J232" s="42"/>
      <c r="K232" s="42"/>
      <c r="L232" s="46">
        <v>0.2892857142857143</v>
      </c>
      <c r="M232" s="45">
        <v>0.31766612641815234</v>
      </c>
    </row>
    <row r="233" spans="1:13" s="25" customFormat="1" ht="12.75">
      <c r="A233" s="3" t="s">
        <v>331</v>
      </c>
      <c r="B233" s="4" t="s">
        <v>206</v>
      </c>
      <c r="C233" s="5">
        <v>803</v>
      </c>
      <c r="D233" s="28">
        <v>0.772104607721046</v>
      </c>
      <c r="E233" s="29">
        <v>0</v>
      </c>
      <c r="F233" s="42">
        <v>4.508094645080947</v>
      </c>
      <c r="G233" s="44">
        <v>0</v>
      </c>
      <c r="H233" s="42"/>
      <c r="I233" s="42"/>
      <c r="J233" s="42"/>
      <c r="K233" s="42"/>
      <c r="L233" s="46">
        <v>0.24917127071823206</v>
      </c>
      <c r="M233" s="45">
        <v>0</v>
      </c>
    </row>
    <row r="234" spans="1:13" s="25" customFormat="1" ht="12.75">
      <c r="A234" s="3" t="s">
        <v>332</v>
      </c>
      <c r="B234" s="4" t="s">
        <v>51</v>
      </c>
      <c r="C234" s="5">
        <v>790</v>
      </c>
      <c r="D234" s="28">
        <v>0.6215189873417721</v>
      </c>
      <c r="E234" s="29">
        <v>3.5151898734177216</v>
      </c>
      <c r="F234" s="42">
        <v>1.3569620253164556</v>
      </c>
      <c r="G234" s="44">
        <v>0.0379746835443038</v>
      </c>
      <c r="H234" s="42"/>
      <c r="I234" s="42">
        <v>4.958333333333333</v>
      </c>
      <c r="J234" s="42"/>
      <c r="K234" s="42">
        <v>5</v>
      </c>
      <c r="L234" s="46">
        <v>0.42350746268656714</v>
      </c>
      <c r="M234" s="45">
        <v>0.14301075268817204</v>
      </c>
    </row>
    <row r="235" spans="1:13" s="25" customFormat="1" ht="12.75">
      <c r="A235" s="3" t="s">
        <v>333</v>
      </c>
      <c r="B235" s="4" t="s">
        <v>126</v>
      </c>
      <c r="C235" s="5">
        <v>789</v>
      </c>
      <c r="D235" s="28">
        <v>0.6552598225602028</v>
      </c>
      <c r="E235" s="29">
        <v>14.448669201520913</v>
      </c>
      <c r="F235" s="42">
        <v>7.504435994930292</v>
      </c>
      <c r="G235" s="44">
        <v>2.4081115335868186</v>
      </c>
      <c r="H235" s="42">
        <v>0</v>
      </c>
      <c r="I235" s="42"/>
      <c r="J235" s="42"/>
      <c r="K235" s="42">
        <v>0</v>
      </c>
      <c r="L235" s="46">
        <v>0.20047289309238303</v>
      </c>
      <c r="M235" s="45">
        <v>0.567741935483871</v>
      </c>
    </row>
    <row r="236" spans="1:13" s="25" customFormat="1" ht="12.75">
      <c r="A236" s="3" t="s">
        <v>334</v>
      </c>
      <c r="B236" s="4" t="s">
        <v>237</v>
      </c>
      <c r="C236" s="5">
        <v>756</v>
      </c>
      <c r="D236" s="28">
        <v>0.23809523809523808</v>
      </c>
      <c r="E236" s="29">
        <v>7.476190476190476</v>
      </c>
      <c r="F236" s="42">
        <v>7.654761904761905</v>
      </c>
      <c r="G236" s="44">
        <v>0.16005291005291006</v>
      </c>
      <c r="H236" s="42">
        <v>0.9867724867724867</v>
      </c>
      <c r="I236" s="42">
        <v>0.41798941798941797</v>
      </c>
      <c r="J236" s="42"/>
      <c r="K236" s="42">
        <v>0.7023809523809523</v>
      </c>
      <c r="L236" s="46">
        <v>0.4408156212199758</v>
      </c>
      <c r="M236" s="45">
        <v>0.75</v>
      </c>
    </row>
    <row r="237" spans="1:13" s="25" customFormat="1" ht="12.75">
      <c r="A237" s="3" t="s">
        <v>335</v>
      </c>
      <c r="B237" s="4" t="s">
        <v>93</v>
      </c>
      <c r="C237" s="5">
        <v>596</v>
      </c>
      <c r="D237" s="28">
        <v>0.3271812080536913</v>
      </c>
      <c r="E237" s="29">
        <v>1.5268456375838926</v>
      </c>
      <c r="F237" s="42">
        <v>2.4295302013422817</v>
      </c>
      <c r="G237" s="44">
        <v>0</v>
      </c>
      <c r="H237" s="42"/>
      <c r="I237" s="42"/>
      <c r="J237" s="42"/>
      <c r="K237" s="42"/>
      <c r="L237" s="46">
        <v>0.11602209944751381</v>
      </c>
      <c r="M237" s="45">
        <v>1</v>
      </c>
    </row>
    <row r="238" spans="1:13" s="25" customFormat="1" ht="12.75">
      <c r="A238" s="3" t="s">
        <v>336</v>
      </c>
      <c r="B238" s="4" t="s">
        <v>258</v>
      </c>
      <c r="C238" s="5">
        <v>542</v>
      </c>
      <c r="D238" s="28">
        <v>1.3690036900369005</v>
      </c>
      <c r="E238" s="29">
        <v>3.5498154981549814</v>
      </c>
      <c r="F238" s="42">
        <v>3.7693726937269374</v>
      </c>
      <c r="G238" s="44">
        <v>0.04981549815498155</v>
      </c>
      <c r="H238" s="42"/>
      <c r="I238" s="42">
        <v>0</v>
      </c>
      <c r="J238" s="42"/>
      <c r="K238" s="42">
        <v>3</v>
      </c>
      <c r="L238" s="46">
        <v>0.5756240822320118</v>
      </c>
      <c r="M238" s="45">
        <v>0.6555555555555556</v>
      </c>
    </row>
    <row r="239" spans="1:13" s="25" customFormat="1" ht="12.75">
      <c r="A239" s="3" t="s">
        <v>337</v>
      </c>
      <c r="B239" s="4" t="s">
        <v>258</v>
      </c>
      <c r="C239" s="5">
        <v>181</v>
      </c>
      <c r="D239" s="28">
        <v>0.23204419889502761</v>
      </c>
      <c r="E239" s="29">
        <v>0.7734806629834254</v>
      </c>
      <c r="F239" s="42">
        <v>0.4585635359116022</v>
      </c>
      <c r="G239" s="44">
        <v>0.24861878453038674</v>
      </c>
      <c r="H239" s="42"/>
      <c r="I239" s="42"/>
      <c r="J239" s="42"/>
      <c r="K239" s="42"/>
      <c r="L239" s="46">
        <v>0.3614457831325301</v>
      </c>
      <c r="M239" s="45">
        <v>0.1875</v>
      </c>
    </row>
    <row r="240" ht="12.75">
      <c r="B240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62" r:id="rId1"/>
  <headerFooter>
    <oddHeader>&amp;C2016 Indiana Public Library Statistics
Output Measures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34" customWidth="1"/>
    <col min="2" max="2" width="14.00390625" style="34" customWidth="1"/>
    <col min="3" max="3" width="12.7109375" style="34" customWidth="1"/>
    <col min="4" max="4" width="13.7109375" style="36" customWidth="1"/>
    <col min="5" max="5" width="10.00390625" style="37" customWidth="1"/>
    <col min="6" max="7" width="11.00390625" style="37" customWidth="1"/>
    <col min="8" max="8" width="14.00390625" style="37" customWidth="1"/>
    <col min="9" max="10" width="15.140625" style="37" customWidth="1"/>
    <col min="11" max="11" width="11.8515625" style="36" customWidth="1"/>
    <col min="12" max="12" width="12.140625" style="36" customWidth="1"/>
    <col min="13" max="16384" width="9.140625" style="34" customWidth="1"/>
  </cols>
  <sheetData>
    <row r="1" spans="1:12" ht="41.25" customHeight="1">
      <c r="A1" s="52" t="s">
        <v>366</v>
      </c>
      <c r="B1" s="52"/>
      <c r="C1" s="52"/>
      <c r="D1" s="30"/>
      <c r="E1" s="32"/>
      <c r="F1" s="32"/>
      <c r="G1" s="32"/>
      <c r="H1" s="32"/>
      <c r="I1" s="32"/>
      <c r="J1" s="32"/>
      <c r="K1" s="33"/>
      <c r="L1" s="33"/>
    </row>
    <row r="2" spans="1:12" ht="90">
      <c r="A2" s="11"/>
      <c r="B2" s="12"/>
      <c r="C2" s="2" t="s">
        <v>346</v>
      </c>
      <c r="D2" s="30" t="s">
        <v>338</v>
      </c>
      <c r="E2" s="22" t="s">
        <v>339</v>
      </c>
      <c r="F2" s="22" t="s">
        <v>345</v>
      </c>
      <c r="G2" s="22" t="s">
        <v>340</v>
      </c>
      <c r="H2" s="23" t="s">
        <v>341</v>
      </c>
      <c r="I2" s="23" t="s">
        <v>342</v>
      </c>
      <c r="J2" s="23" t="s">
        <v>367</v>
      </c>
      <c r="K2" s="31" t="s">
        <v>343</v>
      </c>
      <c r="L2" s="31" t="s">
        <v>344</v>
      </c>
    </row>
    <row r="3" spans="1:3" ht="15">
      <c r="A3" s="35"/>
      <c r="B3" s="35"/>
      <c r="C3" s="35"/>
    </row>
    <row r="4" spans="1:12" ht="15">
      <c r="A4" s="13"/>
      <c r="B4" s="14" t="s">
        <v>347</v>
      </c>
      <c r="C4" s="17">
        <v>6100143</v>
      </c>
      <c r="D4" s="47"/>
      <c r="E4" s="48"/>
      <c r="F4" s="48"/>
      <c r="G4" s="48"/>
      <c r="H4" s="48"/>
      <c r="I4" s="48"/>
      <c r="J4" s="48"/>
      <c r="K4" s="47"/>
      <c r="L4" s="47"/>
    </row>
    <row r="5" spans="1:12" ht="15">
      <c r="A5" s="13" t="s">
        <v>348</v>
      </c>
      <c r="B5" s="14" t="s">
        <v>349</v>
      </c>
      <c r="C5" s="17">
        <v>25848.063559322032</v>
      </c>
      <c r="D5" s="47">
        <f>AVERAGE('Table 12'!D3:D239)</f>
        <v>0.5020809708656833</v>
      </c>
      <c r="E5" s="50">
        <f>AVERAGE('Table 12'!E3:E239)</f>
        <v>6.18051745282171</v>
      </c>
      <c r="F5" s="50">
        <f>AVERAGE('Table 12'!F3:F239)</f>
        <v>8.410292537858489</v>
      </c>
      <c r="G5" s="50">
        <f>AVERAGE('Table 12'!G3:G239)</f>
        <v>0.6292104100791046</v>
      </c>
      <c r="H5" s="50">
        <f>AVERAGE('Table 12'!H3:H239)</f>
        <v>0.698404271800476</v>
      </c>
      <c r="I5" s="50">
        <f>AVERAGE('Table 12'!I3:I239)</f>
        <v>1.445168507787179</v>
      </c>
      <c r="J5" s="50">
        <f>AVERAGE('Table 12'!J3:J239)</f>
        <v>3.72352784080874</v>
      </c>
      <c r="K5" s="47">
        <f>AVERAGE('Table 12'!L3:L239)</f>
        <v>0.36332658161410847</v>
      </c>
      <c r="L5" s="47">
        <f>AVERAGE('Table 12'!M3:M239)</f>
        <v>0.6114312822521221</v>
      </c>
    </row>
    <row r="6" spans="1:12" ht="15">
      <c r="A6" s="18"/>
      <c r="B6" s="15" t="s">
        <v>350</v>
      </c>
      <c r="C6" s="19">
        <v>8844</v>
      </c>
      <c r="D6" s="49">
        <f>MEDIAN(('Table 12'!D3:D239))</f>
        <v>0.4645760743321719</v>
      </c>
      <c r="E6" s="51">
        <f>MEDIAN(('Table 12'!E3:E239))</f>
        <v>5.342931937172775</v>
      </c>
      <c r="F6" s="51">
        <f>MEDIAN(('Table 12'!F3:F239))</f>
        <v>7.422875042329834</v>
      </c>
      <c r="G6" s="51">
        <f>MEDIAN(('Table 12'!G3:G239))</f>
        <v>0.3806734992679356</v>
      </c>
      <c r="H6" s="51">
        <f>MEDIAN(('Table 12'!H3:H239))</f>
        <v>0</v>
      </c>
      <c r="I6" s="51">
        <f>MEDIAN(('Table 12'!I3:I239))</f>
        <v>1.0909393737508328</v>
      </c>
      <c r="J6" s="51">
        <f>MEDIAN(('Table 12'!J3:J239))</f>
        <v>1.1666666666666667</v>
      </c>
      <c r="K6" s="49">
        <f>MEDIAN(('Table 12'!L3:L239))</f>
        <v>0.3547226386806597</v>
      </c>
      <c r="L6" s="49">
        <f>MEDIAN(('Table 12'!M3:M239))</f>
        <v>0.6220782878062517</v>
      </c>
    </row>
    <row r="7" spans="1:12" ht="15">
      <c r="A7" s="13" t="s">
        <v>351</v>
      </c>
      <c r="B7" s="13"/>
      <c r="C7" s="16"/>
      <c r="D7" s="47"/>
      <c r="E7" s="48"/>
      <c r="F7" s="48"/>
      <c r="G7" s="48"/>
      <c r="H7" s="48"/>
      <c r="I7" s="48"/>
      <c r="J7" s="48"/>
      <c r="K7" s="47"/>
      <c r="L7" s="47"/>
    </row>
    <row r="8" spans="1:12" ht="15">
      <c r="A8" s="13" t="s">
        <v>352</v>
      </c>
      <c r="B8" s="14" t="s">
        <v>353</v>
      </c>
      <c r="C8" s="17">
        <v>3945949</v>
      </c>
      <c r="D8" s="47"/>
      <c r="E8" s="48"/>
      <c r="F8" s="48"/>
      <c r="G8" s="48"/>
      <c r="H8" s="48"/>
      <c r="I8" s="48"/>
      <c r="J8" s="48"/>
      <c r="K8" s="47"/>
      <c r="L8" s="47"/>
    </row>
    <row r="9" spans="1:12" ht="15">
      <c r="A9" s="35"/>
      <c r="B9" s="14" t="s">
        <v>354</v>
      </c>
      <c r="C9" s="17">
        <v>123311</v>
      </c>
      <c r="D9" s="47">
        <f>AVERAGE('Table 12'!D3:D35)</f>
        <v>0.5430254466889324</v>
      </c>
      <c r="E9" s="50">
        <f>AVERAGE('Table 12'!E3:E35)</f>
        <v>4.65361245684357</v>
      </c>
      <c r="F9" s="50">
        <f>AVERAGE('Table 12'!F3:F35)</f>
        <v>10.189966160333588</v>
      </c>
      <c r="G9" s="50">
        <f>AVERAGE('Table 12'!G3:G35)</f>
        <v>0.6965871037325516</v>
      </c>
      <c r="H9" s="50">
        <f>AVERAGE('Table 12'!H3:H35)</f>
        <v>1.7580306932117054</v>
      </c>
      <c r="I9" s="50">
        <f>AVERAGE('Table 12'!I3:I35)</f>
        <v>0.774589552458842</v>
      </c>
      <c r="J9" s="50">
        <f>AVERAGE('Table 12'!J3:J35)</f>
        <v>3.3832396350182643</v>
      </c>
      <c r="K9" s="47">
        <f>AVERAGE('Table 12'!L3:L35)</f>
        <v>0.3394511595493907</v>
      </c>
      <c r="L9" s="47">
        <f>AVERAGE('Table 12'!M3:M35)</f>
        <v>0.6475709691405681</v>
      </c>
    </row>
    <row r="10" spans="1:12" ht="15">
      <c r="A10" s="18" t="s">
        <v>355</v>
      </c>
      <c r="B10" s="15" t="s">
        <v>356</v>
      </c>
      <c r="C10" s="19">
        <v>76342</v>
      </c>
      <c r="D10" s="49">
        <f>MEDIAN('Table 12'!D3:D35)</f>
        <v>0.5351979730736748</v>
      </c>
      <c r="E10" s="51">
        <f>MEDIAN('Table 12'!E3:E35)</f>
        <v>4.274595101057422</v>
      </c>
      <c r="F10" s="51">
        <f>MEDIAN('Table 12'!F3:F35)</f>
        <v>9.2424133148405</v>
      </c>
      <c r="G10" s="51">
        <f>MEDIAN('Table 12'!G3:G35)</f>
        <v>0.5085999196894659</v>
      </c>
      <c r="H10" s="51">
        <f>MEDIAN('Table 12'!H3:H35)</f>
        <v>0.8372093023255814</v>
      </c>
      <c r="I10" s="51">
        <f>MEDIAN('Table 12'!I3:I35)</f>
        <v>0.774589552458842</v>
      </c>
      <c r="J10" s="51">
        <f>MEDIAN('Table 12'!J3:J35)</f>
        <v>0.6041189931350115</v>
      </c>
      <c r="K10" s="49">
        <f>MEDIAN('Table 12'!L3:L35)</f>
        <v>0.34004103364736327</v>
      </c>
      <c r="L10" s="49">
        <f>MEDIAN('Table 12'!M3:M35)</f>
        <v>0.6910685622563633</v>
      </c>
    </row>
    <row r="11" spans="1:12" ht="15">
      <c r="A11" s="13"/>
      <c r="B11" s="13"/>
      <c r="C11" s="16"/>
      <c r="D11" s="47"/>
      <c r="E11" s="50"/>
      <c r="F11" s="50"/>
      <c r="G11" s="50"/>
      <c r="H11" s="50"/>
      <c r="I11" s="50"/>
      <c r="J11" s="50"/>
      <c r="K11" s="47"/>
      <c r="L11" s="47"/>
    </row>
    <row r="12" spans="1:12" ht="15">
      <c r="A12" s="13" t="s">
        <v>357</v>
      </c>
      <c r="B12" s="14" t="s">
        <v>358</v>
      </c>
      <c r="C12" s="17">
        <v>1664308</v>
      </c>
      <c r="D12" s="47"/>
      <c r="E12" s="50"/>
      <c r="F12" s="50"/>
      <c r="G12" s="50"/>
      <c r="H12" s="50"/>
      <c r="I12" s="50"/>
      <c r="J12" s="50"/>
      <c r="K12" s="47"/>
      <c r="L12" s="47"/>
    </row>
    <row r="13" spans="1:12" ht="15">
      <c r="A13" s="17"/>
      <c r="B13" s="14" t="s">
        <v>359</v>
      </c>
      <c r="C13" s="17">
        <v>21067.189873417723</v>
      </c>
      <c r="D13" s="47">
        <f>AVERAGE('Table 12'!D36:D114)</f>
        <v>0.49262913102964706</v>
      </c>
      <c r="E13" s="50">
        <f>AVERAGE('Table 12'!E36:E114)</f>
        <v>6.511470301751473</v>
      </c>
      <c r="F13" s="50">
        <f>AVERAGE('Table 12'!F36:F114)</f>
        <v>8.685635526988225</v>
      </c>
      <c r="G13" s="50">
        <f>AVERAGE('Table 12'!G36:G114)</f>
        <v>0.5932618404250559</v>
      </c>
      <c r="H13" s="50">
        <f>AVERAGE('Table 12'!H36:H114)</f>
        <v>0.5538954816979816</v>
      </c>
      <c r="I13" s="50">
        <f>AVERAGE('Table 12'!I36:I114)</f>
        <v>1.1233844170517164</v>
      </c>
      <c r="J13" s="50">
        <f>AVERAGE('Table 12'!J36:J114)</f>
        <v>3.7837933792352154</v>
      </c>
      <c r="K13" s="47">
        <f>AVERAGE('Table 12'!L36:L114)</f>
        <v>0.3707605418447155</v>
      </c>
      <c r="L13" s="47">
        <f>AVERAGE('Table 12'!M36:M114)</f>
        <v>0.6431111787677528</v>
      </c>
    </row>
    <row r="14" spans="1:12" ht="15">
      <c r="A14" s="18" t="s">
        <v>360</v>
      </c>
      <c r="B14" s="15" t="s">
        <v>361</v>
      </c>
      <c r="C14" s="19">
        <v>19500</v>
      </c>
      <c r="D14" s="49">
        <f>MEDIAN('Table 12'!D36:D114)</f>
        <v>0.4511292200232829</v>
      </c>
      <c r="E14" s="51">
        <f>MEDIAN('Table 12'!E36:E114)</f>
        <v>5.623859627782508</v>
      </c>
      <c r="F14" s="51">
        <f>MEDIAN('Table 12'!F36:F114)</f>
        <v>7.937998378159211</v>
      </c>
      <c r="G14" s="51">
        <f>MEDIAN('Table 12'!G36:G114)</f>
        <v>0.388220812423066</v>
      </c>
      <c r="H14" s="51">
        <f>MEDIAN('Table 12'!H36:H114)</f>
        <v>0</v>
      </c>
      <c r="I14" s="51">
        <f>MEDIAN('Table 12'!I36:I114)</f>
        <v>0.9844518120270809</v>
      </c>
      <c r="J14" s="51">
        <f>MEDIAN('Table 12'!J36:J114)</f>
        <v>0.8461538461538461</v>
      </c>
      <c r="K14" s="49">
        <f>MEDIAN('Table 12'!L36:L114)</f>
        <v>0.37034667897065915</v>
      </c>
      <c r="L14" s="49">
        <f>MEDIAN('Table 12'!M36:M114)</f>
        <v>0.6600329572822918</v>
      </c>
    </row>
    <row r="15" spans="1:12" ht="15">
      <c r="A15" s="13"/>
      <c r="B15" s="13"/>
      <c r="C15" s="13"/>
      <c r="D15" s="47"/>
      <c r="E15" s="50"/>
      <c r="F15" s="50"/>
      <c r="G15" s="50"/>
      <c r="H15" s="50"/>
      <c r="I15" s="50"/>
      <c r="J15" s="50"/>
      <c r="K15" s="47"/>
      <c r="L15" s="47"/>
    </row>
    <row r="16" spans="1:12" ht="15">
      <c r="A16" s="13" t="s">
        <v>362</v>
      </c>
      <c r="B16" s="14" t="s">
        <v>358</v>
      </c>
      <c r="C16" s="17">
        <v>489886</v>
      </c>
      <c r="D16" s="47"/>
      <c r="E16" s="50"/>
      <c r="F16" s="50"/>
      <c r="G16" s="50"/>
      <c r="H16" s="50"/>
      <c r="I16" s="50"/>
      <c r="J16" s="50"/>
      <c r="K16" s="47"/>
      <c r="L16" s="47"/>
    </row>
    <row r="17" spans="1:12" ht="15">
      <c r="A17" s="35"/>
      <c r="B17" s="14" t="s">
        <v>359</v>
      </c>
      <c r="C17" s="20">
        <v>3919.088</v>
      </c>
      <c r="D17" s="47">
        <f>AVERAGE('Table 12'!D115:D239)</f>
        <v>0.49724519202471956</v>
      </c>
      <c r="E17" s="50">
        <f>AVERAGE('Table 12'!E115:E239)</f>
        <v>6.374458171236341</v>
      </c>
      <c r="F17" s="50">
        <f>AVERAGE('Table 12'!F115:F239)</f>
        <v>7.766441932395076</v>
      </c>
      <c r="G17" s="50">
        <f>AVERAGE('Table 12'!G115:G239)</f>
        <v>0.6341424589759536</v>
      </c>
      <c r="H17" s="50">
        <f>AVERAGE('Table 12'!H115:H239)</f>
        <v>0.3747506526139955</v>
      </c>
      <c r="I17" s="50">
        <f>AVERAGE('Table 12'!I115:I239)</f>
        <v>1.6272161863383527</v>
      </c>
      <c r="J17" s="50">
        <f>AVERAGE('Table 12'!J115:J239)</f>
        <v>3.8091001048639</v>
      </c>
      <c r="K17" s="47">
        <f>AVERAGE('Table 12'!L115:L239)</f>
        <v>0.36493143017345053</v>
      </c>
      <c r="L17" s="47">
        <f>AVERAGE('Table 12'!M115:M239)</f>
        <v>0.5818687103156935</v>
      </c>
    </row>
    <row r="18" spans="1:12" ht="15">
      <c r="A18" s="18" t="s">
        <v>363</v>
      </c>
      <c r="B18" s="15" t="s">
        <v>361</v>
      </c>
      <c r="C18" s="21">
        <v>3180</v>
      </c>
      <c r="D18" s="49">
        <f>MEDIAN('Table 12'!D115:D239)</f>
        <v>0.45084018591347874</v>
      </c>
      <c r="E18" s="51">
        <f>MEDIAN('Table 12'!E115:E239)</f>
        <v>5.264753654574987</v>
      </c>
      <c r="F18" s="51">
        <f>MEDIAN('Table 12'!F115:F239)</f>
        <v>7.1458707360861755</v>
      </c>
      <c r="G18" s="51">
        <f>MEDIAN('Table 12'!G115:G239)</f>
        <v>0.33921891366152923</v>
      </c>
      <c r="H18" s="51">
        <f>MEDIAN('Table 12'!H115:H239)</f>
        <v>0</v>
      </c>
      <c r="I18" s="51">
        <f>MEDIAN('Table 12'!I115:I239)</f>
        <v>1.271995043370508</v>
      </c>
      <c r="J18" s="51">
        <f>MEDIAN('Table 12'!J115:J239)</f>
        <v>1.8333333333333333</v>
      </c>
      <c r="K18" s="49">
        <f>MEDIAN('Table 12'!L115:L239)</f>
        <v>0.3532255627738329</v>
      </c>
      <c r="L18" s="49">
        <f>MEDIAN('Table 12'!M115:M239)</f>
        <v>0.574468085106383</v>
      </c>
    </row>
    <row r="19" spans="1:3" ht="15">
      <c r="A19" s="38"/>
      <c r="B19" s="38"/>
      <c r="C19" s="35"/>
    </row>
    <row r="20" spans="1:3" ht="15">
      <c r="A20" s="39" t="s">
        <v>364</v>
      </c>
      <c r="B20" s="38"/>
      <c r="C20" s="35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81" r:id="rId1"/>
  <headerFooter>
    <oddHeader>&amp;C2016 Indiana Public Library Statistics
Summary of Output Measures</oddHeader>
    <oddFooter>&amp;LIndiana State Library
Library Development Office&amp;CLast modified: 4/4/2017&amp;R&amp;P</oddFooter>
  </headerFooter>
  <ignoredErrors>
    <ignoredError sqref="K9:L18 D9:I18 J9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2016-02-25T14:49:43Z</cp:lastPrinted>
  <dcterms:created xsi:type="dcterms:W3CDTF">2013-06-10T14:08:29Z</dcterms:created>
  <dcterms:modified xsi:type="dcterms:W3CDTF">2017-04-04T14:05:06Z</dcterms:modified>
  <cp:category/>
  <cp:version/>
  <cp:contentType/>
  <cp:contentStatus/>
</cp:coreProperties>
</file>