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cy\Documents\"/>
    </mc:Choice>
  </mc:AlternateContent>
  <xr:revisionPtr revIDLastSave="0" documentId="8_{52A511F5-CC80-4C9C-969B-B70B3EF98049}" xr6:coauthVersionLast="47" xr6:coauthVersionMax="47" xr10:uidLastSave="{00000000-0000-0000-0000-000000000000}"/>
  <workbookProtection workbookPassword="C474" lockStructure="1"/>
  <bookViews>
    <workbookView xWindow="2220" yWindow="2220" windowWidth="15375" windowHeight="7875" firstSheet="5" activeTab="9"/>
  </bookViews>
  <sheets>
    <sheet name="Example Amend-Mod Request" sheetId="29" state="hidden" r:id="rId1"/>
    <sheet name="Sheet4" sheetId="35" state="hidden" r:id="rId2"/>
    <sheet name="Sheet5" sheetId="36" state="hidden" r:id="rId3"/>
    <sheet name="Example TPIN REQUEST" sheetId="28" state="hidden" r:id="rId4"/>
    <sheet name="Schedule" sheetId="38" state="hidden" r:id="rId5"/>
    <sheet name="NEW TPIN Request" sheetId="27" r:id="rId6"/>
    <sheet name="Multi-Line" sheetId="31" state="hidden" r:id="rId7"/>
    <sheet name="Example Amend or Mod" sheetId="30" state="hidden" r:id="rId8"/>
    <sheet name="Sheet2" sheetId="33" state="hidden" r:id="rId9"/>
    <sheet name="Amend or Mod" sheetId="34" r:id="rId10"/>
    <sheet name="Sheet1" sheetId="32" state="hidden" r:id="rId11"/>
  </sheets>
  <externalReferences>
    <externalReference r:id="rId12"/>
  </externalReferences>
  <definedNames>
    <definedName name="SPMSWorkType">'[1]SPMS Work Types'!$A$1:$A$358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34" l="1"/>
  <c r="I7" i="34"/>
  <c r="I9" i="34"/>
  <c r="I10" i="34"/>
  <c r="I12" i="34"/>
  <c r="I13" i="34"/>
  <c r="I15" i="34"/>
  <c r="I16" i="34"/>
  <c r="I18" i="34"/>
  <c r="I19" i="34"/>
  <c r="I21" i="34"/>
  <c r="I22" i="34"/>
  <c r="I24" i="34"/>
  <c r="I25" i="34"/>
  <c r="I27" i="34"/>
  <c r="I28" i="34"/>
  <c r="I3" i="34"/>
  <c r="I4" i="34"/>
  <c r="I31" i="34"/>
  <c r="I30" i="34"/>
  <c r="I31" i="33"/>
  <c r="I30" i="33"/>
  <c r="I28" i="33"/>
  <c r="I27" i="33"/>
  <c r="I25" i="33"/>
  <c r="I24" i="33"/>
  <c r="I22" i="33"/>
  <c r="I21" i="33"/>
  <c r="I19" i="33"/>
  <c r="I18" i="33"/>
  <c r="I16" i="33"/>
  <c r="I15" i="33"/>
  <c r="I13" i="33"/>
  <c r="I12" i="33"/>
  <c r="I10" i="33"/>
  <c r="I9" i="33"/>
  <c r="I7" i="33"/>
  <c r="I6" i="33"/>
  <c r="I4" i="33"/>
  <c r="I3" i="33"/>
  <c r="H15" i="32"/>
  <c r="G15" i="32"/>
  <c r="H14" i="32"/>
  <c r="G14" i="32"/>
  <c r="G12" i="32"/>
  <c r="I12" i="32"/>
  <c r="I11" i="32"/>
  <c r="G9" i="32"/>
  <c r="I9" i="32"/>
  <c r="I8" i="32"/>
  <c r="I6" i="32"/>
  <c r="I5" i="32"/>
  <c r="I3" i="32"/>
  <c r="I2" i="32"/>
  <c r="I14" i="32"/>
  <c r="I4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3" i="27"/>
  <c r="H16" i="31"/>
  <c r="H15" i="31"/>
  <c r="G15" i="31"/>
  <c r="G13" i="31"/>
  <c r="I13" i="31"/>
  <c r="I12" i="31"/>
  <c r="G10" i="31"/>
  <c r="G16" i="31"/>
  <c r="I9" i="31"/>
  <c r="I7" i="31"/>
  <c r="I6" i="31"/>
  <c r="I4" i="31"/>
  <c r="I3" i="31"/>
  <c r="I15" i="31"/>
  <c r="G32" i="30"/>
  <c r="H32" i="30"/>
  <c r="I32" i="30"/>
  <c r="G33" i="30"/>
  <c r="H33" i="30"/>
  <c r="I33" i="30"/>
  <c r="G13" i="30"/>
  <c r="G16" i="30"/>
  <c r="I12" i="30"/>
  <c r="I10" i="30"/>
  <c r="G10" i="30"/>
  <c r="I9" i="30"/>
  <c r="I7" i="30"/>
  <c r="I6" i="30"/>
  <c r="I4" i="30"/>
  <c r="I3" i="30"/>
  <c r="H16" i="30"/>
  <c r="H15" i="30"/>
  <c r="G15" i="30"/>
  <c r="I8" i="29"/>
  <c r="I4" i="29"/>
  <c r="I3" i="29"/>
  <c r="I34" i="28"/>
  <c r="I32" i="28"/>
  <c r="I30" i="28"/>
  <c r="I26" i="28"/>
  <c r="I24" i="28"/>
  <c r="I22" i="28"/>
  <c r="I19" i="28"/>
  <c r="I17" i="28"/>
  <c r="I14" i="28"/>
  <c r="I13" i="28"/>
  <c r="I7" i="28"/>
  <c r="I5" i="28"/>
  <c r="I12" i="28"/>
  <c r="I10" i="28"/>
  <c r="I9" i="28"/>
  <c r="I3" i="28"/>
  <c r="I13" i="30"/>
  <c r="I16" i="30"/>
  <c r="I15" i="30"/>
  <c r="I10" i="31"/>
  <c r="I16" i="31"/>
  <c r="I15" i="32"/>
</calcChain>
</file>

<file path=xl/sharedStrings.xml><?xml version="1.0" encoding="utf-8"?>
<sst xmlns="http://schemas.openxmlformats.org/spreadsheetml/2006/main" count="491" uniqueCount="119">
  <si>
    <t>Sponsor Name</t>
  </si>
  <si>
    <t>MPO</t>
  </si>
  <si>
    <t>Project Description</t>
  </si>
  <si>
    <t>Fiscal Year</t>
  </si>
  <si>
    <t>Total</t>
  </si>
  <si>
    <t>STIP Approval Date</t>
  </si>
  <si>
    <t>Federal Funding Source</t>
  </si>
  <si>
    <t>Federal</t>
  </si>
  <si>
    <t>MPO  TIP YEAR</t>
  </si>
  <si>
    <t>INDOT</t>
  </si>
  <si>
    <t>STBG</t>
  </si>
  <si>
    <t>Date:</t>
  </si>
  <si>
    <t>FTA Grant Number</t>
  </si>
  <si>
    <t xml:space="preserve"> </t>
  </si>
  <si>
    <t>CMAQ</t>
  </si>
  <si>
    <t>TA</t>
  </si>
  <si>
    <t>None</t>
  </si>
  <si>
    <t>NorthWest (NIRPC)</t>
  </si>
  <si>
    <t>Michiana (MACOG)</t>
  </si>
  <si>
    <t>Fort Wayne (NIRCC)</t>
  </si>
  <si>
    <t>Lafayette (TCAPC)</t>
  </si>
  <si>
    <t>Kokomo (KHCGCC)</t>
  </si>
  <si>
    <t>Terre Haute (THAMPO)</t>
  </si>
  <si>
    <t>Indianapolis (IMPO)</t>
  </si>
  <si>
    <t>Anderson (MCCOG)</t>
  </si>
  <si>
    <t>Muncie (DMMPC)</t>
  </si>
  <si>
    <t>Bloomington (BMCMPO)</t>
  </si>
  <si>
    <t>Columbus (CAMPO)</t>
  </si>
  <si>
    <t>Evansville (EMPO)</t>
  </si>
  <si>
    <t>Kentuckiana (KIPDA)</t>
  </si>
  <si>
    <t>(OKI)</t>
  </si>
  <si>
    <t>N/A</t>
  </si>
  <si>
    <t>Hawkins MPO</t>
  </si>
  <si>
    <t>Hawkins Transit</t>
  </si>
  <si>
    <t>2022 Fixed Route Operating</t>
  </si>
  <si>
    <t>June 30 2022</t>
  </si>
  <si>
    <t>2023 Fixed Route Operating</t>
  </si>
  <si>
    <t>Transit Facility PE</t>
  </si>
  <si>
    <t>Transit Facility CN</t>
  </si>
  <si>
    <t>HAW-22-001</t>
  </si>
  <si>
    <t>HAW-22-002</t>
  </si>
  <si>
    <t>HAW-22-003</t>
  </si>
  <si>
    <t>HAW-22-004</t>
  </si>
  <si>
    <t>HAW-23-001</t>
  </si>
  <si>
    <t>HAW-22-005</t>
  </si>
  <si>
    <t>HAW-23-002</t>
  </si>
  <si>
    <t>2024 Fixed Route Operating</t>
  </si>
  <si>
    <t>HAW-24-003</t>
  </si>
  <si>
    <t>HAW-24-002</t>
  </si>
  <si>
    <t>HAW-24-001</t>
  </si>
  <si>
    <t>HAW-25-001</t>
  </si>
  <si>
    <t>HAW-25-002</t>
  </si>
  <si>
    <t>HAW-25-003</t>
  </si>
  <si>
    <t>2025 Fixed Route Operating</t>
  </si>
  <si>
    <t>Rome County Service Operating</t>
  </si>
  <si>
    <t>2023 Rome County Service Operating</t>
  </si>
  <si>
    <t>2024 Rome County Service Operating</t>
  </si>
  <si>
    <t>2025 Rome County Service Operating</t>
  </si>
  <si>
    <t>Current Status</t>
  </si>
  <si>
    <t>Amendment- Hawkins MPO Resolution 22-14 Add 1 bus (Scope change) and update funding to match.</t>
  </si>
  <si>
    <t>HAW-26-020</t>
  </si>
  <si>
    <t>Amendment- Hawkins MPO Resolution 22-14           New Project</t>
  </si>
  <si>
    <t>Non-Federal</t>
  </si>
  <si>
    <r>
      <rPr>
        <b/>
        <sz val="11"/>
        <color indexed="8"/>
        <rFont val="Calibri"/>
        <family val="2"/>
      </rPr>
      <t>Transit Project Identification Number</t>
    </r>
    <r>
      <rPr>
        <b/>
        <sz val="8"/>
        <color indexed="10"/>
        <rFont val="Calibri"/>
        <family val="2"/>
      </rPr>
      <t xml:space="preserve"> (INDOT will complete this for a new TPIN Request)</t>
    </r>
  </si>
  <si>
    <r>
      <t xml:space="preserve">INDOT Comments </t>
    </r>
    <r>
      <rPr>
        <b/>
        <sz val="11"/>
        <color indexed="10"/>
        <rFont val="Calibri"/>
        <family val="2"/>
      </rPr>
      <t>(Leave Blank)</t>
    </r>
  </si>
  <si>
    <r>
      <t xml:space="preserve">Project </t>
    </r>
    <r>
      <rPr>
        <b/>
        <u/>
        <sz val="11"/>
        <color indexed="8"/>
        <rFont val="Calibri"/>
        <family val="2"/>
      </rPr>
      <t>Description</t>
    </r>
    <r>
      <rPr>
        <b/>
        <sz val="11"/>
        <color indexed="8"/>
        <rFont val="Calibri"/>
        <family val="2"/>
      </rPr>
      <t xml:space="preserve"> -</t>
    </r>
    <r>
      <rPr>
        <b/>
        <sz val="8"/>
        <color indexed="10"/>
        <rFont val="Calibri"/>
        <family val="2"/>
      </rPr>
      <t xml:space="preserve"> Specify  Phase, Number and Type of Vehicles, Location of Facility, Year and Geographic area of Operating</t>
    </r>
  </si>
  <si>
    <r>
      <t>Federal -</t>
    </r>
    <r>
      <rPr>
        <b/>
        <sz val="8"/>
        <color indexed="8"/>
        <rFont val="Calibri"/>
        <family val="2"/>
      </rPr>
      <t xml:space="preserve"> Use multiple lines for a project with more than one source of funding. (See Example)</t>
    </r>
  </si>
  <si>
    <r>
      <rPr>
        <b/>
        <sz val="11"/>
        <color indexed="8"/>
        <rFont val="Calibri"/>
        <family val="2"/>
      </rPr>
      <t xml:space="preserve">MPO ID </t>
    </r>
    <r>
      <rPr>
        <b/>
        <sz val="8"/>
        <color indexed="8"/>
        <rFont val="Calibri"/>
        <family val="2"/>
      </rPr>
      <t xml:space="preserve">                (If Applicable)</t>
    </r>
  </si>
  <si>
    <r>
      <rPr>
        <b/>
        <sz val="11"/>
        <rFont val="Calibri"/>
        <family val="2"/>
      </rPr>
      <t xml:space="preserve">Non Federal </t>
    </r>
    <r>
      <rPr>
        <b/>
        <sz val="8"/>
        <rFont val="Calibri"/>
        <family val="2"/>
      </rPr>
      <t>Include ALL Local and State</t>
    </r>
    <r>
      <rPr>
        <b/>
        <sz val="11"/>
        <rFont val="Calibri"/>
        <family val="2"/>
      </rPr>
      <t xml:space="preserve"> as one total.</t>
    </r>
  </si>
  <si>
    <r>
      <rPr>
        <b/>
        <sz val="11"/>
        <color indexed="8"/>
        <rFont val="Calibri"/>
        <family val="2"/>
      </rPr>
      <t xml:space="preserve">INDOT Comments Only </t>
    </r>
    <r>
      <rPr>
        <b/>
        <sz val="11"/>
        <color indexed="10"/>
        <rFont val="Calibri"/>
        <family val="2"/>
      </rPr>
      <t xml:space="preserve">(Nothing here will show up in the TIP Listing - it will be deleted and replaced with INDOTs internal notes. Do not include qualifiers or project descriptions </t>
    </r>
    <r>
      <rPr>
        <b/>
        <sz val="8"/>
        <color indexed="10"/>
        <rFont val="Calibri"/>
        <family val="2"/>
      </rPr>
      <t>)</t>
    </r>
  </si>
  <si>
    <t>Purchase 3  x 35' Buses</t>
  </si>
  <si>
    <t>Purchase 4  x 35' Buses</t>
  </si>
  <si>
    <t>Purchase 22 Bus Shelters</t>
  </si>
  <si>
    <r>
      <t xml:space="preserve">INDOT Comments </t>
    </r>
    <r>
      <rPr>
        <b/>
        <sz val="8"/>
        <color indexed="10"/>
        <rFont val="Calibri"/>
        <family val="2"/>
      </rPr>
      <t>(MPO LEAVE BLANK)</t>
    </r>
  </si>
  <si>
    <r>
      <t xml:space="preserve">Transit Project Identification Number </t>
    </r>
    <r>
      <rPr>
        <b/>
        <sz val="8"/>
        <color indexed="10"/>
        <rFont val="Calibri"/>
        <family val="2"/>
      </rPr>
      <t>(Required)</t>
    </r>
  </si>
  <si>
    <r>
      <t xml:space="preserve">MPO  TIP YEAR </t>
    </r>
    <r>
      <rPr>
        <b/>
        <sz val="11"/>
        <color indexed="10"/>
        <rFont val="Calibri"/>
        <family val="2"/>
      </rPr>
      <t>(Not the Fiscal year of the project)</t>
    </r>
  </si>
  <si>
    <t>Line 1 After Change</t>
  </si>
  <si>
    <t>Line 1 Current</t>
  </si>
  <si>
    <t>Line 2 Current</t>
  </si>
  <si>
    <t>Line 2 After Change</t>
  </si>
  <si>
    <t>Line 3 Current</t>
  </si>
  <si>
    <t>Line 3 After Change</t>
  </si>
  <si>
    <t>Line 4 Current</t>
  </si>
  <si>
    <t>Line 4 After Change</t>
  </si>
  <si>
    <r>
      <t>Transit Project Identification Number</t>
    </r>
    <r>
      <rPr>
        <b/>
        <sz val="8"/>
        <color indexed="10"/>
        <rFont val="Calibri"/>
        <family val="2"/>
      </rPr>
      <t xml:space="preserve">    (Required for Amendment or Modification </t>
    </r>
    <r>
      <rPr>
        <b/>
        <sz val="11"/>
        <color indexed="8"/>
        <rFont val="Calibri"/>
        <family val="2"/>
      </rPr>
      <t xml:space="preserve"> </t>
    </r>
  </si>
  <si>
    <t>Total Current</t>
  </si>
  <si>
    <t>Total After Change</t>
  </si>
  <si>
    <r>
      <t>Fiscal Year -</t>
    </r>
    <r>
      <rPr>
        <b/>
        <sz val="11"/>
        <color indexed="10"/>
        <rFont val="Calibri"/>
        <family val="2"/>
      </rPr>
      <t>This is the year in which the project will be iniated</t>
    </r>
  </si>
  <si>
    <r>
      <t>Federal -</t>
    </r>
    <r>
      <rPr>
        <b/>
        <sz val="8"/>
        <color indexed="10"/>
        <rFont val="Calibri"/>
        <family val="2"/>
      </rPr>
      <t xml:space="preserve"> Use multiple lines for a project with more than one source of funding. (See Example)</t>
    </r>
  </si>
  <si>
    <t>CARES</t>
  </si>
  <si>
    <t>TOTAL</t>
  </si>
  <si>
    <t>Purchase 3 new Radium powered 72 passenger Hoverbuses</t>
  </si>
  <si>
    <t>#1</t>
  </si>
  <si>
    <t>Current</t>
  </si>
  <si>
    <t>After Change</t>
  </si>
  <si>
    <t>TRANSIT STIP AMENDMENT AND MODIFICATION REQUEST</t>
  </si>
  <si>
    <t>BUILD</t>
  </si>
  <si>
    <t>ARP</t>
  </si>
  <si>
    <t>BEPS</t>
  </si>
  <si>
    <t>Specify in Description</t>
  </si>
  <si>
    <t>.</t>
  </si>
  <si>
    <t>ABC-24-000</t>
  </si>
  <si>
    <t>Transit STIP Schedule</t>
  </si>
  <si>
    <t xml:space="preserve">  </t>
  </si>
  <si>
    <t xml:space="preserve">Amendment </t>
  </si>
  <si>
    <t>Received by Office of Transit</t>
  </si>
  <si>
    <t>24-01</t>
  </si>
  <si>
    <t>24-02</t>
  </si>
  <si>
    <t>24-03</t>
  </si>
  <si>
    <t>24-04</t>
  </si>
  <si>
    <t>24-05</t>
  </si>
  <si>
    <t>24-06</t>
  </si>
  <si>
    <t>24-07</t>
  </si>
  <si>
    <t>NEW STIP</t>
  </si>
  <si>
    <t>* Anticipated Approval from FTA</t>
  </si>
  <si>
    <t xml:space="preserve">* Sent to FTA Approximately </t>
  </si>
  <si>
    <t>* - Estimate only - Subject to change</t>
  </si>
  <si>
    <r>
      <t>Transit Project Identification Number</t>
    </r>
    <r>
      <rPr>
        <b/>
        <sz val="8"/>
        <color indexed="10"/>
        <rFont val="Calibri"/>
        <family val="2"/>
      </rPr>
      <t xml:space="preserve">   </t>
    </r>
  </si>
  <si>
    <t xml:space="preserve">MPO  TIP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</si>
</sst>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000000#"/>
    <numFmt numFmtId="165" formatCode="&quot;$&quot;#,##0"/>
  </numFmts>
  <fonts count="4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43">
    <xf numFmtId="0" fontId="0" fillId="0" borderId="0" xfId="0"/>
    <xf numFmtId="14" fontId="0" fillId="3" borderId="1" xfId="0" applyNumberFormat="1" applyFill="1" applyBorder="1" applyAlignment="1" applyProtection="1">
      <alignment horizontal="center"/>
      <protection locked="0"/>
    </xf>
    <xf numFmtId="164" fontId="25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164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6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6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Border="1" applyProtection="1">
      <protection locked="0"/>
    </xf>
    <xf numFmtId="165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25" fillId="4" borderId="2" xfId="0" applyFont="1" applyFill="1" applyBorder="1" applyAlignment="1" applyProtection="1">
      <alignment horizontal="center" vertical="center" wrapText="1"/>
    </xf>
    <xf numFmtId="0" fontId="27" fillId="4" borderId="2" xfId="0" applyFont="1" applyFill="1" applyBorder="1" applyProtection="1"/>
    <xf numFmtId="0" fontId="0" fillId="4" borderId="2" xfId="0" applyFill="1" applyBorder="1" applyProtection="1"/>
    <xf numFmtId="0" fontId="28" fillId="4" borderId="2" xfId="0" applyFont="1" applyFill="1" applyBorder="1" applyAlignment="1" applyProtection="1">
      <alignment horizontal="center" vertical="center" wrapText="1"/>
    </xf>
    <xf numFmtId="164" fontId="25" fillId="4" borderId="2" xfId="0" quotePrefix="1" applyNumberFormat="1" applyFont="1" applyFill="1" applyBorder="1" applyAlignment="1" applyProtection="1">
      <alignment horizontal="center" vertical="center" wrapText="1"/>
    </xf>
    <xf numFmtId="1" fontId="25" fillId="4" borderId="2" xfId="0" quotePrefix="1" applyNumberFormat="1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 applyProtection="1">
      <alignment horizontal="center"/>
    </xf>
    <xf numFmtId="0" fontId="26" fillId="4" borderId="2" xfId="0" quotePrefix="1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0" fillId="0" borderId="0" xfId="0" applyProtection="1"/>
    <xf numFmtId="0" fontId="0" fillId="3" borderId="3" xfId="0" applyFill="1" applyBorder="1" applyProtection="1"/>
    <xf numFmtId="14" fontId="0" fillId="3" borderId="1" xfId="0" applyNumberForma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22" fillId="0" borderId="0" xfId="0" applyFont="1" applyFill="1" applyProtection="1"/>
    <xf numFmtId="164" fontId="29" fillId="2" borderId="4" xfId="0" applyNumberFormat="1" applyFont="1" applyFill="1" applyBorder="1" applyAlignment="1" applyProtection="1">
      <alignment horizontal="center" vertical="center" wrapText="1"/>
    </xf>
    <xf numFmtId="0" fontId="29" fillId="2" borderId="4" xfId="0" applyFont="1" applyFill="1" applyBorder="1" applyAlignment="1" applyProtection="1">
      <alignment horizontal="center" vertical="center" wrapText="1"/>
    </xf>
    <xf numFmtId="164" fontId="25" fillId="0" borderId="2" xfId="0" applyNumberFormat="1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6" fontId="25" fillId="0" borderId="2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 vertical="center" wrapText="1"/>
    </xf>
    <xf numFmtId="6" fontId="26" fillId="0" borderId="2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Border="1" applyProtection="1"/>
    <xf numFmtId="165" fontId="25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164" fontId="26" fillId="0" borderId="2" xfId="0" applyNumberFormat="1" applyFont="1" applyFill="1" applyBorder="1" applyAlignment="1" applyProtection="1">
      <alignment horizontal="center" vertical="center" wrapText="1"/>
    </xf>
    <xf numFmtId="164" fontId="25" fillId="5" borderId="2" xfId="0" applyNumberFormat="1" applyFont="1" applyFill="1" applyBorder="1" applyAlignment="1" applyProtection="1">
      <alignment horizontal="center" vertical="center" wrapText="1"/>
    </xf>
    <xf numFmtId="0" fontId="25" fillId="5" borderId="2" xfId="0" applyFont="1" applyFill="1" applyBorder="1" applyAlignment="1" applyProtection="1">
      <alignment horizontal="center" vertical="center" wrapText="1"/>
    </xf>
    <xf numFmtId="6" fontId="25" fillId="5" borderId="2" xfId="0" applyNumberFormat="1" applyFont="1" applyFill="1" applyBorder="1" applyAlignment="1" applyProtection="1">
      <alignment horizontal="center" vertical="center" wrapText="1"/>
    </xf>
    <xf numFmtId="0" fontId="28" fillId="5" borderId="2" xfId="0" applyFont="1" applyFill="1" applyBorder="1" applyAlignment="1" applyProtection="1">
      <alignment horizontal="center" vertical="center" wrapText="1"/>
    </xf>
    <xf numFmtId="164" fontId="30" fillId="5" borderId="2" xfId="0" applyNumberFormat="1" applyFont="1" applyFill="1" applyBorder="1" applyAlignment="1" applyProtection="1">
      <alignment horizontal="center" vertical="center" wrapText="1"/>
    </xf>
    <xf numFmtId="0" fontId="30" fillId="5" borderId="2" xfId="0" applyFont="1" applyFill="1" applyBorder="1" applyAlignment="1" applyProtection="1">
      <alignment horizontal="center" vertical="center" wrapText="1"/>
    </xf>
    <xf numFmtId="165" fontId="30" fillId="5" borderId="2" xfId="0" applyNumberFormat="1" applyFont="1" applyFill="1" applyBorder="1" applyAlignment="1" applyProtection="1">
      <alignment horizontal="center" vertical="center" wrapText="1"/>
    </xf>
    <xf numFmtId="6" fontId="30" fillId="5" borderId="2" xfId="0" applyNumberFormat="1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Protection="1"/>
    <xf numFmtId="0" fontId="0" fillId="5" borderId="2" xfId="0" applyFill="1" applyBorder="1" applyProtection="1"/>
    <xf numFmtId="0" fontId="32" fillId="5" borderId="2" xfId="0" applyFont="1" applyFill="1" applyBorder="1" applyProtection="1"/>
    <xf numFmtId="0" fontId="0" fillId="0" borderId="2" xfId="0" applyBorder="1" applyAlignment="1" applyProtection="1">
      <alignment horizontal="center"/>
      <protection locked="0"/>
    </xf>
    <xf numFmtId="164" fontId="33" fillId="4" borderId="2" xfId="0" quotePrefix="1" applyNumberFormat="1" applyFont="1" applyFill="1" applyBorder="1" applyAlignment="1" applyProtection="1">
      <alignment horizontal="center" vertical="center" wrapText="1"/>
    </xf>
    <xf numFmtId="164" fontId="33" fillId="0" borderId="2" xfId="0" applyNumberFormat="1" applyFont="1" applyFill="1" applyBorder="1" applyAlignment="1" applyProtection="1">
      <alignment horizontal="center" vertical="center" wrapText="1"/>
    </xf>
    <xf numFmtId="0" fontId="33" fillId="0" borderId="2" xfId="0" applyFont="1" applyFill="1" applyBorder="1" applyAlignment="1" applyProtection="1">
      <alignment horizontal="center" vertical="center" wrapText="1"/>
    </xf>
    <xf numFmtId="6" fontId="33" fillId="0" borderId="2" xfId="0" applyNumberFormat="1" applyFont="1" applyFill="1" applyBorder="1" applyAlignment="1" applyProtection="1">
      <alignment horizontal="center" vertical="center" wrapText="1"/>
    </xf>
    <xf numFmtId="0" fontId="33" fillId="4" borderId="2" xfId="0" applyFont="1" applyFill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Fill="1"/>
    <xf numFmtId="0" fontId="22" fillId="0" borderId="0" xfId="0" applyFont="1" applyFill="1" applyProtection="1"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0" fillId="0" borderId="0" xfId="0" applyFill="1" applyProtection="1"/>
    <xf numFmtId="164" fontId="25" fillId="6" borderId="2" xfId="0" quotePrefix="1" applyNumberFormat="1" applyFont="1" applyFill="1" applyBorder="1" applyAlignment="1" applyProtection="1">
      <alignment horizontal="center" vertical="center" wrapText="1"/>
    </xf>
    <xf numFmtId="1" fontId="25" fillId="6" borderId="2" xfId="0" quotePrefix="1" applyNumberFormat="1" applyFont="1" applyFill="1" applyBorder="1" applyAlignment="1" applyProtection="1">
      <alignment horizontal="center" vertical="center" wrapText="1"/>
    </xf>
    <xf numFmtId="0" fontId="0" fillId="6" borderId="2" xfId="0" applyFill="1" applyBorder="1" applyProtection="1"/>
    <xf numFmtId="0" fontId="23" fillId="6" borderId="2" xfId="0" applyFont="1" applyFill="1" applyBorder="1" applyAlignment="1" applyProtection="1">
      <alignment horizontal="center"/>
    </xf>
    <xf numFmtId="0" fontId="26" fillId="6" borderId="2" xfId="0" quotePrefix="1" applyNumberFormat="1" applyFont="1" applyFill="1" applyBorder="1" applyAlignment="1" applyProtection="1">
      <alignment horizontal="center" vertical="center" wrapText="1"/>
    </xf>
    <xf numFmtId="0" fontId="25" fillId="6" borderId="2" xfId="0" applyFont="1" applyFill="1" applyBorder="1" applyAlignment="1" applyProtection="1">
      <alignment horizontal="center" vertical="center" wrapText="1"/>
    </xf>
    <xf numFmtId="0" fontId="27" fillId="6" borderId="2" xfId="0" applyFont="1" applyFill="1" applyBorder="1" applyProtection="1"/>
    <xf numFmtId="0" fontId="34" fillId="0" borderId="2" xfId="0" applyFont="1" applyFill="1" applyBorder="1" applyAlignment="1" applyProtection="1">
      <alignment horizontal="center" vertical="center" wrapText="1"/>
      <protection locked="0"/>
    </xf>
    <xf numFmtId="6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6" fontId="3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Protection="1">
      <protection locked="0"/>
    </xf>
    <xf numFmtId="164" fontId="34" fillId="2" borderId="4" xfId="0" applyNumberFormat="1" applyFont="1" applyFill="1" applyBorder="1" applyAlignment="1" applyProtection="1">
      <alignment horizontal="center" vertical="center" wrapText="1"/>
    </xf>
    <xf numFmtId="0" fontId="34" fillId="2" borderId="4" xfId="0" applyFont="1" applyFill="1" applyBorder="1" applyAlignment="1" applyProtection="1">
      <alignment horizontal="center" vertical="center" wrapText="1"/>
    </xf>
    <xf numFmtId="0" fontId="35" fillId="2" borderId="4" xfId="0" applyFont="1" applyFill="1" applyBorder="1" applyAlignment="1" applyProtection="1">
      <alignment horizontal="center" vertical="center" wrapText="1"/>
    </xf>
    <xf numFmtId="164" fontId="36" fillId="4" borderId="2" xfId="0" quotePrefix="1" applyNumberFormat="1" applyFont="1" applyFill="1" applyBorder="1" applyAlignment="1" applyProtection="1">
      <alignment horizontal="center" vertical="center" wrapText="1"/>
    </xf>
    <xf numFmtId="1" fontId="36" fillId="4" borderId="2" xfId="0" quotePrefix="1" applyNumberFormat="1" applyFont="1" applyFill="1" applyBorder="1" applyAlignment="1" applyProtection="1">
      <alignment horizontal="center" vertical="center" wrapText="1"/>
    </xf>
    <xf numFmtId="1" fontId="36" fillId="5" borderId="2" xfId="0" quotePrefix="1" applyNumberFormat="1" applyFont="1" applyFill="1" applyBorder="1" applyAlignment="1" applyProtection="1">
      <alignment horizontal="center" vertical="center" wrapText="1"/>
    </xf>
    <xf numFmtId="0" fontId="37" fillId="4" borderId="2" xfId="0" applyFont="1" applyFill="1" applyBorder="1" applyAlignment="1" applyProtection="1">
      <alignment horizontal="center"/>
    </xf>
    <xf numFmtId="0" fontId="37" fillId="5" borderId="2" xfId="0" applyFont="1" applyFill="1" applyBorder="1" applyAlignment="1" applyProtection="1">
      <alignment horizontal="center"/>
    </xf>
    <xf numFmtId="0" fontId="36" fillId="4" borderId="2" xfId="0" quotePrefix="1" applyNumberFormat="1" applyFont="1" applyFill="1" applyBorder="1" applyAlignment="1" applyProtection="1">
      <alignment horizontal="center" vertical="center" wrapText="1"/>
    </xf>
    <xf numFmtId="0" fontId="38" fillId="4" borderId="2" xfId="0" applyFont="1" applyFill="1" applyBorder="1" applyProtection="1"/>
    <xf numFmtId="0" fontId="38" fillId="5" borderId="2" xfId="0" applyFont="1" applyFill="1" applyBorder="1" applyProtection="1"/>
    <xf numFmtId="164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164" fontId="25" fillId="0" borderId="0" xfId="0" quotePrefix="1" applyNumberFormat="1" applyFont="1" applyFill="1" applyBorder="1" applyAlignment="1" applyProtection="1">
      <alignment horizontal="center" vertical="center" wrapText="1"/>
    </xf>
    <xf numFmtId="1" fontId="25" fillId="0" borderId="0" xfId="0" quotePrefix="1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/>
    </xf>
    <xf numFmtId="164" fontId="25" fillId="0" borderId="5" xfId="0" quotePrefix="1" applyNumberFormat="1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165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6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6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Protection="1">
      <protection locked="0"/>
    </xf>
    <xf numFmtId="0" fontId="27" fillId="0" borderId="0" xfId="0" applyFont="1" applyFill="1" applyBorder="1" applyProtection="1"/>
    <xf numFmtId="164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Protection="1"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/>
    <xf numFmtId="164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Fill="1" applyBorder="1" applyAlignment="1" applyProtection="1">
      <alignment horizontal="center" vertical="center" wrapText="1"/>
      <protection locked="0"/>
    </xf>
    <xf numFmtId="0" fontId="35" fillId="0" borderId="7" xfId="0" applyFont="1" applyFill="1" applyBorder="1" applyAlignment="1" applyProtection="1">
      <alignment horizontal="center" vertical="center" wrapText="1"/>
      <protection locked="0"/>
    </xf>
    <xf numFmtId="165" fontId="34" fillId="0" borderId="7" xfId="0" applyNumberFormat="1" applyFont="1" applyFill="1" applyBorder="1" applyAlignment="1" applyProtection="1">
      <alignment horizontal="center" vertical="center" wrapText="1"/>
      <protection locked="0"/>
    </xf>
    <xf numFmtId="6" fontId="3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Protection="1"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4" fillId="0" borderId="8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165" fontId="34" fillId="0" borderId="9" xfId="0" applyNumberFormat="1" applyFont="1" applyFill="1" applyBorder="1" applyAlignment="1" applyProtection="1">
      <alignment horizontal="center" vertical="center" wrapText="1"/>
      <protection locked="0"/>
    </xf>
    <xf numFmtId="6" fontId="3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Protection="1">
      <protection locked="0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Protection="1">
      <protection locked="0"/>
    </xf>
    <xf numFmtId="0" fontId="0" fillId="6" borderId="10" xfId="0" applyFont="1" applyFill="1" applyBorder="1" applyAlignment="1" applyProtection="1">
      <alignment horizontal="left"/>
      <protection locked="0"/>
    </xf>
    <xf numFmtId="0" fontId="0" fillId="0" borderId="8" xfId="0" applyFont="1" applyBorder="1" applyProtection="1">
      <protection locked="0"/>
    </xf>
    <xf numFmtId="0" fontId="0" fillId="6" borderId="11" xfId="0" applyFont="1" applyFill="1" applyBorder="1" applyAlignment="1" applyProtection="1">
      <alignment horizontal="left"/>
      <protection locked="0"/>
    </xf>
    <xf numFmtId="0" fontId="25" fillId="6" borderId="7" xfId="0" applyFont="1" applyFill="1" applyBorder="1" applyAlignment="1" applyProtection="1">
      <alignment horizontal="center" vertical="center" wrapText="1"/>
    </xf>
    <xf numFmtId="0" fontId="28" fillId="6" borderId="10" xfId="0" applyFont="1" applyFill="1" applyBorder="1" applyAlignment="1" applyProtection="1">
      <alignment horizontal="left" vertical="center" wrapText="1"/>
      <protection locked="0"/>
    </xf>
    <xf numFmtId="0" fontId="25" fillId="6" borderId="9" xfId="0" applyFont="1" applyFill="1" applyBorder="1" applyAlignment="1" applyProtection="1">
      <alignment horizontal="center" vertical="center" wrapText="1"/>
    </xf>
    <xf numFmtId="0" fontId="28" fillId="6" borderId="11" xfId="0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center"/>
    </xf>
    <xf numFmtId="0" fontId="34" fillId="2" borderId="14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164" fontId="34" fillId="2" borderId="5" xfId="0" applyNumberFormat="1" applyFont="1" applyFill="1" applyBorder="1" applyAlignment="1" applyProtection="1">
      <alignment horizontal="center" vertical="center" wrapText="1"/>
    </xf>
    <xf numFmtId="0" fontId="0" fillId="0" borderId="17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35" fillId="0" borderId="6" xfId="0" applyFont="1" applyFill="1" applyBorder="1" applyAlignment="1" applyProtection="1">
      <alignment horizontal="center" vertical="center" wrapText="1"/>
      <protection locked="0"/>
    </xf>
    <xf numFmtId="0" fontId="35" fillId="0" borderId="8" xfId="0" applyFont="1" applyFill="1" applyBorder="1" applyAlignment="1" applyProtection="1">
      <alignment horizontal="center" vertical="center" wrapText="1"/>
      <protection locked="0"/>
    </xf>
    <xf numFmtId="165" fontId="34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0" xfId="0" applyFont="1" applyFill="1" applyBorder="1" applyAlignment="1" applyProtection="1">
      <alignment horizontal="center"/>
    </xf>
    <xf numFmtId="0" fontId="34" fillId="7" borderId="0" xfId="0" applyFont="1" applyFill="1" applyBorder="1" applyAlignment="1" applyProtection="1">
      <alignment horizontal="center" vertical="center" wrapText="1"/>
      <protection locked="0"/>
    </xf>
    <xf numFmtId="0" fontId="35" fillId="7" borderId="0" xfId="0" applyFont="1" applyFill="1" applyBorder="1" applyAlignment="1" applyProtection="1">
      <alignment horizontal="center" vertical="center" wrapText="1"/>
      <protection locked="0"/>
    </xf>
    <xf numFmtId="165" fontId="34" fillId="7" borderId="0" xfId="0" applyNumberFormat="1" applyFont="1" applyFill="1" applyBorder="1" applyAlignment="1" applyProtection="1">
      <alignment horizontal="center" vertical="center" wrapText="1"/>
      <protection locked="0"/>
    </xf>
    <xf numFmtId="6" fontId="34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Border="1" applyProtection="1"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Protection="1"/>
    <xf numFmtId="0" fontId="0" fillId="7" borderId="0" xfId="0" applyFill="1" applyBorder="1" applyProtection="1">
      <protection locked="0"/>
    </xf>
    <xf numFmtId="0" fontId="34" fillId="2" borderId="5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23" fillId="0" borderId="9" xfId="0" applyFont="1" applyBorder="1" applyAlignment="1" applyProtection="1">
      <alignment horizontal="center"/>
      <protection locked="0"/>
    </xf>
    <xf numFmtId="164" fontId="39" fillId="6" borderId="5" xfId="0" quotePrefix="1" applyNumberFormat="1" applyFont="1" applyFill="1" applyBorder="1" applyAlignment="1" applyProtection="1">
      <alignment horizontal="center" vertical="center" wrapText="1"/>
    </xf>
    <xf numFmtId="0" fontId="0" fillId="8" borderId="0" xfId="0" applyFill="1"/>
    <xf numFmtId="164" fontId="25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164" fontId="25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164" fontId="26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Protection="1"/>
    <xf numFmtId="165" fontId="3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6" fontId="34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left" vertical="center" wrapText="1"/>
    </xf>
    <xf numFmtId="6" fontId="35" fillId="0" borderId="0" xfId="0" applyNumberFormat="1" applyFont="1" applyFill="1" applyBorder="1" applyAlignment="1" applyProtection="1">
      <alignment horizontal="center" vertical="center" wrapText="1"/>
    </xf>
    <xf numFmtId="0" fontId="27" fillId="0" borderId="12" xfId="0" applyFont="1" applyFill="1" applyBorder="1" applyAlignment="1" applyProtection="1">
      <alignment horizontal="left"/>
    </xf>
    <xf numFmtId="0" fontId="28" fillId="6" borderId="10" xfId="0" applyFont="1" applyFill="1" applyBorder="1" applyAlignment="1" applyProtection="1">
      <alignment horizontal="left" vertical="center" wrapText="1"/>
    </xf>
    <xf numFmtId="0" fontId="28" fillId="6" borderId="11" xfId="0" applyFont="1" applyFill="1" applyBorder="1" applyAlignment="1" applyProtection="1">
      <alignment horizontal="left" vertical="center" wrapText="1"/>
    </xf>
    <xf numFmtId="0" fontId="0" fillId="6" borderId="10" xfId="0" applyFont="1" applyFill="1" applyBorder="1" applyAlignment="1" applyProtection="1">
      <alignment horizontal="left"/>
    </xf>
    <xf numFmtId="0" fontId="0" fillId="6" borderId="11" xfId="0" applyFont="1" applyFill="1" applyBorder="1" applyAlignment="1" applyProtection="1">
      <alignment horizontal="left"/>
    </xf>
    <xf numFmtId="0" fontId="0" fillId="0" borderId="17" xfId="0" applyFill="1" applyBorder="1" applyProtection="1"/>
    <xf numFmtId="0" fontId="0" fillId="0" borderId="18" xfId="0" applyFill="1" applyBorder="1" applyProtection="1"/>
    <xf numFmtId="164" fontId="34" fillId="2" borderId="17" xfId="0" applyNumberFormat="1" applyFont="1" applyFill="1" applyBorder="1" applyAlignment="1" applyProtection="1">
      <alignment horizontal="center" vertical="center" wrapText="1"/>
    </xf>
    <xf numFmtId="0" fontId="34" fillId="2" borderId="17" xfId="0" applyFont="1" applyFill="1" applyBorder="1" applyAlignment="1" applyProtection="1">
      <alignment horizontal="center" vertical="center" wrapText="1"/>
    </xf>
    <xf numFmtId="164" fontId="25" fillId="8" borderId="0" xfId="0" applyNumberFormat="1" applyFont="1" applyFill="1" applyBorder="1" applyAlignment="1" applyProtection="1">
      <alignment horizontal="center" vertical="center" wrapText="1"/>
    </xf>
    <xf numFmtId="0" fontId="34" fillId="8" borderId="23" xfId="0" applyFont="1" applyFill="1" applyBorder="1" applyAlignment="1" applyProtection="1">
      <alignment horizontal="center" vertical="center" wrapText="1"/>
    </xf>
    <xf numFmtId="0" fontId="25" fillId="8" borderId="24" xfId="0" applyFont="1" applyFill="1" applyBorder="1" applyAlignment="1" applyProtection="1">
      <alignment horizontal="center" vertical="center" wrapText="1"/>
    </xf>
    <xf numFmtId="0" fontId="28" fillId="8" borderId="25" xfId="0" applyFont="1" applyFill="1" applyBorder="1" applyAlignment="1" applyProtection="1">
      <alignment horizontal="left" vertical="center" wrapText="1"/>
    </xf>
    <xf numFmtId="164" fontId="40" fillId="8" borderId="0" xfId="0" applyNumberFormat="1" applyFont="1" applyFill="1" applyBorder="1" applyAlignment="1" applyProtection="1">
      <alignment horizontal="center" vertical="center" wrapText="1"/>
    </xf>
    <xf numFmtId="0" fontId="40" fillId="8" borderId="24" xfId="0" applyFont="1" applyFill="1" applyBorder="1" applyAlignment="1" applyProtection="1">
      <alignment horizontal="center" vertical="center" wrapText="1"/>
    </xf>
    <xf numFmtId="0" fontId="41" fillId="8" borderId="25" xfId="0" applyFont="1" applyFill="1" applyBorder="1" applyAlignment="1" applyProtection="1">
      <alignment horizontal="left" vertical="center" wrapText="1"/>
    </xf>
    <xf numFmtId="164" fontId="40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164" fontId="4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" xfId="0" applyFont="1" applyFill="1" applyBorder="1" applyAlignment="1" applyProtection="1">
      <alignment horizontal="center" vertical="center" wrapText="1"/>
      <protection locked="0"/>
    </xf>
    <xf numFmtId="6" fontId="4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0" fillId="6" borderId="2" xfId="0" applyFont="1" applyFill="1" applyBorder="1" applyAlignment="1" applyProtection="1">
      <alignment horizontal="center" vertical="center" wrapText="1"/>
    </xf>
    <xf numFmtId="0" fontId="41" fillId="6" borderId="2" xfId="0" applyFont="1" applyFill="1" applyBorder="1" applyAlignment="1" applyProtection="1">
      <alignment horizontal="left" vertical="center" wrapText="1"/>
    </xf>
    <xf numFmtId="0" fontId="0" fillId="0" borderId="2" xfId="0" applyBorder="1"/>
    <xf numFmtId="0" fontId="40" fillId="6" borderId="2" xfId="0" quotePrefix="1" applyNumberFormat="1" applyFont="1" applyFill="1" applyBorder="1" applyAlignment="1" applyProtection="1">
      <alignment horizontal="center" vertical="center" wrapText="1"/>
    </xf>
    <xf numFmtId="164" fontId="40" fillId="0" borderId="2" xfId="0" applyNumberFormat="1" applyFont="1" applyFill="1" applyBorder="1" applyAlignment="1" applyProtection="1">
      <alignment horizontal="center" vertical="center" wrapText="1"/>
    </xf>
    <xf numFmtId="0" fontId="40" fillId="0" borderId="2" xfId="0" applyFont="1" applyFill="1" applyBorder="1" applyAlignment="1" applyProtection="1">
      <alignment horizontal="center" vertical="center" wrapText="1"/>
    </xf>
    <xf numFmtId="164" fontId="40" fillId="8" borderId="26" xfId="0" quotePrefix="1" applyNumberFormat="1" applyFont="1" applyFill="1" applyBorder="1" applyAlignment="1" applyProtection="1">
      <alignment horizontal="center" vertical="center" wrapText="1"/>
    </xf>
    <xf numFmtId="0" fontId="40" fillId="8" borderId="0" xfId="0" applyFont="1" applyFill="1" applyBorder="1" applyAlignment="1" applyProtection="1">
      <alignment horizontal="center" vertical="center" wrapText="1"/>
    </xf>
    <xf numFmtId="164" fontId="39" fillId="8" borderId="18" xfId="0" quotePrefix="1" applyNumberFormat="1" applyFont="1" applyFill="1" applyBorder="1" applyAlignment="1" applyProtection="1">
      <alignment horizontal="center" vertical="center" wrapText="1"/>
    </xf>
    <xf numFmtId="0" fontId="40" fillId="8" borderId="26" xfId="0" applyFont="1" applyFill="1" applyBorder="1" applyAlignment="1" applyProtection="1">
      <alignment horizontal="center" vertical="center" wrapText="1"/>
    </xf>
    <xf numFmtId="0" fontId="40" fillId="8" borderId="12" xfId="0" applyFont="1" applyFill="1" applyBorder="1" applyAlignment="1" applyProtection="1">
      <alignment horizontal="center" vertical="center" wrapText="1"/>
    </xf>
    <xf numFmtId="6" fontId="40" fillId="8" borderId="24" xfId="0" applyNumberFormat="1" applyFont="1" applyFill="1" applyBorder="1" applyAlignment="1" applyProtection="1">
      <alignment horizontal="center" vertical="center" wrapText="1"/>
    </xf>
    <xf numFmtId="0" fontId="34" fillId="8" borderId="26" xfId="0" applyFont="1" applyFill="1" applyBorder="1" applyAlignment="1" applyProtection="1">
      <alignment horizontal="center" vertical="center" wrapText="1"/>
    </xf>
    <xf numFmtId="0" fontId="34" fillId="8" borderId="12" xfId="0" applyFont="1" applyFill="1" applyBorder="1" applyAlignment="1" applyProtection="1">
      <alignment horizontal="center" vertical="center" wrapText="1"/>
    </xf>
    <xf numFmtId="6" fontId="34" fillId="8" borderId="24" xfId="0" applyNumberFormat="1" applyFont="1" applyFill="1" applyBorder="1" applyAlignment="1" applyProtection="1">
      <alignment horizontal="center" vertical="center" wrapText="1"/>
    </xf>
    <xf numFmtId="0" fontId="34" fillId="8" borderId="24" xfId="0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 applyProtection="1">
      <alignment horizontal="center" vertical="center" wrapText="1"/>
    </xf>
    <xf numFmtId="0" fontId="28" fillId="6" borderId="2" xfId="0" applyFont="1" applyFill="1" applyBorder="1" applyAlignment="1" applyProtection="1">
      <alignment horizontal="center" vertical="center" wrapText="1"/>
    </xf>
    <xf numFmtId="6" fontId="40" fillId="6" borderId="2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Protection="1">
      <protection hidden="1"/>
    </xf>
    <xf numFmtId="0" fontId="40" fillId="8" borderId="2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40" fillId="0" borderId="28" xfId="0" applyFont="1" applyFill="1" applyBorder="1" applyAlignment="1" applyProtection="1">
      <alignment horizontal="center" vertical="center" wrapText="1"/>
      <protection locked="0"/>
    </xf>
    <xf numFmtId="0" fontId="40" fillId="8" borderId="5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Protection="1"/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/>
    </xf>
    <xf numFmtId="14" fontId="0" fillId="0" borderId="35" xfId="0" applyNumberFormat="1" applyBorder="1" applyAlignment="1" applyProtection="1">
      <alignment horizontal="center"/>
    </xf>
    <xf numFmtId="14" fontId="0" fillId="0" borderId="36" xfId="0" applyNumberFormat="1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</xf>
    <xf numFmtId="14" fontId="0" fillId="0" borderId="38" xfId="0" applyNumberFormat="1" applyBorder="1" applyAlignment="1" applyProtection="1">
      <alignment horizontal="center"/>
    </xf>
    <xf numFmtId="0" fontId="23" fillId="0" borderId="37" xfId="0" applyFont="1" applyBorder="1" applyAlignment="1" applyProtection="1">
      <alignment horizontal="center"/>
    </xf>
    <xf numFmtId="14" fontId="23" fillId="0" borderId="0" xfId="0" applyNumberFormat="1" applyFont="1" applyBorder="1" applyAlignment="1" applyProtection="1">
      <alignment horizontal="center"/>
    </xf>
    <xf numFmtId="14" fontId="23" fillId="0" borderId="38" xfId="0" applyNumberFormat="1" applyFont="1" applyBorder="1" applyAlignment="1" applyProtection="1">
      <alignment horizontal="center"/>
    </xf>
    <xf numFmtId="0" fontId="0" fillId="6" borderId="39" xfId="0" applyFill="1" applyBorder="1" applyAlignment="1" applyProtection="1">
      <alignment horizontal="center"/>
    </xf>
    <xf numFmtId="14" fontId="0" fillId="6" borderId="23" xfId="0" applyNumberFormat="1" applyFill="1" applyBorder="1" applyAlignment="1" applyProtection="1">
      <alignment horizontal="center"/>
    </xf>
    <xf numFmtId="0" fontId="0" fillId="6" borderId="23" xfId="0" applyFill="1" applyBorder="1" applyAlignment="1" applyProtection="1">
      <alignment horizontal="center"/>
    </xf>
    <xf numFmtId="0" fontId="0" fillId="6" borderId="40" xfId="0" applyFill="1" applyBorder="1" applyAlignment="1" applyProtection="1">
      <alignment horizontal="center"/>
    </xf>
    <xf numFmtId="0" fontId="0" fillId="0" borderId="35" xfId="0" applyBorder="1" applyAlignment="1" applyProtection="1">
      <alignment horizontal="center" vertical="center"/>
    </xf>
    <xf numFmtId="0" fontId="0" fillId="0" borderId="35" xfId="0" applyBorder="1" applyAlignment="1" applyProtection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ection%205303\2020%20STIP\_Amendments\20-16\Anderson%201172548\STIP%20AmendmentRequest%20Form%20-%203-6-20%20-%20Transit%20Projects%20Onl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ENDMENT TEMPLATE"/>
      <sheetName val="Instructions"/>
      <sheetName val="Work Type #"/>
      <sheetName val="Work Category #"/>
      <sheetName val="Funding"/>
      <sheetName val="Amend OR Mod"/>
      <sheetName val="MPO Names"/>
      <sheetName val="Federal Category"/>
      <sheetName val="Phase"/>
      <sheetName val="Asset Program"/>
      <sheetName val="SPMS Work Types"/>
      <sheetName val="County"/>
      <sheetName val="District"/>
      <sheetName val="SPONSORS LIS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Access Control</v>
          </cell>
        </row>
        <row r="2">
          <cell r="A2" t="str">
            <v>Added Travel Lanes</v>
          </cell>
        </row>
        <row r="3">
          <cell r="A3" t="str">
            <v>Added Travel Lanes, Composite</v>
          </cell>
        </row>
        <row r="4">
          <cell r="A4" t="str">
            <v>Added Travel Lanes, Construct Turn Lanes</v>
          </cell>
        </row>
        <row r="5">
          <cell r="A5" t="str">
            <v>Added Travel Lanes, HMA</v>
          </cell>
        </row>
        <row r="6">
          <cell r="A6" t="str">
            <v>Added Travel Lanes, PCC</v>
          </cell>
        </row>
        <row r="7">
          <cell r="A7" t="str">
            <v>Arch Reconstruction Or Repair</v>
          </cell>
        </row>
        <row r="8">
          <cell r="A8" t="str">
            <v>Asphalt Patching</v>
          </cell>
        </row>
        <row r="9">
          <cell r="A9" t="str">
            <v>Auxiliary Lanes, Accel &amp; Decel or Turn Lanes</v>
          </cell>
        </row>
        <row r="10">
          <cell r="A10" t="str">
            <v>Auxiliary Lanes, Passing</v>
          </cell>
        </row>
        <row r="11">
          <cell r="A11" t="str">
            <v>Auxiliary Lanes, Truck Climbing Lanes</v>
          </cell>
        </row>
        <row r="12">
          <cell r="A12" t="str">
            <v>Auxiliary Lanes, Two-way Left Turn Lanes</v>
          </cell>
        </row>
        <row r="13">
          <cell r="A13" t="str">
            <v>Auxillary Lane Construction</v>
          </cell>
        </row>
        <row r="14">
          <cell r="A14" t="str">
            <v>Auxillary Lanes</v>
          </cell>
        </row>
        <row r="15">
          <cell r="A15" t="str">
            <v>Barrier Wall</v>
          </cell>
        </row>
        <row r="16">
          <cell r="A16" t="str">
            <v>Beautification / Wildflowers</v>
          </cell>
        </row>
        <row r="17">
          <cell r="A17" t="str">
            <v>Bike/Pedestrian Facilities</v>
          </cell>
        </row>
        <row r="18">
          <cell r="A18" t="str">
            <v>Box Culvert Replacement</v>
          </cell>
        </row>
        <row r="19">
          <cell r="A19" t="str">
            <v>Br Repl, Cast In Place Box Culvert</v>
          </cell>
        </row>
        <row r="20">
          <cell r="A20" t="str">
            <v>Br Repl, Comp. Cont. Conc. Construction</v>
          </cell>
        </row>
        <row r="21">
          <cell r="A21" t="str">
            <v>Br Repl, Comp.Cont.Precast Conc. Beam</v>
          </cell>
        </row>
        <row r="22">
          <cell r="A22" t="str">
            <v>Br Repl, Comp.Cont.Pres.Conc. I-Beam</v>
          </cell>
        </row>
        <row r="23">
          <cell r="A23" t="str">
            <v>Br Repl, Comp.Cont.Pres.Conc.Box Beam</v>
          </cell>
        </row>
        <row r="24">
          <cell r="A24" t="str">
            <v>Br Repl, Comp.Cont.Pres.Conc.Bulb T-Beam</v>
          </cell>
        </row>
        <row r="25">
          <cell r="A25" t="str">
            <v>Br Repl, Comp.Cont.Steel Beam</v>
          </cell>
        </row>
        <row r="26">
          <cell r="A26" t="str">
            <v>Br Repl, Comp.Cont.Steel Box Girder</v>
          </cell>
        </row>
        <row r="27">
          <cell r="A27" t="str">
            <v>Br Repl, Comp.Cont.Stl.Grdr(Wld Plate)</v>
          </cell>
        </row>
        <row r="28">
          <cell r="A28" t="str">
            <v>Br Repl, Comp.Steel Beam (Simple Span)</v>
          </cell>
        </row>
        <row r="29">
          <cell r="A29" t="str">
            <v>Br Repl, Comp.Stl.Gdr.(Wld Plt,Smpl.Spn)</v>
          </cell>
        </row>
        <row r="30">
          <cell r="A30" t="str">
            <v>Br Repl, Conc. Beam Construction</v>
          </cell>
        </row>
        <row r="31">
          <cell r="A31" t="str">
            <v>Br Repl, Cont, Pres. Conc. Blub T-Beam(SMPL)</v>
          </cell>
        </row>
        <row r="32">
          <cell r="A32" t="str">
            <v>Br Repl, Cont. Pres. Conc. Box Beam</v>
          </cell>
        </row>
        <row r="33">
          <cell r="A33" t="str">
            <v>Br Repl, Cont. Rc Slab</v>
          </cell>
        </row>
        <row r="34">
          <cell r="A34" t="str">
            <v>Br Repl, Covered Bridge</v>
          </cell>
        </row>
        <row r="35">
          <cell r="A35" t="str">
            <v>Br Repl, P.T. Conc. Box Girder</v>
          </cell>
        </row>
        <row r="36">
          <cell r="A36" t="str">
            <v>Br Repl, P.T.Comp.Cont.Pres.Conc.I-Beam</v>
          </cell>
        </row>
        <row r="37">
          <cell r="A37" t="str">
            <v>Br Repl, P.T.Comp.Cont.Pres.Conc.T-Bulb</v>
          </cell>
        </row>
        <row r="38">
          <cell r="A38" t="str">
            <v>Br Repl, Pipe Arch</v>
          </cell>
        </row>
        <row r="39">
          <cell r="A39" t="str">
            <v>Br Repl, Post Tension Conc. Construction</v>
          </cell>
        </row>
        <row r="40">
          <cell r="A40" t="str">
            <v>Br Repl, Precast 3 Sided Culvert</v>
          </cell>
        </row>
        <row r="41">
          <cell r="A41" t="str">
            <v>Br Repl, Precast Box Culvert</v>
          </cell>
        </row>
        <row r="42">
          <cell r="A42" t="str">
            <v>Br Repl, Pres.Conc.Box Beam(Smpl.Span)</v>
          </cell>
        </row>
        <row r="43">
          <cell r="A43" t="str">
            <v>Br Repl, Pres.Conc.I-Beam(Simple Span)</v>
          </cell>
        </row>
        <row r="44">
          <cell r="A44" t="str">
            <v>Br Repl, Rc Box - Under Fill</v>
          </cell>
        </row>
        <row r="45">
          <cell r="A45" t="str">
            <v>Br Repl, Rc Slab - Under Fill</v>
          </cell>
        </row>
        <row r="46">
          <cell r="A46" t="str">
            <v>Br Repl, Rc Slab (Simple Span)</v>
          </cell>
        </row>
        <row r="47">
          <cell r="A47" t="str">
            <v>Br Repl, Reinforced Conc. Construction</v>
          </cell>
        </row>
        <row r="48">
          <cell r="A48" t="str">
            <v>Br Repl, Steel Deck Truss</v>
          </cell>
        </row>
        <row r="49">
          <cell r="A49" t="str">
            <v>Br Repl, Steel Girder</v>
          </cell>
        </row>
        <row r="50">
          <cell r="A50" t="str">
            <v>Br Repl, Steel Thru Truss</v>
          </cell>
        </row>
        <row r="51">
          <cell r="A51" t="str">
            <v>Br Repl, Steel Truss</v>
          </cell>
        </row>
        <row r="52">
          <cell r="A52" t="str">
            <v>Br Repl, Timber Bridge</v>
          </cell>
        </row>
        <row r="53">
          <cell r="A53" t="str">
            <v>Br Repl, Welded Girder Rigid Frame</v>
          </cell>
        </row>
        <row r="54">
          <cell r="A54" t="str">
            <v>Br Repl, Welded Steel Thru Girder</v>
          </cell>
        </row>
        <row r="55">
          <cell r="A55" t="str">
            <v>Bridge Channel Correction</v>
          </cell>
        </row>
        <row r="56">
          <cell r="A56" t="str">
            <v>Bridge Cleaning</v>
          </cell>
        </row>
        <row r="57">
          <cell r="A57" t="str">
            <v>Bridge Deck Barrier Wall</v>
          </cell>
        </row>
        <row r="58">
          <cell r="A58" t="str">
            <v>Bridge Deck Overlay</v>
          </cell>
        </row>
        <row r="59">
          <cell r="A59" t="str">
            <v>Bridge Deck Patching</v>
          </cell>
        </row>
        <row r="60">
          <cell r="A60" t="str">
            <v>Bridge Deck Reconstruction</v>
          </cell>
        </row>
        <row r="61">
          <cell r="A61" t="str">
            <v>Bridge Deck Reconstruction &amp; Widening</v>
          </cell>
        </row>
        <row r="62">
          <cell r="A62" t="str">
            <v>Bridge Deck Replacement</v>
          </cell>
        </row>
        <row r="63">
          <cell r="A63" t="str">
            <v>Bridge Deck Replacement &amp; Widening</v>
          </cell>
        </row>
        <row r="64">
          <cell r="A64" t="str">
            <v>Bridge Deck Sealing</v>
          </cell>
        </row>
        <row r="65">
          <cell r="A65" t="str">
            <v>Bridge Inspections</v>
          </cell>
        </row>
        <row r="66">
          <cell r="A66" t="str">
            <v>Bridge Maintenance And Repair</v>
          </cell>
        </row>
        <row r="67">
          <cell r="A67" t="str">
            <v>Bridge Painting</v>
          </cell>
        </row>
        <row r="68">
          <cell r="A68" t="str">
            <v>Bridge Rehabilitation Or Repair</v>
          </cell>
        </row>
        <row r="69">
          <cell r="A69" t="str">
            <v>Bridge Removal</v>
          </cell>
        </row>
        <row r="70">
          <cell r="A70" t="str">
            <v>Bridge Repl, Comp Steel Construction</v>
          </cell>
        </row>
        <row r="71">
          <cell r="A71" t="str">
            <v>Bridge Repl, P.T. Conc. Slab</v>
          </cell>
        </row>
        <row r="72">
          <cell r="A72" t="str">
            <v>Bridge Replacement, Concrete</v>
          </cell>
        </row>
        <row r="73">
          <cell r="A73" t="str">
            <v>Bridge Replacement, Other Construction</v>
          </cell>
        </row>
        <row r="74">
          <cell r="A74" t="str">
            <v>Bridge Replacement, Pipe Arch Or Culvert</v>
          </cell>
        </row>
        <row r="75">
          <cell r="A75" t="str">
            <v>Bridge Replacement, Special</v>
          </cell>
        </row>
        <row r="76">
          <cell r="A76" t="str">
            <v>Bridge Replacement, Steel</v>
          </cell>
        </row>
        <row r="77">
          <cell r="A77" t="str">
            <v>Bridge Widening</v>
          </cell>
        </row>
        <row r="78">
          <cell r="A78" t="str">
            <v>Brush Control</v>
          </cell>
        </row>
        <row r="79">
          <cell r="A79" t="str">
            <v>Buildings</v>
          </cell>
        </row>
        <row r="80">
          <cell r="A80" t="str">
            <v>Cable Rail Barrier Maintenance or Repair</v>
          </cell>
        </row>
        <row r="81">
          <cell r="A81" t="str">
            <v>Canals / Locks &amp; Dams</v>
          </cell>
        </row>
        <row r="82">
          <cell r="A82" t="str">
            <v>Centerline &amp; Edge Line Rumble Stripes Installation</v>
          </cell>
        </row>
        <row r="83">
          <cell r="A83" t="str">
            <v>Centerline Rumble Stripes Installation</v>
          </cell>
        </row>
        <row r="84">
          <cell r="A84" t="str">
            <v>Channel Clearing And Protection</v>
          </cell>
        </row>
        <row r="85">
          <cell r="A85" t="str">
            <v>Channel Realign And Reshape</v>
          </cell>
        </row>
        <row r="86">
          <cell r="A86" t="str">
            <v>Closed Loop Interconnect System</v>
          </cell>
        </row>
        <row r="87">
          <cell r="A87" t="str">
            <v>Concrete Pavement Restoration (CPR)</v>
          </cell>
        </row>
        <row r="88">
          <cell r="A88" t="str">
            <v>Construct ADA Approved Sidewalk Ramps</v>
          </cell>
        </row>
        <row r="89">
          <cell r="A89" t="str">
            <v>Construct Weigh Station</v>
          </cell>
        </row>
        <row r="90">
          <cell r="A90" t="str">
            <v>Covered Bridge Rehabilitation</v>
          </cell>
        </row>
        <row r="91">
          <cell r="A91" t="str">
            <v>Crack &amp; Seat Composite Pavement &amp; HMA Overlay</v>
          </cell>
        </row>
        <row r="92">
          <cell r="A92" t="str">
            <v>Crack &amp; Seat PCCP &amp; HMA Overlay</v>
          </cell>
        </row>
        <row r="93">
          <cell r="A93" t="str">
            <v>Crack &amp; Seat PCCP &amp; HMA Overlay</v>
          </cell>
        </row>
        <row r="94">
          <cell r="A94" t="str">
            <v>Crack Sealing</v>
          </cell>
        </row>
        <row r="95">
          <cell r="A95" t="str">
            <v>Culvert Clean And Repair</v>
          </cell>
        </row>
        <row r="96">
          <cell r="A96" t="str">
            <v>Curve Correction</v>
          </cell>
        </row>
        <row r="97">
          <cell r="A97" t="str">
            <v>Curve Sign and Marking Visibility Improvements</v>
          </cell>
        </row>
        <row r="98">
          <cell r="A98" t="str">
            <v>Debris Removal From Channel</v>
          </cell>
        </row>
        <row r="99">
          <cell r="A99" t="str">
            <v>Demolition</v>
          </cell>
        </row>
        <row r="100">
          <cell r="A100" t="str">
            <v>Demolition, Remove Buildings,Foundations</v>
          </cell>
        </row>
        <row r="101">
          <cell r="A101" t="str">
            <v>District Wide Bridge Maintenance</v>
          </cell>
        </row>
        <row r="102">
          <cell r="A102" t="str">
            <v>Ditch Relocation</v>
          </cell>
        </row>
        <row r="103">
          <cell r="A103" t="str">
            <v>Drainage Ditch Correction</v>
          </cell>
        </row>
        <row r="104">
          <cell r="A104" t="str">
            <v>Drainage Inspection and Cleaning</v>
          </cell>
        </row>
        <row r="105">
          <cell r="A105" t="str">
            <v>Dual Lane Existing Route</v>
          </cell>
        </row>
        <row r="106">
          <cell r="A106" t="str">
            <v>Edge LIne Rumble Stripes Installation</v>
          </cell>
        </row>
        <row r="107">
          <cell r="A107" t="str">
            <v>Enhancement</v>
          </cell>
        </row>
        <row r="108">
          <cell r="A108" t="str">
            <v>Environmental Mitigation</v>
          </cell>
        </row>
        <row r="109">
          <cell r="A109" t="str">
            <v>Erosion Control</v>
          </cell>
        </row>
        <row r="110">
          <cell r="A110" t="str">
            <v>Fence Replacement Or Repair</v>
          </cell>
        </row>
        <row r="111">
          <cell r="A111" t="str">
            <v>Flashers, Modernize</v>
          </cell>
        </row>
        <row r="112">
          <cell r="A112" t="str">
            <v>Freeway Traffic Control System</v>
          </cell>
        </row>
        <row r="113">
          <cell r="A113" t="str">
            <v>Glare Screen And/Or Extentions</v>
          </cell>
        </row>
        <row r="114">
          <cell r="A114" t="str">
            <v>Guard Rail Attenuators, New Or Modernize</v>
          </cell>
        </row>
        <row r="115">
          <cell r="A115" t="str">
            <v>Guardrail, Maintenance</v>
          </cell>
        </row>
        <row r="116">
          <cell r="A116" t="str">
            <v>Guardrail, Maintenance Or Repair</v>
          </cell>
        </row>
        <row r="117">
          <cell r="A117" t="str">
            <v>Historical Site Preservation</v>
          </cell>
        </row>
        <row r="118">
          <cell r="A118" t="str">
            <v>HMA Functional Overlay on PCCP</v>
          </cell>
        </row>
        <row r="119">
          <cell r="A119" t="str">
            <v>HMA Overlay, Functional</v>
          </cell>
        </row>
        <row r="120">
          <cell r="A120" t="str">
            <v>HMA Overlay, Preventive Maintenance</v>
          </cell>
        </row>
        <row r="121">
          <cell r="A121" t="str">
            <v>HMA Overlay, Structural</v>
          </cell>
        </row>
        <row r="122">
          <cell r="A122" t="str">
            <v>Horizontal Sight Correction</v>
          </cell>
        </row>
        <row r="123">
          <cell r="A123" t="str">
            <v>Install Lighting</v>
          </cell>
        </row>
        <row r="124">
          <cell r="A124" t="str">
            <v>Install Loop Detector</v>
          </cell>
        </row>
        <row r="125">
          <cell r="A125" t="str">
            <v>Install New Cable Rail Barriers</v>
          </cell>
        </row>
        <row r="126">
          <cell r="A126" t="str">
            <v>Install New Continuous Lighting</v>
          </cell>
        </row>
        <row r="127">
          <cell r="A127" t="str">
            <v>Install New Guard Rail</v>
          </cell>
        </row>
        <row r="128">
          <cell r="A128" t="str">
            <v>Install New Small Structure</v>
          </cell>
        </row>
        <row r="129">
          <cell r="A129" t="str">
            <v>Institution &amp; Park Road Maintenance</v>
          </cell>
        </row>
        <row r="130">
          <cell r="A130" t="str">
            <v>Intelligent Transporation Systems (Its)</v>
          </cell>
        </row>
        <row r="131">
          <cell r="A131" t="str">
            <v>Interchange Modification</v>
          </cell>
        </row>
        <row r="132">
          <cell r="A132" t="str">
            <v>Interchange Modification, Multi-Level</v>
          </cell>
        </row>
        <row r="133">
          <cell r="A133" t="str">
            <v>Intersect. Improv. W/ Added Turn Lanes</v>
          </cell>
        </row>
        <row r="134">
          <cell r="A134" t="str">
            <v>Intersect. Improv. W/ New Signals</v>
          </cell>
        </row>
        <row r="135">
          <cell r="A135" t="str">
            <v>Intersection Improvement, Roundabout</v>
          </cell>
        </row>
        <row r="136">
          <cell r="A136" t="str">
            <v>Its Communications Systems</v>
          </cell>
        </row>
        <row r="137">
          <cell r="A137" t="str">
            <v>Its Devices Maintenance Contracts</v>
          </cell>
        </row>
        <row r="138">
          <cell r="A138" t="str">
            <v>Its Operations And Maintenance Contracts</v>
          </cell>
        </row>
        <row r="139">
          <cell r="A139" t="str">
            <v>Its Program Contracted Services</v>
          </cell>
        </row>
        <row r="140">
          <cell r="A140" t="str">
            <v>Its Program Equipment</v>
          </cell>
        </row>
        <row r="141">
          <cell r="A141" t="str">
            <v>Its Traffic Management Systems</v>
          </cell>
        </row>
        <row r="142">
          <cell r="A142" t="str">
            <v>Its Traffic Monitoring Systems</v>
          </cell>
        </row>
        <row r="143">
          <cell r="A143" t="str">
            <v>Its Traveller Informations Systems</v>
          </cell>
        </row>
        <row r="144">
          <cell r="A144" t="str">
            <v>Landscaping</v>
          </cell>
        </row>
        <row r="145">
          <cell r="A145" t="str">
            <v>Lighting</v>
          </cell>
        </row>
        <row r="146">
          <cell r="A146" t="str">
            <v>Lighting Installation / Maintenance</v>
          </cell>
        </row>
        <row r="147">
          <cell r="A147" t="str">
            <v>Lighting Maintenance</v>
          </cell>
        </row>
        <row r="148">
          <cell r="A148" t="str">
            <v>Line, Paint</v>
          </cell>
        </row>
        <row r="149">
          <cell r="A149" t="str">
            <v>Line, Preformed Plastic</v>
          </cell>
        </row>
        <row r="150">
          <cell r="A150" t="str">
            <v>Line, Thermoplastic</v>
          </cell>
        </row>
        <row r="151">
          <cell r="A151" t="str">
            <v>Lower Pavement</v>
          </cell>
        </row>
        <row r="152">
          <cell r="A152" t="str">
            <v>Lower Pavement</v>
          </cell>
        </row>
        <row r="153">
          <cell r="A153" t="str">
            <v>Median Construction</v>
          </cell>
        </row>
        <row r="154">
          <cell r="A154" t="str">
            <v>Mitigate Runoff Pollution</v>
          </cell>
        </row>
        <row r="155">
          <cell r="A155" t="str">
            <v>Mod Traf Flow Detection Devices/Hardware</v>
          </cell>
        </row>
        <row r="156">
          <cell r="A156" t="str">
            <v>Modernize Continuous Lighting</v>
          </cell>
        </row>
        <row r="157">
          <cell r="A157" t="str">
            <v>Modernize Dynamic Message Sign (Dms)</v>
          </cell>
        </row>
        <row r="158">
          <cell r="A158" t="str">
            <v>Modernize Dynamic Message Sign (Har)</v>
          </cell>
        </row>
        <row r="159">
          <cell r="A159" t="str">
            <v>Modernized Communications Towers</v>
          </cell>
        </row>
        <row r="160">
          <cell r="A160" t="str">
            <v>Modernized Fiber Optic Systems</v>
          </cell>
        </row>
        <row r="161">
          <cell r="A161" t="str">
            <v>Modernized Wireless Communication System</v>
          </cell>
        </row>
        <row r="162">
          <cell r="A162" t="str">
            <v>New Barrier Wall</v>
          </cell>
        </row>
        <row r="163">
          <cell r="A163" t="str">
            <v>New Br, Cast In Place Box Culvert</v>
          </cell>
        </row>
        <row r="164">
          <cell r="A164" t="str">
            <v>New Br, Comp. Cont. Conc. Constr.</v>
          </cell>
        </row>
        <row r="165">
          <cell r="A165" t="str">
            <v>New Br, Comp. Cont.Stl.Grdr (Wld.Plate)</v>
          </cell>
        </row>
        <row r="166">
          <cell r="A166" t="str">
            <v>New Br, Comp. Steel Construction</v>
          </cell>
        </row>
        <row r="167">
          <cell r="A167" t="str">
            <v>New Br, Comp.Cont.Precast Conc.Beam</v>
          </cell>
        </row>
        <row r="168">
          <cell r="A168" t="str">
            <v>New Br, Comp.Cont.Pres.Conc Box Beam</v>
          </cell>
        </row>
        <row r="169">
          <cell r="A169" t="str">
            <v>New Br, Comp.Cont.Pres.Conc.Bulb T-Beam</v>
          </cell>
        </row>
        <row r="170">
          <cell r="A170" t="str">
            <v>New Br, Comp.Cont.Pres.Conc.I-Beam</v>
          </cell>
        </row>
        <row r="171">
          <cell r="A171" t="str">
            <v>New Br, Comp.Cont.Steel Beam</v>
          </cell>
        </row>
        <row r="172">
          <cell r="A172" t="str">
            <v>New Br, Comp.Cont.Steel Box Girder</v>
          </cell>
        </row>
        <row r="173">
          <cell r="A173" t="str">
            <v>New Br, Comp.Steel Beam-Simple Span</v>
          </cell>
        </row>
        <row r="174">
          <cell r="A174" t="str">
            <v>New Br, Comp.Stl.Gdr.(Wld Plt,Smpl.Span)</v>
          </cell>
        </row>
        <row r="175">
          <cell r="A175" t="str">
            <v>New Br, Conc Beam Construction</v>
          </cell>
        </row>
        <row r="176">
          <cell r="A176" t="str">
            <v>New Br, Cont. Rc Slab</v>
          </cell>
        </row>
        <row r="177">
          <cell r="A177" t="str">
            <v>New Br, Cont.Pres.Conc.Box Beam</v>
          </cell>
        </row>
        <row r="178">
          <cell r="A178" t="str">
            <v>New Br, Covered Bridge</v>
          </cell>
        </row>
        <row r="179">
          <cell r="A179" t="str">
            <v>New Br, P.T. Conc.Box Girder</v>
          </cell>
        </row>
        <row r="180">
          <cell r="A180" t="str">
            <v>New Br, P.T.Comp.Cont.Pres.Conc.Bulb T</v>
          </cell>
        </row>
        <row r="181">
          <cell r="A181" t="str">
            <v>New Br, P.T.Comp.Cont.Pres.Conc.I-Beam</v>
          </cell>
        </row>
        <row r="182">
          <cell r="A182" t="str">
            <v>New Br, Pipe Arch</v>
          </cell>
        </row>
        <row r="183">
          <cell r="A183" t="str">
            <v>New Br, Pipe Arch Or Culvert</v>
          </cell>
        </row>
        <row r="184">
          <cell r="A184" t="str">
            <v>New Br, Post Tension Conc. Construction</v>
          </cell>
        </row>
        <row r="185">
          <cell r="A185" t="str">
            <v>New Br, Precast 3 Sided Culvert</v>
          </cell>
        </row>
        <row r="186">
          <cell r="A186" t="str">
            <v>New Br, Precast Box Culvert</v>
          </cell>
        </row>
        <row r="187">
          <cell r="A187" t="str">
            <v>New Br, Pres.Conc. I-Beam (Simple Span)</v>
          </cell>
        </row>
        <row r="188">
          <cell r="A188" t="str">
            <v>New Br, Pres.Conc.Box Beam-Simple Span</v>
          </cell>
        </row>
        <row r="189">
          <cell r="A189" t="str">
            <v>New Br, Rc Box - Under Fill</v>
          </cell>
        </row>
        <row r="190">
          <cell r="A190" t="str">
            <v>New Br, Rc Slab - Under Fill</v>
          </cell>
        </row>
        <row r="191">
          <cell r="A191" t="str">
            <v>New Br, Rc Slab (Simple Span)</v>
          </cell>
        </row>
        <row r="192">
          <cell r="A192" t="str">
            <v>New Br, Reinforced Concrete Construction</v>
          </cell>
        </row>
        <row r="193">
          <cell r="A193" t="str">
            <v>New Br, Special</v>
          </cell>
        </row>
        <row r="194">
          <cell r="A194" t="str">
            <v>New Br, Steel Deck Truss</v>
          </cell>
        </row>
        <row r="195">
          <cell r="A195" t="str">
            <v>New Br, Steel Girder</v>
          </cell>
        </row>
        <row r="196">
          <cell r="A196" t="str">
            <v>New Br, Steel Thru Truss</v>
          </cell>
        </row>
        <row r="197">
          <cell r="A197" t="str">
            <v>New Br, Steel Truss</v>
          </cell>
        </row>
        <row r="198">
          <cell r="A198" t="str">
            <v>New Br, Timber Bridge</v>
          </cell>
        </row>
        <row r="199">
          <cell r="A199" t="str">
            <v>New Br, Welded Girder Rigid Frame</v>
          </cell>
        </row>
        <row r="200">
          <cell r="A200" t="str">
            <v>New Br, Welded Steel Thru Girder</v>
          </cell>
        </row>
        <row r="201">
          <cell r="A201" t="str">
            <v>New Bridge Special Construction</v>
          </cell>
        </row>
        <row r="202">
          <cell r="A202" t="str">
            <v>New Bridge, Concrete Construction</v>
          </cell>
        </row>
        <row r="203">
          <cell r="A203" t="str">
            <v>New Bridge, Other</v>
          </cell>
        </row>
        <row r="204">
          <cell r="A204" t="str">
            <v>New Bridge, Other Construction</v>
          </cell>
        </row>
        <row r="205">
          <cell r="A205" t="str">
            <v>New Bridge, Steel Construction</v>
          </cell>
        </row>
        <row r="206">
          <cell r="A206" t="str">
            <v>New Communication Towers</v>
          </cell>
        </row>
        <row r="207">
          <cell r="A207" t="str">
            <v>New Dynamic Message Sign (Dms)</v>
          </cell>
        </row>
        <row r="208">
          <cell r="A208" t="str">
            <v>New Fiber Optic Systems</v>
          </cell>
        </row>
        <row r="209">
          <cell r="A209" t="str">
            <v>New Flasher Installation</v>
          </cell>
        </row>
        <row r="210">
          <cell r="A210" t="str">
            <v>New Highway Advisory Radio (Har)</v>
          </cell>
        </row>
        <row r="211">
          <cell r="A211" t="str">
            <v>New Interchange Construction</v>
          </cell>
        </row>
        <row r="212">
          <cell r="A212" t="str">
            <v>New Interchange, Multi-Level</v>
          </cell>
        </row>
        <row r="213">
          <cell r="A213" t="str">
            <v>New Road Construction</v>
          </cell>
        </row>
        <row r="214">
          <cell r="A214" t="str">
            <v>New Road Construction, Aggregate</v>
          </cell>
        </row>
        <row r="215">
          <cell r="A215" t="str">
            <v>New Road Construction, Composite</v>
          </cell>
        </row>
        <row r="216">
          <cell r="A216" t="str">
            <v>New Road Construction, HMA</v>
          </cell>
        </row>
        <row r="217">
          <cell r="A217" t="str">
            <v>New Road Construction, PCC</v>
          </cell>
        </row>
        <row r="218">
          <cell r="A218" t="str">
            <v>New Road, Aggregate Paving Only</v>
          </cell>
        </row>
        <row r="219">
          <cell r="A219" t="str">
            <v>New Road, Composite Paving Only</v>
          </cell>
        </row>
        <row r="220">
          <cell r="A220" t="str">
            <v>New Road, Grading Only</v>
          </cell>
        </row>
        <row r="221">
          <cell r="A221" t="str">
            <v>New Road, HMA Paving Only</v>
          </cell>
        </row>
        <row r="222">
          <cell r="A222" t="str">
            <v>New Road, Paving Only</v>
          </cell>
        </row>
        <row r="223">
          <cell r="A223" t="str">
            <v>New Road, PCCPaving Only</v>
          </cell>
        </row>
        <row r="224">
          <cell r="A224" t="str">
            <v>New Sign Installation</v>
          </cell>
        </row>
        <row r="225">
          <cell r="A225" t="str">
            <v>New Signal Installation</v>
          </cell>
        </row>
        <row r="226">
          <cell r="A226" t="str">
            <v>New Traf Flow Detection Devices/Hardware</v>
          </cell>
        </row>
        <row r="227">
          <cell r="A227" t="str">
            <v>New Wireless Communications Systems</v>
          </cell>
        </row>
        <row r="228">
          <cell r="A228" t="str">
            <v>Noise Abatement</v>
          </cell>
        </row>
        <row r="229">
          <cell r="A229" t="str">
            <v>Other Intersection Improvement</v>
          </cell>
        </row>
        <row r="230">
          <cell r="A230" t="str">
            <v>Other Roadside Maintenance</v>
          </cell>
        </row>
        <row r="231">
          <cell r="A231" t="str">
            <v>Other Sewer/Curb/Gutter Construction</v>
          </cell>
        </row>
        <row r="232">
          <cell r="A232" t="str">
            <v>Other Type Project (Miscellaneous)</v>
          </cell>
        </row>
        <row r="233">
          <cell r="A233" t="str">
            <v>Outdoor Advertising Control</v>
          </cell>
        </row>
        <row r="234">
          <cell r="A234" t="str">
            <v>Overhead Sign Install</v>
          </cell>
        </row>
        <row r="235">
          <cell r="A235" t="str">
            <v>Overhead Sign Repair</v>
          </cell>
        </row>
        <row r="236">
          <cell r="A236" t="str">
            <v>Parking Area Reconstruction</v>
          </cell>
        </row>
        <row r="237">
          <cell r="A237" t="str">
            <v>Partial 3-R</v>
          </cell>
        </row>
        <row r="238">
          <cell r="A238" t="str">
            <v>Patch And Rehab Bituminous Pavement</v>
          </cell>
        </row>
        <row r="239">
          <cell r="A239" t="str">
            <v>Patch And Rehab Pavement</v>
          </cell>
        </row>
        <row r="240">
          <cell r="A240" t="str">
            <v>Patch and Rehab PCC Pavement</v>
          </cell>
        </row>
        <row r="241">
          <cell r="A241" t="str">
            <v>Paved Side Ditch Installation</v>
          </cell>
        </row>
        <row r="242">
          <cell r="A242" t="str">
            <v>Paved Side Ditch Repair</v>
          </cell>
        </row>
        <row r="243">
          <cell r="A243" t="str">
            <v>Pavement Markings</v>
          </cell>
        </row>
        <row r="244">
          <cell r="A244" t="str">
            <v>Pavement Replacement</v>
          </cell>
        </row>
        <row r="245">
          <cell r="A245" t="str">
            <v>Pavement Replacement, Composite</v>
          </cell>
        </row>
        <row r="246">
          <cell r="A246" t="str">
            <v>Pavement Replacement, HMA</v>
          </cell>
        </row>
        <row r="247">
          <cell r="A247" t="str">
            <v>Pavement Replacement, New PCC</v>
          </cell>
        </row>
        <row r="248">
          <cell r="A248" t="str">
            <v>Pavement Replacement, Small Town</v>
          </cell>
        </row>
        <row r="249">
          <cell r="A249" t="str">
            <v>Pavement Replacement, Small Town, HMA</v>
          </cell>
        </row>
        <row r="250">
          <cell r="A250" t="str">
            <v>Pavement Replacement, Small Town, PCCP</v>
          </cell>
        </row>
        <row r="251">
          <cell r="A251" t="str">
            <v>Pavement, Other</v>
          </cell>
        </row>
        <row r="252">
          <cell r="A252" t="str">
            <v>PCCP Cleaning and Sealing Joints</v>
          </cell>
        </row>
        <row r="253">
          <cell r="A253" t="str">
            <v>PCCP on PCC Pavement</v>
          </cell>
        </row>
        <row r="254">
          <cell r="A254" t="str">
            <v>PCCP Patching</v>
          </cell>
        </row>
        <row r="255">
          <cell r="A255" t="str">
            <v>Pedestrian Flashing Beacons, Installed</v>
          </cell>
        </row>
        <row r="256">
          <cell r="A256" t="str">
            <v>Pipe Lining</v>
          </cell>
        </row>
        <row r="257">
          <cell r="A257" t="str">
            <v>Profiling, PCCP</v>
          </cell>
        </row>
        <row r="258">
          <cell r="A258" t="str">
            <v>Protective Buying</v>
          </cell>
        </row>
        <row r="259">
          <cell r="A259" t="str">
            <v>Pumping / Lift Stations</v>
          </cell>
        </row>
        <row r="260">
          <cell r="A260" t="str">
            <v>Radii Improvement</v>
          </cell>
        </row>
        <row r="261">
          <cell r="A261" t="str">
            <v>Railing Replace Or Repair</v>
          </cell>
        </row>
        <row r="262">
          <cell r="A262" t="str">
            <v>Railroad Crossing</v>
          </cell>
        </row>
        <row r="263">
          <cell r="A263" t="str">
            <v>Railroad Crossing Removal</v>
          </cell>
        </row>
        <row r="264">
          <cell r="A264" t="str">
            <v>Railroad Protection</v>
          </cell>
        </row>
        <row r="265">
          <cell r="A265" t="str">
            <v>Railroad Protection &amp; Surface</v>
          </cell>
        </row>
        <row r="266">
          <cell r="A266" t="str">
            <v>Railroad Work</v>
          </cell>
        </row>
        <row r="267">
          <cell r="A267" t="str">
            <v>Raise Bridge</v>
          </cell>
        </row>
        <row r="268">
          <cell r="A268" t="str">
            <v>Raise Bridge</v>
          </cell>
        </row>
        <row r="269">
          <cell r="A269" t="str">
            <v>Raise Bridge/Lower Pavement</v>
          </cell>
        </row>
        <row r="270">
          <cell r="A270" t="str">
            <v>Raised Pavement Markings, New</v>
          </cell>
        </row>
        <row r="271">
          <cell r="A271" t="str">
            <v>Raised Pavement Markings, Refurbished</v>
          </cell>
        </row>
        <row r="272">
          <cell r="A272" t="str">
            <v>Reconstruct Weigh Station</v>
          </cell>
        </row>
        <row r="273">
          <cell r="A273" t="str">
            <v>Relinquishments/Road Transfer</v>
          </cell>
        </row>
        <row r="274">
          <cell r="A274" t="str">
            <v>Remove &amp; Replace Beam</v>
          </cell>
        </row>
        <row r="275">
          <cell r="A275" t="str">
            <v>Remove Bridge Abutments</v>
          </cell>
        </row>
        <row r="276">
          <cell r="A276" t="str">
            <v>Repair Guard Rail</v>
          </cell>
        </row>
        <row r="277">
          <cell r="A277" t="str">
            <v>Repair Or Replace Barrier Wall</v>
          </cell>
        </row>
        <row r="278">
          <cell r="A278" t="str">
            <v>Repair Or Replace Joints</v>
          </cell>
        </row>
        <row r="279">
          <cell r="A279" t="str">
            <v>Repair Or Replace Lighting</v>
          </cell>
        </row>
        <row r="280">
          <cell r="A280" t="str">
            <v>Repair PCCP &amp; HMA Overlay</v>
          </cell>
        </row>
        <row r="281">
          <cell r="A281" t="str">
            <v>Repairs To Approach Slab</v>
          </cell>
        </row>
        <row r="282">
          <cell r="A282" t="str">
            <v>Replace Guard Rail</v>
          </cell>
        </row>
        <row r="283">
          <cell r="A283" t="str">
            <v>Replace Superstructure</v>
          </cell>
        </row>
        <row r="284">
          <cell r="A284" t="str">
            <v>Rest Area &amp; Parking Area Constr/Reconstr</v>
          </cell>
        </row>
        <row r="285">
          <cell r="A285" t="str">
            <v>Rest Area Construction</v>
          </cell>
        </row>
        <row r="286">
          <cell r="A286" t="str">
            <v>Rest Area Modernization</v>
          </cell>
        </row>
        <row r="287">
          <cell r="A287" t="str">
            <v>Resurface over Asphalt Pavement</v>
          </cell>
        </row>
        <row r="288">
          <cell r="A288" t="str">
            <v>Resurface PCC Pavement (Partial 3/R Standards)</v>
          </cell>
        </row>
        <row r="289">
          <cell r="A289" t="str">
            <v>Retrofit Joint Load Transfer</v>
          </cell>
        </row>
        <row r="290">
          <cell r="A290" t="str">
            <v>Road Reconstruction (3R/4R Standards)</v>
          </cell>
        </row>
        <row r="291">
          <cell r="A291" t="str">
            <v>Road Rehabilitation (3R/4R Standards)</v>
          </cell>
        </row>
        <row r="292">
          <cell r="A292" t="str">
            <v>Roadside Facilities</v>
          </cell>
        </row>
        <row r="293">
          <cell r="A293" t="str">
            <v>Roadside Maintenance</v>
          </cell>
        </row>
        <row r="294">
          <cell r="A294" t="str">
            <v>Roadside Maintenance, Herbicide Treatmnt</v>
          </cell>
        </row>
        <row r="295">
          <cell r="A295" t="str">
            <v>Roadside Maintenance, Mech.Sweeping</v>
          </cell>
        </row>
        <row r="296">
          <cell r="A296" t="str">
            <v>Roadside Maintenance, Mowing</v>
          </cell>
        </row>
        <row r="297">
          <cell r="A297" t="str">
            <v>Roadside Maintenance, Tree Remov/Trimmng</v>
          </cell>
        </row>
        <row r="298">
          <cell r="A298" t="str">
            <v>Roadside Work, Other</v>
          </cell>
        </row>
        <row r="299">
          <cell r="A299" t="str">
            <v>Rubblize Composit &amp; HMA Overlay</v>
          </cell>
        </row>
        <row r="300">
          <cell r="A300" t="str">
            <v>Rubblize PCCP &amp; HMA Overlay</v>
          </cell>
        </row>
        <row r="301">
          <cell r="A301" t="str">
            <v>Safety Revisions</v>
          </cell>
        </row>
        <row r="302">
          <cell r="A302" t="str">
            <v>Scenic And Historic Highways</v>
          </cell>
        </row>
        <row r="303">
          <cell r="A303" t="str">
            <v>Scenic Easements</v>
          </cell>
        </row>
        <row r="304">
          <cell r="A304" t="str">
            <v>Scour Protection (Erosion)</v>
          </cell>
        </row>
        <row r="305">
          <cell r="A305" t="str">
            <v>Sewer / Curb / Gutter Const/Reconstr</v>
          </cell>
        </row>
        <row r="306">
          <cell r="A306" t="str">
            <v>Sewer / Curb / Gutter Construction</v>
          </cell>
        </row>
        <row r="307">
          <cell r="A307" t="str">
            <v>Shoulder Rehabilitation And Repair</v>
          </cell>
        </row>
        <row r="308">
          <cell r="A308" t="str">
            <v>Sight Distance Improvement</v>
          </cell>
        </row>
        <row r="309">
          <cell r="A309" t="str">
            <v>Sign Modernization (Series Of Units)</v>
          </cell>
        </row>
        <row r="310">
          <cell r="A310" t="str">
            <v>Sign Or Billboard Removal</v>
          </cell>
        </row>
        <row r="311">
          <cell r="A311" t="str">
            <v>Signing</v>
          </cell>
        </row>
        <row r="312">
          <cell r="A312" t="str">
            <v>Signing Installation / Repair</v>
          </cell>
        </row>
        <row r="313">
          <cell r="A313" t="str">
            <v>Signs, Lighting, Signals And Markings</v>
          </cell>
        </row>
        <row r="314">
          <cell r="A314" t="str">
            <v>Slide Correction</v>
          </cell>
        </row>
        <row r="315">
          <cell r="A315" t="str">
            <v>Slotted Drain Or Inlet Replacement</v>
          </cell>
        </row>
        <row r="316">
          <cell r="A316" t="str">
            <v>Small Structure Replacement</v>
          </cell>
        </row>
        <row r="317">
          <cell r="A317" t="str">
            <v>Software Dev And App For Dyn. Mess Sign</v>
          </cell>
        </row>
        <row r="318">
          <cell r="A318" t="str">
            <v>Software Dev And App For Traf. Flow Det.</v>
          </cell>
        </row>
        <row r="319">
          <cell r="A319" t="str">
            <v>Software Dev And App For Traf.Mess. Sys.</v>
          </cell>
        </row>
        <row r="320">
          <cell r="A320" t="str">
            <v>Software Dev And App For Wireless System</v>
          </cell>
        </row>
        <row r="321">
          <cell r="A321" t="str">
            <v>Storm Sewer Repair Or Replacement</v>
          </cell>
        </row>
        <row r="322">
          <cell r="A322" t="str">
            <v>Straighten Beam</v>
          </cell>
        </row>
        <row r="323">
          <cell r="A323" t="str">
            <v>Substructure Repair And Rehabilitation</v>
          </cell>
        </row>
        <row r="324">
          <cell r="A324" t="str">
            <v>Surface Treatment, Chip Seal</v>
          </cell>
        </row>
        <row r="325">
          <cell r="A325" t="str">
            <v>Surface Treatment, Microsurface</v>
          </cell>
        </row>
        <row r="326">
          <cell r="A326" t="str">
            <v>Surface Treatment, PM</v>
          </cell>
        </row>
        <row r="327">
          <cell r="A327" t="str">
            <v>Surface Treatment, Thin HMA Overlay</v>
          </cell>
        </row>
        <row r="328">
          <cell r="A328" t="str">
            <v>Surface Treatment, Ultrathin Bonded Wearing Course</v>
          </cell>
        </row>
        <row r="329">
          <cell r="A329" t="str">
            <v>Tower Lighting</v>
          </cell>
        </row>
        <row r="330">
          <cell r="A330" t="str">
            <v>Traffic Hardware Modernization</v>
          </cell>
        </row>
        <row r="331">
          <cell r="A331" t="str">
            <v>Traffic Management Facility Construction</v>
          </cell>
        </row>
        <row r="332">
          <cell r="A332" t="str">
            <v>Traffic Mgmt Facility Modernization</v>
          </cell>
        </row>
        <row r="333">
          <cell r="A333" t="str">
            <v>Traffic Signal Maintenance</v>
          </cell>
        </row>
        <row r="334">
          <cell r="A334" t="str">
            <v>Traffic Signal Repair</v>
          </cell>
        </row>
        <row r="335">
          <cell r="A335" t="str">
            <v>Traffic Signal Visibility Improvements</v>
          </cell>
        </row>
        <row r="336">
          <cell r="A336" t="str">
            <v>Traffic Signals</v>
          </cell>
        </row>
        <row r="337">
          <cell r="A337" t="str">
            <v>Traffic Signals Modernization</v>
          </cell>
        </row>
        <row r="338">
          <cell r="A338" t="str">
            <v>Traffic Signals, New Or Modernized</v>
          </cell>
        </row>
        <row r="339">
          <cell r="A339" t="str">
            <v>Traffic, Other</v>
          </cell>
        </row>
        <row r="340">
          <cell r="A340" t="str">
            <v>Transit - Rider Amenities (Bus Shelters, Benches etc)</v>
          </cell>
        </row>
        <row r="341">
          <cell r="A341" t="str">
            <v>Transit Communications Equipment</v>
          </cell>
        </row>
        <row r="342">
          <cell r="A342" t="str">
            <v>Transit Commuter Rail Capital</v>
          </cell>
        </row>
        <row r="343">
          <cell r="A343" t="str">
            <v>Transit Facilities</v>
          </cell>
        </row>
        <row r="344">
          <cell r="A344" t="str">
            <v>Transit Misc Equipment</v>
          </cell>
        </row>
        <row r="345">
          <cell r="A345" t="str">
            <v>Transit Operating</v>
          </cell>
        </row>
        <row r="346">
          <cell r="A346" t="str">
            <v>Transit Planning</v>
          </cell>
        </row>
        <row r="347">
          <cell r="A347" t="str">
            <v>Transit Preventative Maintenance</v>
          </cell>
        </row>
        <row r="348">
          <cell r="A348" t="str">
            <v>Transit Purchase Vehicles</v>
          </cell>
        </row>
        <row r="349">
          <cell r="A349" t="str">
            <v>Truck/Auxillary Lane Construction</v>
          </cell>
        </row>
        <row r="350">
          <cell r="A350" t="str">
            <v>Truss Reconstruction Or Repair</v>
          </cell>
        </row>
        <row r="351">
          <cell r="A351" t="str">
            <v>Undersealing</v>
          </cell>
        </row>
        <row r="352">
          <cell r="A352" t="str">
            <v>Underwater Bridge Inspections</v>
          </cell>
        </row>
        <row r="353">
          <cell r="A353" t="str">
            <v>Un-Signalized Intersection Sign &amp; Marking Visibility Imp</v>
          </cell>
        </row>
        <row r="354">
          <cell r="A354" t="str">
            <v>Utility Relocation</v>
          </cell>
        </row>
        <row r="355">
          <cell r="A355" t="str">
            <v>Vertical Sight Correction</v>
          </cell>
        </row>
        <row r="356">
          <cell r="A356" t="str">
            <v>Wedge And Level</v>
          </cell>
        </row>
        <row r="357">
          <cell r="A357" t="str">
            <v>Weigh Stations Constr./Reconstr.</v>
          </cell>
        </row>
        <row r="358">
          <cell r="A358" t="str">
            <v>Work Zone Traffic Management Systems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102"/>
  <sheetViews>
    <sheetView zoomScaleNormal="100" workbookViewId="0">
      <selection activeCell="E4" sqref="E4"/>
    </sheetView>
  </sheetViews>
  <sheetFormatPr defaultRowHeight="15" x14ac:dyDescent="0.25"/>
  <cols>
    <col min="1" max="1" width="14" style="22" customWidth="1"/>
    <col min="2" max="2" width="10.7109375" customWidth="1"/>
    <col min="3" max="4" width="12.7109375" customWidth="1"/>
    <col min="5" max="5" width="34.5703125" customWidth="1"/>
    <col min="7" max="9" width="12.7109375" customWidth="1"/>
    <col min="10" max="10" width="11.5703125" customWidth="1"/>
    <col min="11" max="11" width="12.7109375" customWidth="1"/>
    <col min="12" max="12" width="11" bestFit="1" customWidth="1"/>
    <col min="13" max="13" width="10.42578125" bestFit="1" customWidth="1"/>
    <col min="14" max="14" width="41.28515625" customWidth="1"/>
    <col min="15" max="15" width="4.28515625" style="20" customWidth="1"/>
    <col min="16" max="16" width="1.7109375" style="20" customWidth="1"/>
    <col min="17" max="17" width="1.28515625" style="20" customWidth="1"/>
    <col min="18" max="18" width="1.140625" style="20" customWidth="1"/>
    <col min="19" max="19" width="1.42578125" style="20" customWidth="1"/>
    <col min="20" max="20" width="1.85546875" style="20" customWidth="1"/>
    <col min="21" max="22" width="9.140625" style="20" customWidth="1"/>
  </cols>
  <sheetData>
    <row r="1" spans="1:18" x14ac:dyDescent="0.25">
      <c r="B1" s="22"/>
      <c r="C1" s="22"/>
      <c r="D1" s="22"/>
      <c r="E1" s="22"/>
      <c r="F1" s="22"/>
      <c r="G1" s="22"/>
      <c r="H1" s="22"/>
      <c r="I1" s="22"/>
      <c r="J1" s="22"/>
      <c r="K1" s="23" t="s">
        <v>11</v>
      </c>
      <c r="L1" s="1">
        <v>44611</v>
      </c>
      <c r="M1" s="25"/>
      <c r="N1" s="23"/>
    </row>
    <row r="2" spans="1:18" ht="33.75" x14ac:dyDescent="0.25">
      <c r="A2" s="27" t="s">
        <v>74</v>
      </c>
      <c r="B2" s="87" t="s">
        <v>67</v>
      </c>
      <c r="C2" s="28" t="s">
        <v>1</v>
      </c>
      <c r="D2" s="28" t="s">
        <v>0</v>
      </c>
      <c r="E2" s="28" t="s">
        <v>2</v>
      </c>
      <c r="F2" s="28" t="s">
        <v>3</v>
      </c>
      <c r="G2" s="28" t="s">
        <v>62</v>
      </c>
      <c r="H2" s="28" t="s">
        <v>7</v>
      </c>
      <c r="I2" s="28" t="s">
        <v>4</v>
      </c>
      <c r="J2" s="28" t="s">
        <v>6</v>
      </c>
      <c r="K2" s="28" t="s">
        <v>12</v>
      </c>
      <c r="L2" s="28" t="s">
        <v>8</v>
      </c>
      <c r="M2" s="28" t="s">
        <v>5</v>
      </c>
      <c r="N2" s="28" t="s">
        <v>73</v>
      </c>
    </row>
    <row r="3" spans="1:18" ht="33" customHeight="1" x14ac:dyDescent="0.25">
      <c r="A3" s="51" t="s">
        <v>41</v>
      </c>
      <c r="B3" s="52" t="s">
        <v>31</v>
      </c>
      <c r="C3" s="53" t="s">
        <v>32</v>
      </c>
      <c r="D3" s="53" t="s">
        <v>33</v>
      </c>
      <c r="E3" s="53" t="s">
        <v>70</v>
      </c>
      <c r="F3" s="53">
        <v>2022</v>
      </c>
      <c r="G3" s="54">
        <v>500000</v>
      </c>
      <c r="H3" s="54">
        <v>1000000</v>
      </c>
      <c r="I3" s="54">
        <f>G3+H3</f>
        <v>1500000</v>
      </c>
      <c r="J3" s="53">
        <v>5309</v>
      </c>
      <c r="K3" s="53"/>
      <c r="L3" s="53">
        <v>2022</v>
      </c>
      <c r="M3" s="55" t="s">
        <v>35</v>
      </c>
      <c r="N3" s="55" t="s">
        <v>58</v>
      </c>
      <c r="P3" s="21">
        <v>5307</v>
      </c>
      <c r="Q3" s="20">
        <v>2022</v>
      </c>
    </row>
    <row r="4" spans="1:18" ht="38.25" x14ac:dyDescent="0.25">
      <c r="A4" s="16" t="s">
        <v>41</v>
      </c>
      <c r="B4" s="29" t="s">
        <v>31</v>
      </c>
      <c r="C4" s="30" t="s">
        <v>32</v>
      </c>
      <c r="D4" s="30" t="s">
        <v>33</v>
      </c>
      <c r="E4" s="30" t="s">
        <v>71</v>
      </c>
      <c r="F4" s="30">
        <v>2022</v>
      </c>
      <c r="G4" s="31">
        <v>750000</v>
      </c>
      <c r="H4" s="31">
        <v>1250000</v>
      </c>
      <c r="I4" s="31">
        <f>G4+H4</f>
        <v>2000000</v>
      </c>
      <c r="J4" s="30">
        <v>5309</v>
      </c>
      <c r="K4" s="30"/>
      <c r="L4" s="30">
        <v>2022</v>
      </c>
      <c r="M4" s="12" t="s">
        <v>35</v>
      </c>
      <c r="N4" s="12" t="s">
        <v>59</v>
      </c>
      <c r="P4" s="21">
        <v>5310</v>
      </c>
      <c r="Q4" s="20">
        <v>2024</v>
      </c>
      <c r="R4" s="20" t="s">
        <v>24</v>
      </c>
    </row>
    <row r="5" spans="1:18" x14ac:dyDescent="0.25">
      <c r="A5" s="17"/>
      <c r="B5" s="3"/>
      <c r="C5" s="4"/>
      <c r="D5" s="7"/>
      <c r="E5" s="7"/>
      <c r="F5" s="7"/>
      <c r="G5" s="10"/>
      <c r="H5" s="5"/>
      <c r="I5" s="5"/>
      <c r="J5" s="4"/>
      <c r="K5" s="11"/>
      <c r="L5" s="4"/>
      <c r="M5" s="14"/>
      <c r="N5" s="14"/>
      <c r="P5" s="21">
        <v>5311</v>
      </c>
      <c r="Q5" s="20">
        <v>2025</v>
      </c>
      <c r="R5" s="20" t="s">
        <v>26</v>
      </c>
    </row>
    <row r="6" spans="1:18" x14ac:dyDescent="0.25">
      <c r="A6" s="17"/>
      <c r="B6" s="3"/>
      <c r="C6" s="4"/>
      <c r="D6" s="7"/>
      <c r="E6" s="7"/>
      <c r="F6" s="7"/>
      <c r="G6" s="10"/>
      <c r="H6" s="5"/>
      <c r="I6" s="5"/>
      <c r="J6" s="4"/>
      <c r="K6" s="11"/>
      <c r="L6" s="4"/>
      <c r="M6" s="14"/>
      <c r="N6" s="14"/>
      <c r="P6" s="21">
        <v>5339</v>
      </c>
      <c r="Q6" s="20">
        <v>2026</v>
      </c>
      <c r="R6" s="20" t="s">
        <v>27</v>
      </c>
    </row>
    <row r="7" spans="1:18" x14ac:dyDescent="0.25">
      <c r="A7" s="17"/>
      <c r="B7" s="2"/>
      <c r="C7" s="4"/>
      <c r="D7" s="4"/>
      <c r="E7" s="4"/>
      <c r="F7" s="4"/>
      <c r="G7" s="5"/>
      <c r="H7" s="5"/>
      <c r="I7" s="5"/>
      <c r="J7" s="4"/>
      <c r="K7" s="4"/>
      <c r="L7" s="4"/>
      <c r="M7" s="12"/>
      <c r="N7" s="15"/>
      <c r="P7" s="21" t="s">
        <v>14</v>
      </c>
      <c r="Q7" s="20">
        <v>2026</v>
      </c>
      <c r="R7" s="20" t="s">
        <v>28</v>
      </c>
    </row>
    <row r="8" spans="1:18" ht="25.5" x14ac:dyDescent="0.25">
      <c r="A8" s="17" t="s">
        <v>60</v>
      </c>
      <c r="B8" s="3" t="s">
        <v>31</v>
      </c>
      <c r="C8" s="30" t="s">
        <v>32</v>
      </c>
      <c r="D8" s="30" t="s">
        <v>33</v>
      </c>
      <c r="E8" s="4" t="s">
        <v>72</v>
      </c>
      <c r="F8" s="4">
        <v>2026</v>
      </c>
      <c r="G8" s="5">
        <v>2200000</v>
      </c>
      <c r="H8" s="5">
        <v>800000</v>
      </c>
      <c r="I8" s="5">
        <f>G8+H8</f>
        <v>3000000</v>
      </c>
      <c r="J8" s="4">
        <v>5307</v>
      </c>
      <c r="K8" s="4"/>
      <c r="L8" s="4">
        <v>2022</v>
      </c>
      <c r="M8" s="12"/>
      <c r="N8" s="12" t="s">
        <v>61</v>
      </c>
      <c r="P8" s="21" t="s">
        <v>10</v>
      </c>
      <c r="R8" s="20" t="s">
        <v>19</v>
      </c>
    </row>
    <row r="9" spans="1:18" x14ac:dyDescent="0.25">
      <c r="A9" s="17"/>
      <c r="B9" s="3"/>
      <c r="C9" s="4"/>
      <c r="D9" s="4"/>
      <c r="E9" s="4"/>
      <c r="F9" s="4"/>
      <c r="G9" s="5"/>
      <c r="H9" s="5"/>
      <c r="I9" s="5"/>
      <c r="J9" s="4"/>
      <c r="K9" s="4"/>
      <c r="L9" s="4"/>
      <c r="M9" s="12"/>
      <c r="N9" s="15"/>
      <c r="P9" s="21" t="s">
        <v>15</v>
      </c>
      <c r="R9" s="20" t="s">
        <v>23</v>
      </c>
    </row>
    <row r="10" spans="1:18" x14ac:dyDescent="0.25">
      <c r="A10" s="17"/>
      <c r="B10" s="3"/>
      <c r="C10" s="4"/>
      <c r="D10" s="4"/>
      <c r="E10" s="4"/>
      <c r="F10" s="4"/>
      <c r="G10" s="5"/>
      <c r="H10" s="5"/>
      <c r="I10" s="5"/>
      <c r="J10" s="4"/>
      <c r="K10" s="4"/>
      <c r="L10" s="4"/>
      <c r="M10" s="12"/>
      <c r="N10" s="15"/>
      <c r="P10" s="21" t="s">
        <v>16</v>
      </c>
      <c r="R10" s="20" t="s">
        <v>29</v>
      </c>
    </row>
    <row r="11" spans="1:18" x14ac:dyDescent="0.25">
      <c r="A11" s="1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50"/>
      <c r="M11" s="14"/>
      <c r="N11" s="14"/>
      <c r="P11" s="21"/>
      <c r="R11" s="20" t="s">
        <v>21</v>
      </c>
    </row>
    <row r="12" spans="1:18" x14ac:dyDescent="0.25">
      <c r="A12" s="14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50"/>
      <c r="M12" s="14"/>
      <c r="N12" s="14"/>
      <c r="R12" s="20" t="s">
        <v>20</v>
      </c>
    </row>
    <row r="13" spans="1:18" x14ac:dyDescent="0.25">
      <c r="A13" s="18"/>
      <c r="B13" s="3"/>
      <c r="C13" s="4"/>
      <c r="D13" s="7"/>
      <c r="E13" s="7"/>
      <c r="F13" s="7"/>
      <c r="G13" s="8"/>
      <c r="H13" s="8"/>
      <c r="I13" s="5"/>
      <c r="J13" s="4"/>
      <c r="K13" s="11"/>
      <c r="L13" s="4"/>
      <c r="M13" s="14"/>
      <c r="N13" s="14"/>
      <c r="R13" s="20" t="s">
        <v>18</v>
      </c>
    </row>
    <row r="14" spans="1:18" x14ac:dyDescent="0.25">
      <c r="A14" s="18"/>
      <c r="B14" s="3"/>
      <c r="C14" s="4"/>
      <c r="D14" s="7"/>
      <c r="E14" s="7"/>
      <c r="F14" s="7"/>
      <c r="G14" s="10"/>
      <c r="H14" s="5"/>
      <c r="I14" s="5"/>
      <c r="J14" s="4"/>
      <c r="K14" s="11"/>
      <c r="L14" s="4"/>
      <c r="M14" s="14"/>
      <c r="N14" s="14"/>
      <c r="R14" s="20" t="s">
        <v>25</v>
      </c>
    </row>
    <row r="15" spans="1:18" x14ac:dyDescent="0.25">
      <c r="A15" s="18"/>
      <c r="B15" s="3"/>
      <c r="C15" s="4"/>
      <c r="D15" s="7"/>
      <c r="E15" s="7"/>
      <c r="F15" s="7"/>
      <c r="G15" s="10"/>
      <c r="H15" s="5"/>
      <c r="I15" s="5"/>
      <c r="J15" s="4"/>
      <c r="K15" s="11"/>
      <c r="L15" s="4"/>
      <c r="M15" s="14"/>
      <c r="N15" s="14"/>
      <c r="R15" s="20" t="s">
        <v>17</v>
      </c>
    </row>
    <row r="16" spans="1:18" x14ac:dyDescent="0.25">
      <c r="A16" s="19"/>
      <c r="B16" s="6"/>
      <c r="C16" s="4"/>
      <c r="D16" s="7"/>
      <c r="E16" s="7"/>
      <c r="F16" s="7"/>
      <c r="G16" s="8"/>
      <c r="H16" s="8"/>
      <c r="I16" s="5"/>
      <c r="J16" s="7"/>
      <c r="K16" s="9"/>
      <c r="L16" s="4"/>
      <c r="M16" s="13"/>
      <c r="N16" s="13"/>
      <c r="R16" s="20" t="s">
        <v>22</v>
      </c>
    </row>
    <row r="17" spans="1:18" x14ac:dyDescent="0.25">
      <c r="A17" s="18"/>
      <c r="B17" s="6"/>
      <c r="C17" s="4"/>
      <c r="D17" s="7"/>
      <c r="E17" s="7" t="s">
        <v>13</v>
      </c>
      <c r="F17" s="7"/>
      <c r="G17" s="10"/>
      <c r="H17" s="5"/>
      <c r="I17" s="5"/>
      <c r="J17" s="4"/>
      <c r="K17" s="11"/>
      <c r="L17" s="4"/>
      <c r="M17" s="14"/>
      <c r="N17" s="14"/>
      <c r="R17" s="20" t="s">
        <v>30</v>
      </c>
    </row>
    <row r="18" spans="1:18" x14ac:dyDescent="0.25">
      <c r="A18" s="18"/>
      <c r="B18" s="6"/>
      <c r="C18" s="4"/>
      <c r="D18" s="7"/>
      <c r="E18" s="7"/>
      <c r="F18" s="7"/>
      <c r="G18" s="10"/>
      <c r="H18" s="5"/>
      <c r="I18" s="5"/>
      <c r="J18" s="4"/>
      <c r="K18" s="11"/>
      <c r="L18" s="4"/>
      <c r="M18" s="14"/>
      <c r="N18" s="14"/>
      <c r="R18" s="20" t="s">
        <v>9</v>
      </c>
    </row>
    <row r="19" spans="1:18" x14ac:dyDescent="0.25">
      <c r="A19" s="19"/>
      <c r="B19" s="6"/>
      <c r="C19" s="4"/>
      <c r="D19" s="7"/>
      <c r="E19" s="7"/>
      <c r="F19" s="7"/>
      <c r="G19" s="8"/>
      <c r="H19" s="8"/>
      <c r="I19" s="5"/>
      <c r="J19" s="7"/>
      <c r="K19" s="9"/>
      <c r="L19" s="4"/>
      <c r="M19" s="13"/>
      <c r="N19" s="13"/>
    </row>
    <row r="20" spans="1:18" x14ac:dyDescent="0.25">
      <c r="A20" s="18"/>
      <c r="B20" s="6"/>
      <c r="C20" s="4"/>
      <c r="D20" s="7"/>
      <c r="E20" s="7"/>
      <c r="F20" s="7"/>
      <c r="G20" s="10"/>
      <c r="H20" s="5"/>
      <c r="I20" s="5"/>
      <c r="J20" s="4"/>
      <c r="K20" s="11"/>
      <c r="L20" s="4"/>
      <c r="M20" s="14"/>
      <c r="N20" s="14"/>
    </row>
    <row r="21" spans="1:18" x14ac:dyDescent="0.25">
      <c r="A21" s="1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50"/>
      <c r="M21" s="14"/>
      <c r="N21" s="14"/>
    </row>
    <row r="22" spans="1:18" x14ac:dyDescent="0.25">
      <c r="A22" s="1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50"/>
      <c r="M22" s="14"/>
      <c r="N22" s="14"/>
    </row>
    <row r="23" spans="1:18" x14ac:dyDescent="0.25">
      <c r="A23" s="1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50"/>
      <c r="M23" s="14"/>
      <c r="N23" s="14"/>
    </row>
    <row r="24" spans="1:18" x14ac:dyDescent="0.25">
      <c r="A24" s="1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50"/>
      <c r="M24" s="14"/>
      <c r="N24" s="14"/>
    </row>
    <row r="25" spans="1:18" x14ac:dyDescent="0.25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4"/>
      <c r="N25" s="14"/>
    </row>
    <row r="26" spans="1:18" x14ac:dyDescent="0.25">
      <c r="A26" s="1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4"/>
      <c r="N26" s="14"/>
    </row>
    <row r="27" spans="1:18" x14ac:dyDescent="0.25">
      <c r="A27" s="1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4"/>
      <c r="N27" s="14"/>
    </row>
    <row r="28" spans="1:18" x14ac:dyDescent="0.25">
      <c r="A28" s="1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4"/>
      <c r="N28" s="14"/>
    </row>
    <row r="29" spans="1:18" x14ac:dyDescent="0.25">
      <c r="A29" s="1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4"/>
      <c r="N29" s="14"/>
    </row>
    <row r="30" spans="1:18" x14ac:dyDescent="0.25">
      <c r="A30" s="14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4"/>
      <c r="N30" s="14"/>
    </row>
    <row r="31" spans="1:18" x14ac:dyDescent="0.25">
      <c r="A31" s="1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4"/>
      <c r="N31" s="14"/>
    </row>
    <row r="32" spans="1:18" x14ac:dyDescent="0.25">
      <c r="A32" s="1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4"/>
      <c r="N32" s="14"/>
    </row>
    <row r="33" spans="1:14" x14ac:dyDescent="0.25">
      <c r="A33" s="1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4"/>
      <c r="N33" s="14"/>
    </row>
    <row r="34" spans="1:14" x14ac:dyDescent="0.25">
      <c r="A34" s="1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4"/>
      <c r="N34" s="14"/>
    </row>
    <row r="35" spans="1:14" x14ac:dyDescent="0.25">
      <c r="A35" s="1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4"/>
      <c r="N35" s="14"/>
    </row>
    <row r="36" spans="1:14" x14ac:dyDescent="0.25">
      <c r="A36" s="14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4"/>
      <c r="N36" s="14"/>
    </row>
    <row r="37" spans="1:14" x14ac:dyDescent="0.25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4"/>
      <c r="N37" s="14"/>
    </row>
    <row r="38" spans="1:14" x14ac:dyDescent="0.25">
      <c r="A38" s="14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4"/>
      <c r="N38" s="14"/>
    </row>
    <row r="39" spans="1:14" x14ac:dyDescent="0.25">
      <c r="A39" s="14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4"/>
      <c r="N39" s="14"/>
    </row>
    <row r="40" spans="1:14" x14ac:dyDescent="0.25">
      <c r="A40" s="14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4"/>
      <c r="N40" s="14"/>
    </row>
    <row r="41" spans="1:14" x14ac:dyDescent="0.25">
      <c r="A41" s="1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4"/>
      <c r="N41" s="14"/>
    </row>
    <row r="42" spans="1:14" x14ac:dyDescent="0.25">
      <c r="A42" s="14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4"/>
      <c r="N42" s="14"/>
    </row>
    <row r="43" spans="1:14" x14ac:dyDescent="0.25">
      <c r="A43" s="1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4"/>
      <c r="N43" s="14"/>
    </row>
    <row r="44" spans="1:14" x14ac:dyDescent="0.25">
      <c r="A44" s="1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4"/>
      <c r="N44" s="14"/>
    </row>
    <row r="45" spans="1:14" x14ac:dyDescent="0.25">
      <c r="A45" s="14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4"/>
      <c r="N45" s="14"/>
    </row>
    <row r="46" spans="1:14" x14ac:dyDescent="0.25">
      <c r="A46" s="14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4"/>
      <c r="N46" s="14"/>
    </row>
    <row r="47" spans="1:14" x14ac:dyDescent="0.25">
      <c r="A47" s="14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4"/>
      <c r="N47" s="14"/>
    </row>
    <row r="48" spans="1:14" x14ac:dyDescent="0.25">
      <c r="A48" s="1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14"/>
    </row>
    <row r="49" spans="1:14" x14ac:dyDescent="0.25">
      <c r="A49" s="14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4"/>
      <c r="N49" s="14"/>
    </row>
    <row r="50" spans="1:14" x14ac:dyDescent="0.25">
      <c r="A50" s="14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4"/>
    </row>
    <row r="51" spans="1:14" x14ac:dyDescent="0.25">
      <c r="A51" s="14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4"/>
      <c r="N51" s="14"/>
    </row>
    <row r="52" spans="1:14" x14ac:dyDescent="0.25">
      <c r="A52" s="14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4"/>
      <c r="N52" s="14"/>
    </row>
    <row r="53" spans="1:14" x14ac:dyDescent="0.25">
      <c r="A53" s="14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4"/>
      <c r="N53" s="14"/>
    </row>
    <row r="54" spans="1:14" x14ac:dyDescent="0.25">
      <c r="A54" s="1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4"/>
      <c r="N54" s="14"/>
    </row>
    <row r="55" spans="1:14" x14ac:dyDescent="0.25">
      <c r="A55" s="1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4"/>
      <c r="N55" s="14"/>
    </row>
    <row r="56" spans="1:14" x14ac:dyDescent="0.25">
      <c r="A56" s="14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4"/>
      <c r="N56" s="14"/>
    </row>
    <row r="57" spans="1:14" x14ac:dyDescent="0.25">
      <c r="A57" s="1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4"/>
      <c r="N57" s="14"/>
    </row>
    <row r="58" spans="1:14" x14ac:dyDescent="0.25">
      <c r="A58" s="14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4"/>
      <c r="N58" s="14"/>
    </row>
    <row r="59" spans="1:14" x14ac:dyDescent="0.25">
      <c r="A59" s="1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4"/>
      <c r="N59" s="14"/>
    </row>
    <row r="60" spans="1:14" x14ac:dyDescent="0.25">
      <c r="A60" s="1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4"/>
      <c r="N60" s="14"/>
    </row>
    <row r="61" spans="1:14" x14ac:dyDescent="0.25">
      <c r="A61" s="1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4"/>
      <c r="N61" s="14"/>
    </row>
    <row r="62" spans="1:14" x14ac:dyDescent="0.25">
      <c r="A62" s="1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4"/>
      <c r="N62" s="14"/>
    </row>
    <row r="63" spans="1:14" x14ac:dyDescent="0.25">
      <c r="A63" s="1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4"/>
      <c r="N63" s="14"/>
    </row>
    <row r="64" spans="1:14" x14ac:dyDescent="0.25">
      <c r="A64" s="14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4"/>
      <c r="N64" s="14"/>
    </row>
    <row r="65" spans="1:14" x14ac:dyDescent="0.25">
      <c r="A65" s="14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4"/>
      <c r="N65" s="14"/>
    </row>
    <row r="66" spans="1:14" x14ac:dyDescent="0.25">
      <c r="A66" s="14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4"/>
      <c r="N66" s="14"/>
    </row>
    <row r="67" spans="1:14" x14ac:dyDescent="0.25">
      <c r="A67" s="1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4"/>
      <c r="N67" s="14"/>
    </row>
    <row r="68" spans="1:14" x14ac:dyDescent="0.25">
      <c r="A68" s="14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4"/>
      <c r="N68" s="14"/>
    </row>
    <row r="69" spans="1:14" x14ac:dyDescent="0.25">
      <c r="A69" s="1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4"/>
      <c r="N69" s="14"/>
    </row>
    <row r="70" spans="1:14" x14ac:dyDescent="0.25">
      <c r="A70" s="14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4"/>
      <c r="N70" s="14"/>
    </row>
    <row r="71" spans="1:14" x14ac:dyDescent="0.25">
      <c r="A71" s="14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4"/>
      <c r="N71" s="14"/>
    </row>
    <row r="72" spans="1:14" x14ac:dyDescent="0.25">
      <c r="A72" s="14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4"/>
      <c r="N72" s="14"/>
    </row>
    <row r="73" spans="1:14" x14ac:dyDescent="0.25">
      <c r="A73" s="14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4"/>
      <c r="N73" s="14"/>
    </row>
    <row r="74" spans="1:14" x14ac:dyDescent="0.25">
      <c r="A74" s="14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4"/>
      <c r="N74" s="14"/>
    </row>
    <row r="75" spans="1:14" x14ac:dyDescent="0.25">
      <c r="A75" s="14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4"/>
      <c r="N75" s="14"/>
    </row>
    <row r="76" spans="1:14" x14ac:dyDescent="0.25">
      <c r="A76" s="1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4"/>
      <c r="N76" s="14"/>
    </row>
    <row r="77" spans="1:14" x14ac:dyDescent="0.25">
      <c r="A77" s="14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4"/>
      <c r="N77" s="14"/>
    </row>
    <row r="78" spans="1:14" x14ac:dyDescent="0.25">
      <c r="A78" s="14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4"/>
      <c r="N78" s="14"/>
    </row>
    <row r="79" spans="1:14" x14ac:dyDescent="0.25">
      <c r="A79" s="14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4"/>
      <c r="N79" s="14"/>
    </row>
    <row r="80" spans="1:14" x14ac:dyDescent="0.25">
      <c r="A80" s="14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4"/>
      <c r="N80" s="14"/>
    </row>
    <row r="81" spans="1:14" x14ac:dyDescent="0.25">
      <c r="A81" s="14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4"/>
      <c r="N81" s="14"/>
    </row>
    <row r="82" spans="1:14" x14ac:dyDescent="0.25">
      <c r="A82" s="14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4"/>
      <c r="N82" s="14"/>
    </row>
    <row r="83" spans="1:14" x14ac:dyDescent="0.25">
      <c r="A83" s="1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4"/>
      <c r="N83" s="14"/>
    </row>
    <row r="84" spans="1:14" x14ac:dyDescent="0.25">
      <c r="A84" s="1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4"/>
      <c r="N84" s="14"/>
    </row>
    <row r="85" spans="1:14" x14ac:dyDescent="0.25">
      <c r="A85" s="14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4"/>
      <c r="N85" s="14"/>
    </row>
    <row r="86" spans="1:14" x14ac:dyDescent="0.25">
      <c r="A86" s="14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4"/>
      <c r="N86" s="14"/>
    </row>
    <row r="87" spans="1:14" x14ac:dyDescent="0.25">
      <c r="A87" s="14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4"/>
      <c r="N87" s="14"/>
    </row>
    <row r="88" spans="1:14" x14ac:dyDescent="0.25">
      <c r="A88" s="14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4"/>
      <c r="N88" s="14"/>
    </row>
    <row r="89" spans="1:14" x14ac:dyDescent="0.25">
      <c r="A89" s="1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4"/>
      <c r="N89" s="14"/>
    </row>
    <row r="90" spans="1:14" x14ac:dyDescent="0.25">
      <c r="A90" s="14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4"/>
      <c r="N90" s="14"/>
    </row>
    <row r="91" spans="1:14" x14ac:dyDescent="0.25">
      <c r="A91" s="14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4"/>
      <c r="N91" s="14"/>
    </row>
    <row r="92" spans="1:14" x14ac:dyDescent="0.25">
      <c r="A92" s="14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4"/>
      <c r="N92" s="14"/>
    </row>
    <row r="93" spans="1:14" x14ac:dyDescent="0.25">
      <c r="A93" s="1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4"/>
      <c r="N93" s="14"/>
    </row>
    <row r="94" spans="1:14" x14ac:dyDescent="0.25">
      <c r="A94" s="14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4"/>
      <c r="N94" s="14"/>
    </row>
    <row r="95" spans="1:14" x14ac:dyDescent="0.25">
      <c r="A95" s="14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4"/>
      <c r="N95" s="14"/>
    </row>
    <row r="96" spans="1:14" x14ac:dyDescent="0.25">
      <c r="A96" s="14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4"/>
      <c r="N96" s="14"/>
    </row>
    <row r="97" spans="1:14" x14ac:dyDescent="0.25">
      <c r="A97" s="14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4"/>
      <c r="N97" s="14"/>
    </row>
    <row r="98" spans="1:14" x14ac:dyDescent="0.25">
      <c r="A98" s="1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4"/>
      <c r="N98" s="14"/>
    </row>
    <row r="99" spans="1:14" x14ac:dyDescent="0.25">
      <c r="A99" s="14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4"/>
      <c r="N99" s="14"/>
    </row>
    <row r="100" spans="1:14" x14ac:dyDescent="0.25">
      <c r="A100" s="14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4"/>
      <c r="N100" s="14"/>
    </row>
    <row r="101" spans="1:14" x14ac:dyDescent="0.25">
      <c r="A101" s="14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4"/>
      <c r="N101" s="14"/>
    </row>
    <row r="102" spans="1:14" x14ac:dyDescent="0.25">
      <c r="A102" s="14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4"/>
      <c r="N102" s="14"/>
    </row>
  </sheetData>
  <sheetProtection selectLockedCells="1"/>
  <dataValidations count="5">
    <dataValidation type="list" allowBlank="1" showInputMessage="1" showErrorMessage="1" sqref="J5:J102">
      <formula1>$P$2:$P$10</formula1>
    </dataValidation>
    <dataValidation type="list" allowBlank="1" showInputMessage="1" showErrorMessage="1" sqref="F5:F102">
      <formula1>$Q$2:$Q$7</formula1>
    </dataValidation>
    <dataValidation type="list" allowBlank="1" showInputMessage="1" showErrorMessage="1" sqref="C5:C7 C9:C102">
      <formula1>$R$3:$R$18</formula1>
    </dataValidation>
    <dataValidation type="list" allowBlank="1" showInputMessage="1" showErrorMessage="1" sqref="F3:F4">
      <formula1>$Q$2:$Q$13</formula1>
    </dataValidation>
    <dataValidation type="list" allowBlank="1" showInputMessage="1" showErrorMessage="1" sqref="J3:J4">
      <formula1>$P$2:$P$15</formula1>
    </dataValidation>
  </dataValidations>
  <pageMargins left="0.7" right="0.7" top="0.75" bottom="0.75" header="0.3" footer="0.3"/>
  <pageSetup paperSize="17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2"/>
  <sheetViews>
    <sheetView tabSelected="1" topLeftCell="A2" workbookViewId="0">
      <selection activeCell="F3" sqref="F3"/>
    </sheetView>
  </sheetViews>
  <sheetFormatPr defaultRowHeight="15" x14ac:dyDescent="0.25"/>
  <cols>
    <col min="1" max="1" width="14.7109375" customWidth="1"/>
    <col min="2" max="2" width="0" hidden="1" customWidth="1"/>
    <col min="3" max="3" width="15.7109375" customWidth="1"/>
    <col min="4" max="4" width="20" customWidth="1"/>
    <col min="5" max="5" width="34.28515625" customWidth="1"/>
    <col min="6" max="6" width="8.28515625" customWidth="1"/>
    <col min="7" max="7" width="12.140625" customWidth="1"/>
    <col min="8" max="8" width="15.28515625" customWidth="1"/>
    <col min="9" max="9" width="9.85546875" bestFit="1" customWidth="1"/>
    <col min="10" max="10" width="12.85546875" customWidth="1"/>
    <col min="11" max="11" width="9.28515625" customWidth="1"/>
    <col min="12" max="12" width="11.28515625" customWidth="1"/>
    <col min="13" max="13" width="12.140625" customWidth="1"/>
    <col min="14" max="14" width="24.28515625" customWidth="1"/>
  </cols>
  <sheetData>
    <row r="1" spans="1:14" ht="15.75" thickBot="1" x14ac:dyDescent="0.3">
      <c r="A1" t="s">
        <v>95</v>
      </c>
    </row>
    <row r="2" spans="1:14" ht="78.75" x14ac:dyDescent="0.25">
      <c r="A2" s="184" t="s">
        <v>84</v>
      </c>
      <c r="B2" s="159"/>
      <c r="C2" s="185" t="s">
        <v>1</v>
      </c>
      <c r="D2" s="134" t="s">
        <v>0</v>
      </c>
      <c r="E2" s="77" t="s">
        <v>65</v>
      </c>
      <c r="F2" s="77" t="s">
        <v>3</v>
      </c>
      <c r="G2" s="78" t="s">
        <v>68</v>
      </c>
      <c r="H2" s="77" t="s">
        <v>66</v>
      </c>
      <c r="I2" s="77" t="s">
        <v>4</v>
      </c>
      <c r="J2" s="77" t="s">
        <v>6</v>
      </c>
      <c r="K2" s="77" t="s">
        <v>12</v>
      </c>
      <c r="L2" s="77" t="s">
        <v>118</v>
      </c>
      <c r="M2" s="77" t="s">
        <v>5</v>
      </c>
      <c r="N2" s="213"/>
    </row>
    <row r="3" spans="1:14" s="199" customFormat="1" ht="30" customHeight="1" x14ac:dyDescent="0.25">
      <c r="A3" s="193" t="s">
        <v>101</v>
      </c>
      <c r="B3" s="194"/>
      <c r="C3" s="195"/>
      <c r="D3" s="195"/>
      <c r="E3" s="195"/>
      <c r="F3" s="195"/>
      <c r="G3" s="196">
        <v>0</v>
      </c>
      <c r="H3" s="196">
        <v>0</v>
      </c>
      <c r="I3" s="215">
        <f>G3+H3</f>
        <v>0</v>
      </c>
      <c r="J3" s="195"/>
      <c r="K3" s="195"/>
      <c r="L3" s="195" t="s">
        <v>13</v>
      </c>
      <c r="M3" s="197">
        <v>2024</v>
      </c>
      <c r="N3" s="198" t="s">
        <v>93</v>
      </c>
    </row>
    <row r="4" spans="1:14" s="199" customFormat="1" ht="36.6" customHeight="1" x14ac:dyDescent="0.25">
      <c r="A4" s="200">
        <v>1</v>
      </c>
      <c r="B4" s="201"/>
      <c r="C4" s="195"/>
      <c r="D4" s="195"/>
      <c r="E4" s="195"/>
      <c r="F4" s="195"/>
      <c r="G4" s="196">
        <v>0</v>
      </c>
      <c r="H4" s="196">
        <v>0</v>
      </c>
      <c r="I4" s="215">
        <f>G4+H4</f>
        <v>0</v>
      </c>
      <c r="J4" s="195"/>
      <c r="K4" s="195"/>
      <c r="L4" s="195" t="s">
        <v>13</v>
      </c>
      <c r="M4" s="197">
        <v>2024</v>
      </c>
      <c r="N4" s="198" t="s">
        <v>94</v>
      </c>
    </row>
    <row r="5" spans="1:14" s="22" customFormat="1" ht="4.9000000000000004" customHeight="1" x14ac:dyDescent="0.25">
      <c r="A5" s="203"/>
      <c r="B5" s="190"/>
      <c r="C5" s="217"/>
      <c r="D5" s="204"/>
      <c r="E5" s="206"/>
      <c r="F5" s="207"/>
      <c r="G5" s="208"/>
      <c r="H5" s="208"/>
      <c r="I5" s="208"/>
      <c r="J5" s="217"/>
      <c r="K5" s="191"/>
      <c r="L5" s="191"/>
      <c r="M5" s="191"/>
      <c r="N5" s="192"/>
    </row>
    <row r="6" spans="1:14" s="199" customFormat="1" ht="30" customHeight="1" x14ac:dyDescent="0.25">
      <c r="A6" s="193" t="s">
        <v>101</v>
      </c>
      <c r="B6" s="194"/>
      <c r="C6" s="195"/>
      <c r="D6" s="195"/>
      <c r="E6" s="195"/>
      <c r="F6" s="195"/>
      <c r="G6" s="196">
        <v>0</v>
      </c>
      <c r="H6" s="196">
        <v>0</v>
      </c>
      <c r="I6" s="215">
        <f>G6+H6</f>
        <v>0</v>
      </c>
      <c r="J6" s="195"/>
      <c r="K6" s="195"/>
      <c r="L6" s="195" t="s">
        <v>13</v>
      </c>
      <c r="M6" s="197">
        <v>2024</v>
      </c>
      <c r="N6" s="198" t="s">
        <v>93</v>
      </c>
    </row>
    <row r="7" spans="1:14" s="199" customFormat="1" ht="30" customHeight="1" x14ac:dyDescent="0.25">
      <c r="A7" s="200">
        <v>2</v>
      </c>
      <c r="B7" s="201"/>
      <c r="C7" s="195"/>
      <c r="D7" s="195"/>
      <c r="E7" s="195"/>
      <c r="F7" s="195"/>
      <c r="G7" s="196">
        <v>0</v>
      </c>
      <c r="H7" s="196">
        <v>0</v>
      </c>
      <c r="I7" s="215">
        <f>G7+H7</f>
        <v>0</v>
      </c>
      <c r="J7" s="195"/>
      <c r="K7" s="195"/>
      <c r="L7" s="195" t="s">
        <v>13</v>
      </c>
      <c r="M7" s="197">
        <v>2024</v>
      </c>
      <c r="N7" s="198" t="s">
        <v>94</v>
      </c>
    </row>
    <row r="8" spans="1:14" s="22" customFormat="1" ht="4.9000000000000004" customHeight="1" x14ac:dyDescent="0.25">
      <c r="A8" s="203"/>
      <c r="B8" s="190"/>
      <c r="C8" s="217"/>
      <c r="D8" s="204"/>
      <c r="E8" s="206"/>
      <c r="F8" s="207"/>
      <c r="G8" s="208"/>
      <c r="H8" s="208"/>
      <c r="I8" s="208"/>
      <c r="J8" s="217"/>
      <c r="K8" s="191"/>
      <c r="L8" s="191"/>
      <c r="M8" s="191"/>
      <c r="N8" s="192"/>
    </row>
    <row r="9" spans="1:14" s="199" customFormat="1" ht="30" customHeight="1" x14ac:dyDescent="0.25">
      <c r="A9" s="193" t="s">
        <v>101</v>
      </c>
      <c r="B9" s="194"/>
      <c r="C9" s="195"/>
      <c r="D9" s="195"/>
      <c r="E9" s="195"/>
      <c r="F9" s="195"/>
      <c r="G9" s="196">
        <v>0</v>
      </c>
      <c r="H9" s="196">
        <v>0</v>
      </c>
      <c r="I9" s="215">
        <f>G9+H9</f>
        <v>0</v>
      </c>
      <c r="J9" s="195"/>
      <c r="K9" s="195"/>
      <c r="L9" s="195" t="s">
        <v>13</v>
      </c>
      <c r="M9" s="197">
        <v>2024</v>
      </c>
      <c r="N9" s="198" t="s">
        <v>93</v>
      </c>
    </row>
    <row r="10" spans="1:14" s="199" customFormat="1" ht="30" customHeight="1" x14ac:dyDescent="0.25">
      <c r="A10" s="200">
        <v>3</v>
      </c>
      <c r="B10" s="201"/>
      <c r="C10" s="195"/>
      <c r="D10" s="195"/>
      <c r="E10" s="195"/>
      <c r="F10" s="195"/>
      <c r="G10" s="196">
        <v>0</v>
      </c>
      <c r="H10" s="196">
        <v>0</v>
      </c>
      <c r="I10" s="215">
        <f>G10+H10</f>
        <v>0</v>
      </c>
      <c r="J10" s="195"/>
      <c r="K10" s="195"/>
      <c r="L10" s="195" t="s">
        <v>13</v>
      </c>
      <c r="M10" s="197">
        <v>2024</v>
      </c>
      <c r="N10" s="198" t="s">
        <v>94</v>
      </c>
    </row>
    <row r="11" spans="1:14" s="22" customFormat="1" ht="4.9000000000000004" customHeight="1" x14ac:dyDescent="0.25">
      <c r="A11" s="203"/>
      <c r="B11" s="190"/>
      <c r="C11" s="217"/>
      <c r="D11" s="204"/>
      <c r="E11" s="206"/>
      <c r="F11" s="207"/>
      <c r="G11" s="208"/>
      <c r="H11" s="208"/>
      <c r="I11" s="208"/>
      <c r="J11" s="217"/>
      <c r="K11" s="191"/>
      <c r="L11" s="191"/>
      <c r="M11" s="191"/>
      <c r="N11" s="192"/>
    </row>
    <row r="12" spans="1:14" s="199" customFormat="1" ht="30" customHeight="1" x14ac:dyDescent="0.25">
      <c r="A12" s="193" t="s">
        <v>101</v>
      </c>
      <c r="B12" s="194"/>
      <c r="C12" s="195"/>
      <c r="D12" s="195"/>
      <c r="E12" s="195"/>
      <c r="F12" s="195"/>
      <c r="G12" s="196">
        <v>0</v>
      </c>
      <c r="H12" s="196">
        <v>0</v>
      </c>
      <c r="I12" s="215">
        <f>G12+H12</f>
        <v>0</v>
      </c>
      <c r="J12" s="195"/>
      <c r="K12" s="195"/>
      <c r="L12" s="195" t="s">
        <v>13</v>
      </c>
      <c r="M12" s="197">
        <v>2024</v>
      </c>
      <c r="N12" s="198" t="s">
        <v>93</v>
      </c>
    </row>
    <row r="13" spans="1:14" s="199" customFormat="1" ht="30" customHeight="1" x14ac:dyDescent="0.25">
      <c r="A13" s="200">
        <v>4</v>
      </c>
      <c r="B13" s="201"/>
      <c r="C13" s="195"/>
      <c r="D13" s="195"/>
      <c r="E13" s="195"/>
      <c r="F13" s="195"/>
      <c r="G13" s="196">
        <v>0</v>
      </c>
      <c r="H13" s="196">
        <v>0</v>
      </c>
      <c r="I13" s="215">
        <f>G13+H13</f>
        <v>0</v>
      </c>
      <c r="J13" s="195"/>
      <c r="K13" s="195"/>
      <c r="L13" s="195" t="s">
        <v>13</v>
      </c>
      <c r="M13" s="197">
        <v>2024</v>
      </c>
      <c r="N13" s="198" t="s">
        <v>94</v>
      </c>
    </row>
    <row r="14" spans="1:14" s="22" customFormat="1" ht="4.9000000000000004" customHeight="1" x14ac:dyDescent="0.25">
      <c r="A14" s="203"/>
      <c r="B14" s="190"/>
      <c r="C14" s="217"/>
      <c r="D14" s="204"/>
      <c r="E14" s="206"/>
      <c r="F14" s="207"/>
      <c r="G14" s="208"/>
      <c r="H14" s="208"/>
      <c r="I14" s="208"/>
      <c r="J14" s="217"/>
      <c r="K14" s="191"/>
      <c r="L14" s="191"/>
      <c r="M14" s="191"/>
      <c r="N14" s="192"/>
    </row>
    <row r="15" spans="1:14" s="199" customFormat="1" ht="30" customHeight="1" x14ac:dyDescent="0.25">
      <c r="A15" s="193" t="s">
        <v>101</v>
      </c>
      <c r="B15" s="194"/>
      <c r="C15" s="195"/>
      <c r="D15" s="195"/>
      <c r="E15" s="195"/>
      <c r="F15" s="195"/>
      <c r="G15" s="196">
        <v>0</v>
      </c>
      <c r="H15" s="196">
        <v>0</v>
      </c>
      <c r="I15" s="215">
        <f>G15+H15</f>
        <v>0</v>
      </c>
      <c r="J15" s="195"/>
      <c r="K15" s="195"/>
      <c r="L15" s="195" t="s">
        <v>13</v>
      </c>
      <c r="M15" s="197">
        <v>2024</v>
      </c>
      <c r="N15" s="198" t="s">
        <v>93</v>
      </c>
    </row>
    <row r="16" spans="1:14" s="199" customFormat="1" ht="30" customHeight="1" x14ac:dyDescent="0.25">
      <c r="A16" s="200">
        <v>5</v>
      </c>
      <c r="B16" s="201"/>
      <c r="C16" s="195"/>
      <c r="D16" s="195"/>
      <c r="E16" s="195"/>
      <c r="F16" s="195"/>
      <c r="G16" s="196">
        <v>0</v>
      </c>
      <c r="H16" s="196">
        <v>0</v>
      </c>
      <c r="I16" s="215">
        <f>G16+H16</f>
        <v>0</v>
      </c>
      <c r="J16" s="195"/>
      <c r="K16" s="195"/>
      <c r="L16" s="195" t="s">
        <v>13</v>
      </c>
      <c r="M16" s="197">
        <v>2024</v>
      </c>
      <c r="N16" s="198" t="s">
        <v>94</v>
      </c>
    </row>
    <row r="17" spans="1:14" s="22" customFormat="1" ht="4.9000000000000004" customHeight="1" x14ac:dyDescent="0.25">
      <c r="A17" s="203"/>
      <c r="B17" s="190"/>
      <c r="C17" s="217"/>
      <c r="D17" s="204"/>
      <c r="E17" s="206"/>
      <c r="F17" s="207"/>
      <c r="G17" s="208"/>
      <c r="H17" s="208"/>
      <c r="I17" s="208"/>
      <c r="J17" s="217"/>
      <c r="K17" s="191"/>
      <c r="L17" s="191"/>
      <c r="M17" s="191"/>
      <c r="N17" s="192"/>
    </row>
    <row r="18" spans="1:14" s="199" customFormat="1" ht="30" customHeight="1" x14ac:dyDescent="0.25">
      <c r="A18" s="193" t="s">
        <v>101</v>
      </c>
      <c r="B18" s="194"/>
      <c r="C18" s="195"/>
      <c r="D18" s="195"/>
      <c r="E18" s="195"/>
      <c r="F18" s="195"/>
      <c r="G18" s="196">
        <v>0</v>
      </c>
      <c r="H18" s="196">
        <v>0</v>
      </c>
      <c r="I18" s="215">
        <f>G18+H18</f>
        <v>0</v>
      </c>
      <c r="J18" s="195"/>
      <c r="K18" s="195"/>
      <c r="L18" s="195" t="s">
        <v>13</v>
      </c>
      <c r="M18" s="197">
        <v>2024</v>
      </c>
      <c r="N18" s="198" t="s">
        <v>93</v>
      </c>
    </row>
    <row r="19" spans="1:14" s="199" customFormat="1" ht="30" customHeight="1" x14ac:dyDescent="0.25">
      <c r="A19" s="200">
        <v>6</v>
      </c>
      <c r="B19" s="201"/>
      <c r="C19" s="195"/>
      <c r="D19" s="195"/>
      <c r="E19" s="195"/>
      <c r="F19" s="195"/>
      <c r="G19" s="196">
        <v>0</v>
      </c>
      <c r="H19" s="196">
        <v>0</v>
      </c>
      <c r="I19" s="215">
        <f>G19+H19</f>
        <v>0</v>
      </c>
      <c r="J19" s="195"/>
      <c r="K19" s="195"/>
      <c r="L19" s="195" t="s">
        <v>13</v>
      </c>
      <c r="M19" s="197">
        <v>2024</v>
      </c>
      <c r="N19" s="198" t="s">
        <v>94</v>
      </c>
    </row>
    <row r="20" spans="1:14" s="22" customFormat="1" ht="4.9000000000000004" customHeight="1" x14ac:dyDescent="0.25">
      <c r="A20" s="203"/>
      <c r="B20" s="190"/>
      <c r="C20" s="217"/>
      <c r="D20" s="204"/>
      <c r="E20" s="206"/>
      <c r="F20" s="207"/>
      <c r="G20" s="208"/>
      <c r="H20" s="208"/>
      <c r="I20" s="208"/>
      <c r="J20" s="217"/>
      <c r="K20" s="191"/>
      <c r="L20" s="191"/>
      <c r="M20" s="191"/>
      <c r="N20" s="192"/>
    </row>
    <row r="21" spans="1:14" s="199" customFormat="1" ht="30" customHeight="1" x14ac:dyDescent="0.25">
      <c r="A21" s="193" t="s">
        <v>101</v>
      </c>
      <c r="B21" s="194"/>
      <c r="C21" s="195"/>
      <c r="D21" s="195"/>
      <c r="E21" s="195"/>
      <c r="F21" s="195"/>
      <c r="G21" s="196">
        <v>0</v>
      </c>
      <c r="H21" s="196">
        <v>0</v>
      </c>
      <c r="I21" s="215">
        <f>G21+H21</f>
        <v>0</v>
      </c>
      <c r="J21" s="195"/>
      <c r="K21" s="195"/>
      <c r="L21" s="195" t="s">
        <v>13</v>
      </c>
      <c r="M21" s="197">
        <v>2024</v>
      </c>
      <c r="N21" s="198" t="s">
        <v>93</v>
      </c>
    </row>
    <row r="22" spans="1:14" s="199" customFormat="1" ht="30" customHeight="1" x14ac:dyDescent="0.25">
      <c r="A22" s="200">
        <v>7</v>
      </c>
      <c r="B22" s="201"/>
      <c r="C22" s="195"/>
      <c r="D22" s="195"/>
      <c r="E22" s="195"/>
      <c r="F22" s="195"/>
      <c r="G22" s="196">
        <v>0</v>
      </c>
      <c r="H22" s="196">
        <v>0</v>
      </c>
      <c r="I22" s="215">
        <f>G22+H22</f>
        <v>0</v>
      </c>
      <c r="J22" s="195"/>
      <c r="K22" s="195"/>
      <c r="L22" s="195" t="s">
        <v>13</v>
      </c>
      <c r="M22" s="197">
        <v>2024</v>
      </c>
      <c r="N22" s="198" t="s">
        <v>94</v>
      </c>
    </row>
    <row r="23" spans="1:14" s="22" customFormat="1" ht="7.15" customHeight="1" x14ac:dyDescent="0.25">
      <c r="A23" s="203"/>
      <c r="B23" s="190"/>
      <c r="C23" s="217"/>
      <c r="D23" s="204"/>
      <c r="E23" s="206"/>
      <c r="F23" s="207"/>
      <c r="G23" s="208"/>
      <c r="H23" s="208"/>
      <c r="I23" s="208"/>
      <c r="J23" s="217"/>
      <c r="K23" s="191"/>
      <c r="L23" s="191"/>
      <c r="M23" s="191"/>
      <c r="N23" s="192"/>
    </row>
    <row r="24" spans="1:14" s="199" customFormat="1" ht="30" customHeight="1" x14ac:dyDescent="0.25">
      <c r="A24" s="193" t="s">
        <v>101</v>
      </c>
      <c r="B24" s="194"/>
      <c r="C24" s="195"/>
      <c r="D24" s="195"/>
      <c r="E24" s="195"/>
      <c r="F24" s="195"/>
      <c r="G24" s="196">
        <v>0</v>
      </c>
      <c r="H24" s="196">
        <v>0</v>
      </c>
      <c r="I24" s="215">
        <f>G24+H24</f>
        <v>0</v>
      </c>
      <c r="J24" s="195"/>
      <c r="K24" s="195"/>
      <c r="L24" s="195" t="s">
        <v>13</v>
      </c>
      <c r="M24" s="197">
        <v>2024</v>
      </c>
      <c r="N24" s="198" t="s">
        <v>93</v>
      </c>
    </row>
    <row r="25" spans="1:14" s="199" customFormat="1" ht="30" customHeight="1" thickBot="1" x14ac:dyDescent="0.3">
      <c r="A25" s="200">
        <v>8</v>
      </c>
      <c r="B25" s="201"/>
      <c r="C25" s="218"/>
      <c r="D25" s="195"/>
      <c r="E25" s="195"/>
      <c r="F25" s="195"/>
      <c r="G25" s="196">
        <v>0</v>
      </c>
      <c r="H25" s="196">
        <v>0</v>
      </c>
      <c r="I25" s="215">
        <f>G25+H25</f>
        <v>0</v>
      </c>
      <c r="J25" s="195"/>
      <c r="K25" s="195"/>
      <c r="L25" s="195" t="s">
        <v>13</v>
      </c>
      <c r="M25" s="197">
        <v>2024</v>
      </c>
      <c r="N25" s="198" t="s">
        <v>94</v>
      </c>
    </row>
    <row r="26" spans="1:14" s="22" customFormat="1" ht="7.15" customHeight="1" thickBot="1" x14ac:dyDescent="0.3">
      <c r="A26" s="203"/>
      <c r="B26" s="190"/>
      <c r="C26" s="220"/>
      <c r="D26" s="204"/>
      <c r="E26" s="206"/>
      <c r="F26" s="207"/>
      <c r="G26" s="208"/>
      <c r="H26" s="208"/>
      <c r="I26" s="208"/>
      <c r="J26" s="217"/>
      <c r="K26" s="191"/>
      <c r="L26" s="191"/>
      <c r="M26" s="191"/>
      <c r="N26" s="192"/>
    </row>
    <row r="27" spans="1:14" s="199" customFormat="1" ht="30" customHeight="1" x14ac:dyDescent="0.25">
      <c r="A27" s="193" t="s">
        <v>101</v>
      </c>
      <c r="B27" s="194"/>
      <c r="C27" s="219"/>
      <c r="D27" s="195"/>
      <c r="E27" s="195"/>
      <c r="F27" s="195"/>
      <c r="G27" s="196">
        <v>0</v>
      </c>
      <c r="H27" s="196">
        <v>0</v>
      </c>
      <c r="I27" s="215">
        <f>G27+H27</f>
        <v>0</v>
      </c>
      <c r="J27" s="195"/>
      <c r="K27" s="195"/>
      <c r="L27" s="195" t="s">
        <v>13</v>
      </c>
      <c r="M27" s="197">
        <v>2024</v>
      </c>
      <c r="N27" s="198" t="s">
        <v>93</v>
      </c>
    </row>
    <row r="28" spans="1:14" s="199" customFormat="1" ht="29.45" customHeight="1" x14ac:dyDescent="0.25">
      <c r="A28" s="200">
        <v>9</v>
      </c>
      <c r="B28" s="201"/>
      <c r="C28" s="195"/>
      <c r="D28" s="195"/>
      <c r="E28" s="195"/>
      <c r="F28" s="195"/>
      <c r="G28" s="196">
        <v>0</v>
      </c>
      <c r="H28" s="196">
        <v>0</v>
      </c>
      <c r="I28" s="215">
        <f>G28+H28</f>
        <v>0</v>
      </c>
      <c r="J28" s="195"/>
      <c r="K28" s="195"/>
      <c r="L28" s="195" t="s">
        <v>13</v>
      </c>
      <c r="M28" s="197">
        <v>2024</v>
      </c>
      <c r="N28" s="198" t="s">
        <v>94</v>
      </c>
    </row>
    <row r="29" spans="1:14" s="22" customFormat="1" ht="7.15" customHeight="1" x14ac:dyDescent="0.25">
      <c r="A29" s="203"/>
      <c r="B29" s="190"/>
      <c r="C29" s="217"/>
      <c r="D29" s="204"/>
      <c r="E29" s="206"/>
      <c r="F29" s="207"/>
      <c r="G29" s="208"/>
      <c r="H29" s="208"/>
      <c r="I29" s="208"/>
      <c r="J29" s="217"/>
      <c r="K29" s="191"/>
      <c r="L29" s="191"/>
      <c r="M29" s="191"/>
      <c r="N29" s="192"/>
    </row>
    <row r="30" spans="1:14" s="199" customFormat="1" ht="30" customHeight="1" x14ac:dyDescent="0.25">
      <c r="A30" s="193" t="s">
        <v>101</v>
      </c>
      <c r="B30" s="194"/>
      <c r="C30" s="195"/>
      <c r="D30" s="195"/>
      <c r="E30" s="195"/>
      <c r="F30" s="195"/>
      <c r="G30" s="196">
        <v>0</v>
      </c>
      <c r="H30" s="196">
        <v>0</v>
      </c>
      <c r="I30" s="215">
        <f>G30+H30</f>
        <v>0</v>
      </c>
      <c r="J30" s="195"/>
      <c r="K30" s="195"/>
      <c r="L30" s="195" t="s">
        <v>13</v>
      </c>
      <c r="M30" s="197">
        <v>2024</v>
      </c>
      <c r="N30" s="198" t="s">
        <v>93</v>
      </c>
    </row>
    <row r="31" spans="1:14" s="199" customFormat="1" ht="30" customHeight="1" x14ac:dyDescent="0.25">
      <c r="A31" s="200">
        <v>10</v>
      </c>
      <c r="B31" s="201"/>
      <c r="C31" s="195"/>
      <c r="D31" s="195"/>
      <c r="E31" s="195"/>
      <c r="F31" s="195"/>
      <c r="G31" s="196">
        <v>0</v>
      </c>
      <c r="H31" s="196">
        <v>0</v>
      </c>
      <c r="I31" s="215">
        <f>G31+H31</f>
        <v>0</v>
      </c>
      <c r="J31" s="195"/>
      <c r="K31" s="195"/>
      <c r="L31" s="195" t="s">
        <v>13</v>
      </c>
      <c r="M31" s="197">
        <v>2024</v>
      </c>
      <c r="N31" s="198" t="s">
        <v>94</v>
      </c>
    </row>
    <row r="32" spans="1:14" s="22" customFormat="1" ht="4.9000000000000004" customHeight="1" thickBot="1" x14ac:dyDescent="0.3">
      <c r="A32" s="205"/>
      <c r="B32" s="186"/>
      <c r="C32" s="187"/>
      <c r="D32" s="187"/>
      <c r="E32" s="209"/>
      <c r="F32" s="210"/>
      <c r="G32" s="211"/>
      <c r="H32" s="211"/>
      <c r="I32" s="211"/>
      <c r="J32" s="217"/>
      <c r="K32" s="212"/>
      <c r="L32" s="188"/>
      <c r="M32" s="188"/>
      <c r="N32" s="189"/>
    </row>
  </sheetData>
  <sheetProtection password="C474" sheet="1" objects="1" scenarios="1" selectLockedCells="1"/>
  <dataValidations count="3">
    <dataValidation type="list" allowBlank="1" showInputMessage="1" showErrorMessage="1" sqref="F32">
      <formula1>$Q$3:$Q$5</formula1>
    </dataValidation>
    <dataValidation type="whole" allowBlank="1" showInputMessage="1" showErrorMessage="1" errorTitle="OUT OF RANGE" error="That year is out of range for the current STIP." promptTitle="Year Project is Initiated " sqref="F4:F31">
      <formula1>2022</formula1>
      <formula2>2029</formula2>
    </dataValidation>
    <dataValidation type="whole" allowBlank="1" showInputMessage="1" showErrorMessage="1" errorTitle="OUT OF RANGE" error="That year is out of range for the current STIP." promptTitle="Year Project is Initiated " sqref="F3">
      <formula1>2023</formula1>
      <formula2>2029</formula2>
    </dataValidation>
  </dataValidations>
  <pageMargins left="0.25" right="0.25" top="0.75" bottom="0.75" header="0.3" footer="0.3"/>
  <pageSetup scale="6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E8" sqref="E8"/>
    </sheetView>
  </sheetViews>
  <sheetFormatPr defaultRowHeight="15" x14ac:dyDescent="0.25"/>
  <cols>
    <col min="1" max="1" width="14.7109375" customWidth="1"/>
    <col min="2" max="2" width="0" hidden="1" customWidth="1"/>
    <col min="3" max="3" width="15.7109375" customWidth="1"/>
    <col min="4" max="4" width="20" customWidth="1"/>
    <col min="5" max="5" width="34.28515625" customWidth="1"/>
    <col min="6" max="6" width="8.28515625" customWidth="1"/>
    <col min="7" max="7" width="12.140625" customWidth="1"/>
    <col min="8" max="8" width="15.28515625" customWidth="1"/>
    <col min="10" max="10" width="12.85546875" customWidth="1"/>
    <col min="11" max="11" width="9.28515625" customWidth="1"/>
    <col min="12" max="12" width="11.28515625" customWidth="1"/>
    <col min="13" max="13" width="12.140625" customWidth="1"/>
    <col min="14" max="14" width="24.28515625" customWidth="1"/>
  </cols>
  <sheetData>
    <row r="1" spans="1:14" ht="79.5" thickBot="1" x14ac:dyDescent="0.3">
      <c r="A1" s="137" t="s">
        <v>84</v>
      </c>
      <c r="B1" s="159"/>
      <c r="C1" s="154" t="s">
        <v>1</v>
      </c>
      <c r="D1" s="134" t="s">
        <v>0</v>
      </c>
      <c r="E1" s="77" t="s">
        <v>65</v>
      </c>
      <c r="F1" s="77" t="s">
        <v>3</v>
      </c>
      <c r="G1" s="78" t="s">
        <v>68</v>
      </c>
      <c r="H1" s="77" t="s">
        <v>66</v>
      </c>
      <c r="I1" s="77" t="s">
        <v>4</v>
      </c>
      <c r="J1" s="77" t="s">
        <v>6</v>
      </c>
      <c r="K1" s="77" t="s">
        <v>12</v>
      </c>
      <c r="L1" s="77" t="s">
        <v>75</v>
      </c>
      <c r="M1" s="77" t="s">
        <v>5</v>
      </c>
      <c r="N1" s="88"/>
    </row>
    <row r="2" spans="1:14" ht="15.75" thickBot="1" x14ac:dyDescent="0.3">
      <c r="A2" s="168"/>
      <c r="B2" s="109"/>
      <c r="C2" s="155"/>
      <c r="D2" s="156"/>
      <c r="E2" s="157"/>
      <c r="F2" s="135">
        <v>2024</v>
      </c>
      <c r="G2" s="113">
        <v>123456</v>
      </c>
      <c r="H2" s="113">
        <v>123456</v>
      </c>
      <c r="I2" s="113">
        <f>G2+H2</f>
        <v>246912</v>
      </c>
      <c r="J2" s="114"/>
      <c r="K2" s="114"/>
      <c r="L2" s="116" t="s">
        <v>13</v>
      </c>
      <c r="M2" s="128">
        <v>2024</v>
      </c>
      <c r="N2" s="178" t="s">
        <v>77</v>
      </c>
    </row>
    <row r="3" spans="1:14" ht="32.25" thickBot="1" x14ac:dyDescent="0.3">
      <c r="A3" s="164" t="s">
        <v>92</v>
      </c>
      <c r="B3" s="166"/>
      <c r="C3" s="167"/>
      <c r="D3" s="167"/>
      <c r="E3" s="158"/>
      <c r="F3" s="136"/>
      <c r="G3" s="120">
        <v>123456</v>
      </c>
      <c r="H3" s="120">
        <v>123456</v>
      </c>
      <c r="I3" s="113">
        <f>G3+H3</f>
        <v>246912</v>
      </c>
      <c r="J3" s="121"/>
      <c r="K3" s="121"/>
      <c r="L3" s="123" t="s">
        <v>13</v>
      </c>
      <c r="M3" s="130">
        <v>2024</v>
      </c>
      <c r="N3" s="179" t="s">
        <v>76</v>
      </c>
    </row>
    <row r="4" spans="1:14" ht="15.75" thickBot="1" x14ac:dyDescent="0.3">
      <c r="A4" s="90" t="s">
        <v>13</v>
      </c>
      <c r="B4" s="169"/>
      <c r="C4" s="167"/>
      <c r="D4" s="170"/>
      <c r="E4" s="170"/>
      <c r="F4" s="170"/>
      <c r="G4" s="176"/>
      <c r="H4" s="176"/>
      <c r="I4" s="174"/>
      <c r="J4" s="170"/>
      <c r="K4" s="102"/>
      <c r="L4" s="104"/>
      <c r="M4" s="102"/>
      <c r="N4" s="177"/>
    </row>
    <row r="5" spans="1:14" ht="15.75" thickBot="1" x14ac:dyDescent="0.3">
      <c r="A5" s="90"/>
      <c r="B5" s="166"/>
      <c r="C5" s="167"/>
      <c r="D5" s="170"/>
      <c r="E5" s="170"/>
      <c r="F5" s="141">
        <v>2024</v>
      </c>
      <c r="G5" s="112">
        <v>123456</v>
      </c>
      <c r="H5" s="113">
        <v>123456</v>
      </c>
      <c r="I5" s="113">
        <f>G5+H5</f>
        <v>246912</v>
      </c>
      <c r="J5" s="114"/>
      <c r="K5" s="115"/>
      <c r="L5" s="116" t="s">
        <v>13</v>
      </c>
      <c r="M5" s="128">
        <v>2024</v>
      </c>
      <c r="N5" s="180" t="s">
        <v>78</v>
      </c>
    </row>
    <row r="6" spans="1:14" ht="15.75" thickBot="1" x14ac:dyDescent="0.3">
      <c r="A6" s="90"/>
      <c r="B6" s="166"/>
      <c r="C6" s="167"/>
      <c r="D6" s="170"/>
      <c r="E6" s="170"/>
      <c r="F6" s="142"/>
      <c r="G6" s="119">
        <v>123456</v>
      </c>
      <c r="H6" s="120">
        <v>123456</v>
      </c>
      <c r="I6" s="113">
        <f>G6+H6</f>
        <v>246912</v>
      </c>
      <c r="J6" s="121"/>
      <c r="K6" s="122"/>
      <c r="L6" s="123" t="s">
        <v>13</v>
      </c>
      <c r="M6" s="130">
        <v>2024</v>
      </c>
      <c r="N6" s="181" t="s">
        <v>79</v>
      </c>
    </row>
    <row r="7" spans="1:14" ht="15.75" thickBot="1" x14ac:dyDescent="0.3">
      <c r="A7" s="90"/>
      <c r="B7" s="89"/>
      <c r="C7" s="167"/>
      <c r="D7" s="167"/>
      <c r="E7" s="167"/>
      <c r="F7" s="167"/>
      <c r="G7" s="174"/>
      <c r="H7" s="174"/>
      <c r="I7" s="174"/>
      <c r="J7" s="167"/>
      <c r="K7" s="167"/>
      <c r="L7" s="104" t="s">
        <v>13</v>
      </c>
      <c r="M7" s="104"/>
      <c r="N7" s="175"/>
    </row>
    <row r="8" spans="1:14" x14ac:dyDescent="0.25">
      <c r="A8" s="90"/>
      <c r="B8" s="166"/>
      <c r="C8" s="167"/>
      <c r="D8" s="167"/>
      <c r="E8" s="167"/>
      <c r="F8" s="110">
        <v>2024</v>
      </c>
      <c r="G8" s="113">
        <v>123456</v>
      </c>
      <c r="H8" s="113">
        <v>123456</v>
      </c>
      <c r="I8" s="113">
        <f>G8+H8</f>
        <v>246912</v>
      </c>
      <c r="J8" s="114"/>
      <c r="K8" s="114"/>
      <c r="L8" s="116" t="s">
        <v>13</v>
      </c>
      <c r="M8" s="128">
        <v>2024</v>
      </c>
      <c r="N8" s="178" t="s">
        <v>80</v>
      </c>
    </row>
    <row r="9" spans="1:14" ht="15.75" thickBot="1" x14ac:dyDescent="0.3">
      <c r="A9" s="90"/>
      <c r="B9" s="166"/>
      <c r="C9" s="167"/>
      <c r="D9" s="167"/>
      <c r="E9" s="167"/>
      <c r="F9" s="117"/>
      <c r="G9" s="120">
        <f>123456</f>
        <v>123456</v>
      </c>
      <c r="H9" s="120">
        <v>123456</v>
      </c>
      <c r="I9" s="120">
        <f>G9+H9</f>
        <v>246912</v>
      </c>
      <c r="J9" s="121"/>
      <c r="K9" s="121"/>
      <c r="L9" s="123" t="s">
        <v>13</v>
      </c>
      <c r="M9" s="130">
        <v>2024</v>
      </c>
      <c r="N9" s="179" t="s">
        <v>81</v>
      </c>
    </row>
    <row r="10" spans="1:14" ht="15.75" thickBot="1" x14ac:dyDescent="0.3">
      <c r="A10" s="90"/>
      <c r="B10" s="166"/>
      <c r="C10" s="167"/>
      <c r="D10" s="167"/>
      <c r="E10" s="167"/>
      <c r="F10" s="167"/>
      <c r="G10" s="174"/>
      <c r="H10" s="174"/>
      <c r="I10" s="174"/>
      <c r="J10" s="167"/>
      <c r="K10" s="167"/>
      <c r="L10" s="104" t="s">
        <v>13</v>
      </c>
      <c r="M10" s="104"/>
      <c r="N10" s="175"/>
    </row>
    <row r="11" spans="1:14" x14ac:dyDescent="0.25">
      <c r="A11" s="57"/>
      <c r="B11" s="57"/>
      <c r="C11" s="171"/>
      <c r="D11" s="171"/>
      <c r="E11" s="171"/>
      <c r="F11" s="160">
        <v>2024</v>
      </c>
      <c r="G11" s="113">
        <v>123456</v>
      </c>
      <c r="H11" s="113">
        <v>123456</v>
      </c>
      <c r="I11" s="113">
        <f>G11+H11</f>
        <v>246912</v>
      </c>
      <c r="J11" s="115"/>
      <c r="K11" s="115"/>
      <c r="L11" s="116" t="s">
        <v>13</v>
      </c>
      <c r="M11" s="128">
        <v>2024</v>
      </c>
      <c r="N11" s="180" t="s">
        <v>82</v>
      </c>
    </row>
    <row r="12" spans="1:14" ht="15.75" thickBot="1" x14ac:dyDescent="0.3">
      <c r="A12" s="57"/>
      <c r="B12" s="57"/>
      <c r="C12" s="171"/>
      <c r="D12" s="171"/>
      <c r="E12" s="171"/>
      <c r="F12" s="126"/>
      <c r="G12" s="120">
        <f>123456</f>
        <v>123456</v>
      </c>
      <c r="H12" s="120">
        <v>123456</v>
      </c>
      <c r="I12" s="120">
        <f>G12+H12</f>
        <v>246912</v>
      </c>
      <c r="J12" s="122"/>
      <c r="K12" s="122"/>
      <c r="L12" s="123" t="s">
        <v>13</v>
      </c>
      <c r="M12" s="130">
        <v>2024</v>
      </c>
      <c r="N12" s="181" t="s">
        <v>83</v>
      </c>
    </row>
    <row r="13" spans="1:14" ht="15.75" thickBot="1" x14ac:dyDescent="0.3">
      <c r="A13" s="91"/>
      <c r="B13" s="166"/>
      <c r="C13" s="167"/>
      <c r="D13" s="170"/>
      <c r="E13" s="170"/>
      <c r="F13" s="95"/>
      <c r="G13" s="100"/>
      <c r="H13" s="100"/>
      <c r="I13" s="97"/>
      <c r="J13" s="94"/>
      <c r="K13" s="98"/>
      <c r="L13" s="99" t="s">
        <v>13</v>
      </c>
      <c r="M13" s="57"/>
      <c r="N13" s="57"/>
    </row>
    <row r="14" spans="1:14" ht="15.75" thickBot="1" x14ac:dyDescent="0.3">
      <c r="A14" s="91"/>
      <c r="B14" s="166"/>
      <c r="C14" s="167"/>
      <c r="D14" s="170"/>
      <c r="E14" s="170"/>
      <c r="F14" s="95"/>
      <c r="G14" s="143">
        <f t="shared" ref="G14:I15" si="0">G2+G5+G8+G11</f>
        <v>493824</v>
      </c>
      <c r="H14" s="143">
        <f t="shared" si="0"/>
        <v>493824</v>
      </c>
      <c r="I14" s="143">
        <f t="shared" si="0"/>
        <v>987648</v>
      </c>
      <c r="J14" s="94"/>
      <c r="K14" s="98"/>
      <c r="L14" s="99"/>
      <c r="M14" s="57"/>
      <c r="N14" s="182" t="s">
        <v>85</v>
      </c>
    </row>
    <row r="15" spans="1:14" ht="15.75" thickBot="1" x14ac:dyDescent="0.3">
      <c r="A15" s="133"/>
      <c r="B15" s="166"/>
      <c r="C15" s="167"/>
      <c r="D15" s="170"/>
      <c r="E15" s="170"/>
      <c r="F15" s="95"/>
      <c r="G15" s="144">
        <f t="shared" si="0"/>
        <v>493824</v>
      </c>
      <c r="H15" s="144">
        <f t="shared" si="0"/>
        <v>493824</v>
      </c>
      <c r="I15" s="144">
        <f t="shared" si="0"/>
        <v>987648</v>
      </c>
      <c r="J15" s="94"/>
      <c r="K15" s="98"/>
      <c r="L15" s="99"/>
      <c r="M15" s="57"/>
      <c r="N15" s="183" t="s">
        <v>86</v>
      </c>
    </row>
    <row r="16" spans="1:14" x14ac:dyDescent="0.25">
      <c r="A16" s="91"/>
      <c r="B16" s="166"/>
      <c r="C16" s="167"/>
      <c r="D16" s="170"/>
      <c r="E16" s="170"/>
      <c r="F16" s="170"/>
      <c r="G16" s="172"/>
      <c r="H16" s="172"/>
      <c r="I16" s="172"/>
      <c r="J16" s="167"/>
      <c r="K16" s="173"/>
      <c r="L16" s="104"/>
      <c r="M16" s="57"/>
      <c r="N16" s="57"/>
    </row>
    <row r="17" spans="1:14" x14ac:dyDescent="0.25">
      <c r="A17" s="91"/>
      <c r="B17" s="166"/>
      <c r="C17" s="167"/>
      <c r="D17" s="170"/>
      <c r="E17" s="170"/>
      <c r="F17" s="170"/>
      <c r="G17" s="172"/>
      <c r="H17" s="174"/>
      <c r="I17" s="174"/>
      <c r="J17" s="167"/>
      <c r="K17" s="173"/>
      <c r="L17" s="104"/>
      <c r="M17" s="57"/>
      <c r="N17" s="57"/>
    </row>
    <row r="18" spans="1:14" x14ac:dyDescent="0.25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</row>
    <row r="19" spans="1:14" x14ac:dyDescent="0.2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</sheetData>
  <sheetProtection password="C474" sheet="1" objects="1" scenarios="1"/>
  <dataValidations count="2">
    <dataValidation type="list" allowBlank="1" showInputMessage="1" showErrorMessage="1" sqref="J13:J17">
      <formula1>$P$2:$P$11</formula1>
    </dataValidation>
    <dataValidation type="list" allowBlank="1" showInputMessage="1" showErrorMessage="1" sqref="F2:F17">
      <formula1>$Q$2:$Q$8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108"/>
  <sheetViews>
    <sheetView zoomScaleNormal="100" workbookViewId="0">
      <selection activeCell="G13" sqref="G13"/>
    </sheetView>
  </sheetViews>
  <sheetFormatPr defaultRowHeight="15" x14ac:dyDescent="0.25"/>
  <cols>
    <col min="1" max="1" width="14" style="22" customWidth="1"/>
    <col min="2" max="2" width="10" style="22" customWidth="1"/>
    <col min="3" max="4" width="12.7109375" style="22" customWidth="1"/>
    <col min="5" max="5" width="34.5703125" style="22" customWidth="1"/>
    <col min="6" max="6" width="9.140625" style="22"/>
    <col min="7" max="9" width="12.7109375" style="22" customWidth="1"/>
    <col min="10" max="10" width="11.5703125" style="22" customWidth="1"/>
    <col min="11" max="11" width="12.7109375" style="22" customWidth="1"/>
    <col min="12" max="12" width="11" style="22" bestFit="1" customWidth="1"/>
    <col min="13" max="13" width="10.42578125" style="22" bestFit="1" customWidth="1"/>
    <col min="14" max="14" width="41.28515625" style="22" customWidth="1"/>
    <col min="15" max="15" width="4.28515625" style="26" customWidth="1"/>
    <col min="16" max="16" width="1.7109375" style="26" customWidth="1"/>
    <col min="17" max="17" width="1.28515625" style="26" customWidth="1"/>
    <col min="18" max="18" width="1.140625" style="26" customWidth="1"/>
    <col min="19" max="19" width="1.42578125" style="26" customWidth="1"/>
    <col min="20" max="20" width="1.85546875" style="26" customWidth="1"/>
    <col min="21" max="22" width="9.140625" style="26"/>
    <col min="23" max="16384" width="9.140625" style="22"/>
  </cols>
  <sheetData>
    <row r="1" spans="1:18" x14ac:dyDescent="0.25">
      <c r="K1" s="23" t="s">
        <v>11</v>
      </c>
      <c r="L1" s="24">
        <v>44742</v>
      </c>
      <c r="M1" s="25"/>
      <c r="N1" s="23"/>
    </row>
    <row r="2" spans="1:18" ht="78.75" x14ac:dyDescent="0.25">
      <c r="A2" s="27" t="s">
        <v>63</v>
      </c>
      <c r="B2" s="87" t="s">
        <v>67</v>
      </c>
      <c r="C2" s="77" t="s">
        <v>1</v>
      </c>
      <c r="D2" s="77" t="s">
        <v>0</v>
      </c>
      <c r="E2" s="77" t="s">
        <v>2</v>
      </c>
      <c r="F2" s="77" t="s">
        <v>3</v>
      </c>
      <c r="G2" s="77" t="s">
        <v>62</v>
      </c>
      <c r="H2" s="77" t="s">
        <v>7</v>
      </c>
      <c r="I2" s="77" t="s">
        <v>4</v>
      </c>
      <c r="J2" s="77" t="s">
        <v>6</v>
      </c>
      <c r="K2" s="77" t="s">
        <v>12</v>
      </c>
      <c r="L2" s="77" t="s">
        <v>8</v>
      </c>
      <c r="M2" s="77" t="s">
        <v>5</v>
      </c>
      <c r="N2" s="77" t="s">
        <v>64</v>
      </c>
    </row>
    <row r="3" spans="1:18" ht="25.5" x14ac:dyDescent="0.25">
      <c r="A3" s="79" t="s">
        <v>39</v>
      </c>
      <c r="B3" s="29">
        <v>1234567</v>
      </c>
      <c r="C3" s="30" t="s">
        <v>32</v>
      </c>
      <c r="D3" s="30" t="s">
        <v>33</v>
      </c>
      <c r="E3" s="30" t="s">
        <v>34</v>
      </c>
      <c r="F3" s="30">
        <v>2022</v>
      </c>
      <c r="G3" s="31">
        <v>1200000</v>
      </c>
      <c r="H3" s="31">
        <v>1200000</v>
      </c>
      <c r="I3" s="31">
        <f>G3+H3</f>
        <v>2400000</v>
      </c>
      <c r="J3" s="30">
        <v>5307</v>
      </c>
      <c r="K3" s="30"/>
      <c r="L3" s="30">
        <v>2022</v>
      </c>
      <c r="M3" s="12" t="s">
        <v>35</v>
      </c>
      <c r="N3" s="12"/>
      <c r="P3" s="32">
        <v>5307</v>
      </c>
      <c r="Q3" s="26">
        <v>2022</v>
      </c>
    </row>
    <row r="4" spans="1:18" x14ac:dyDescent="0.25">
      <c r="A4" s="79"/>
      <c r="B4" s="29"/>
      <c r="C4" s="30"/>
      <c r="D4" s="30"/>
      <c r="E4" s="30"/>
      <c r="F4" s="30"/>
      <c r="G4" s="31"/>
      <c r="H4" s="31"/>
      <c r="I4" s="31"/>
      <c r="J4" s="30"/>
      <c r="K4" s="30"/>
      <c r="L4" s="30"/>
      <c r="M4" s="12"/>
      <c r="N4" s="12"/>
      <c r="P4" s="32">
        <v>5309</v>
      </c>
      <c r="Q4" s="26">
        <v>2023</v>
      </c>
    </row>
    <row r="5" spans="1:18" ht="25.5" x14ac:dyDescent="0.25">
      <c r="A5" s="79" t="s">
        <v>40</v>
      </c>
      <c r="B5" s="29">
        <v>1234568</v>
      </c>
      <c r="C5" s="30" t="s">
        <v>32</v>
      </c>
      <c r="D5" s="30" t="s">
        <v>33</v>
      </c>
      <c r="E5" s="30" t="s">
        <v>54</v>
      </c>
      <c r="F5" s="30">
        <v>2022</v>
      </c>
      <c r="G5" s="31">
        <v>500000</v>
      </c>
      <c r="H5" s="31">
        <v>500000</v>
      </c>
      <c r="I5" s="31">
        <f>G5+H5</f>
        <v>1000000</v>
      </c>
      <c r="J5" s="30">
        <v>5311</v>
      </c>
      <c r="K5" s="30"/>
      <c r="L5" s="30">
        <v>2022</v>
      </c>
      <c r="M5" s="12" t="s">
        <v>35</v>
      </c>
      <c r="N5" s="12"/>
      <c r="P5" s="32"/>
    </row>
    <row r="6" spans="1:18" x14ac:dyDescent="0.25">
      <c r="A6" s="79"/>
      <c r="B6" s="29"/>
      <c r="C6" s="30"/>
      <c r="D6" s="30"/>
      <c r="E6" s="30"/>
      <c r="F6" s="30"/>
      <c r="G6" s="31"/>
      <c r="H6" s="31"/>
      <c r="I6" s="31"/>
      <c r="J6" s="30"/>
      <c r="K6" s="30"/>
      <c r="L6" s="30"/>
      <c r="M6" s="12"/>
      <c r="N6" s="12"/>
      <c r="P6" s="32"/>
    </row>
    <row r="7" spans="1:18" ht="25.5" x14ac:dyDescent="0.25">
      <c r="A7" s="79" t="s">
        <v>41</v>
      </c>
      <c r="B7" s="29" t="s">
        <v>31</v>
      </c>
      <c r="C7" s="30" t="s">
        <v>32</v>
      </c>
      <c r="D7" s="30" t="s">
        <v>33</v>
      </c>
      <c r="E7" s="30" t="s">
        <v>70</v>
      </c>
      <c r="F7" s="30">
        <v>2022</v>
      </c>
      <c r="G7" s="31">
        <v>500000</v>
      </c>
      <c r="H7" s="31">
        <v>1000000</v>
      </c>
      <c r="I7" s="31">
        <f>G7+H7</f>
        <v>1500000</v>
      </c>
      <c r="J7" s="30">
        <v>5309</v>
      </c>
      <c r="K7" s="30"/>
      <c r="L7" s="30">
        <v>2022</v>
      </c>
      <c r="M7" s="12" t="s">
        <v>35</v>
      </c>
      <c r="N7" s="12"/>
      <c r="P7" s="32"/>
    </row>
    <row r="8" spans="1:18" x14ac:dyDescent="0.25">
      <c r="A8" s="79"/>
      <c r="B8" s="29"/>
      <c r="C8" s="30"/>
      <c r="D8" s="30"/>
      <c r="E8" s="30"/>
      <c r="F8" s="30"/>
      <c r="G8" s="31"/>
      <c r="H8" s="31"/>
      <c r="I8" s="31"/>
      <c r="J8" s="30"/>
      <c r="K8" s="30"/>
      <c r="L8" s="30"/>
      <c r="M8" s="12"/>
      <c r="N8" s="12"/>
      <c r="P8" s="32"/>
    </row>
    <row r="9" spans="1:18" ht="25.5" x14ac:dyDescent="0.25">
      <c r="A9" s="79" t="s">
        <v>42</v>
      </c>
      <c r="B9" s="29" t="s">
        <v>31</v>
      </c>
      <c r="C9" s="30" t="s">
        <v>32</v>
      </c>
      <c r="D9" s="33" t="s">
        <v>33</v>
      </c>
      <c r="E9" s="33" t="s">
        <v>37</v>
      </c>
      <c r="F9" s="33">
        <v>2022</v>
      </c>
      <c r="G9" s="34">
        <v>500000</v>
      </c>
      <c r="H9" s="34">
        <v>200000</v>
      </c>
      <c r="I9" s="31">
        <f>G9+H9</f>
        <v>700000</v>
      </c>
      <c r="J9" s="33" t="s">
        <v>14</v>
      </c>
      <c r="K9" s="35"/>
      <c r="L9" s="30">
        <v>2022</v>
      </c>
      <c r="M9" s="12" t="s">
        <v>35</v>
      </c>
      <c r="N9" s="13"/>
      <c r="P9" s="32">
        <v>5310</v>
      </c>
      <c r="Q9" s="26">
        <v>2024</v>
      </c>
      <c r="R9" s="26" t="s">
        <v>24</v>
      </c>
    </row>
    <row r="10" spans="1:18" x14ac:dyDescent="0.25">
      <c r="A10" s="80"/>
      <c r="B10" s="29"/>
      <c r="C10" s="30"/>
      <c r="D10" s="33"/>
      <c r="E10" s="33"/>
      <c r="F10" s="33">
        <v>2022</v>
      </c>
      <c r="G10" s="36">
        <v>120000</v>
      </c>
      <c r="H10" s="31">
        <v>80000</v>
      </c>
      <c r="I10" s="31">
        <f>G10+H10</f>
        <v>200000</v>
      </c>
      <c r="J10" s="30" t="s">
        <v>10</v>
      </c>
      <c r="K10" s="37"/>
      <c r="L10" s="30">
        <v>2022</v>
      </c>
      <c r="M10" s="14"/>
      <c r="N10" s="14"/>
      <c r="P10" s="32">
        <v>5311</v>
      </c>
      <c r="Q10" s="26">
        <v>2025</v>
      </c>
      <c r="R10" s="26" t="s">
        <v>26</v>
      </c>
    </row>
    <row r="11" spans="1:18" x14ac:dyDescent="0.25">
      <c r="A11" s="80"/>
      <c r="B11" s="29"/>
      <c r="C11" s="30"/>
      <c r="D11" s="33"/>
      <c r="E11" s="33"/>
      <c r="F11" s="33"/>
      <c r="G11" s="36"/>
      <c r="H11" s="31"/>
      <c r="I11" s="31"/>
      <c r="J11" s="30"/>
      <c r="K11" s="37"/>
      <c r="L11" s="30"/>
      <c r="M11" s="14"/>
      <c r="N11" s="14"/>
      <c r="P11" s="32"/>
    </row>
    <row r="12" spans="1:18" ht="25.5" x14ac:dyDescent="0.25">
      <c r="A12" s="79" t="s">
        <v>44</v>
      </c>
      <c r="B12" s="29" t="s">
        <v>31</v>
      </c>
      <c r="C12" s="30" t="s">
        <v>32</v>
      </c>
      <c r="D12" s="33" t="s">
        <v>33</v>
      </c>
      <c r="E12" s="33" t="s">
        <v>38</v>
      </c>
      <c r="F12" s="33">
        <v>2022</v>
      </c>
      <c r="G12" s="34">
        <v>2000000</v>
      </c>
      <c r="H12" s="34">
        <v>4000000</v>
      </c>
      <c r="I12" s="31">
        <f>G12+H12</f>
        <v>6000000</v>
      </c>
      <c r="J12" s="33" t="s">
        <v>14</v>
      </c>
      <c r="K12" s="37"/>
      <c r="L12" s="30">
        <v>2022</v>
      </c>
      <c r="M12" s="12" t="s">
        <v>35</v>
      </c>
      <c r="N12" s="14"/>
      <c r="P12" s="32">
        <v>5339</v>
      </c>
      <c r="Q12" s="26">
        <v>2026</v>
      </c>
      <c r="R12" s="26" t="s">
        <v>27</v>
      </c>
    </row>
    <row r="13" spans="1:18" x14ac:dyDescent="0.25">
      <c r="A13" s="80"/>
      <c r="B13" s="29"/>
      <c r="C13" s="30"/>
      <c r="D13" s="33"/>
      <c r="E13" s="33"/>
      <c r="F13" s="33">
        <v>2023</v>
      </c>
      <c r="G13" s="36">
        <v>500000</v>
      </c>
      <c r="H13" s="31">
        <v>2000000</v>
      </c>
      <c r="I13" s="31">
        <f>G13+H13</f>
        <v>2500000</v>
      </c>
      <c r="J13" s="30">
        <v>5339</v>
      </c>
      <c r="K13" s="37"/>
      <c r="L13" s="30">
        <v>2022</v>
      </c>
      <c r="M13" s="14"/>
      <c r="N13" s="14"/>
      <c r="P13" s="32"/>
    </row>
    <row r="14" spans="1:18" x14ac:dyDescent="0.25">
      <c r="A14" s="80"/>
      <c r="B14" s="29"/>
      <c r="C14" s="30"/>
      <c r="D14" s="33"/>
      <c r="E14" s="33"/>
      <c r="F14" s="33">
        <v>2024</v>
      </c>
      <c r="G14" s="36">
        <v>500000</v>
      </c>
      <c r="H14" s="31">
        <v>2000000</v>
      </c>
      <c r="I14" s="31">
        <f>G14+H14</f>
        <v>2500000</v>
      </c>
      <c r="J14" s="30">
        <v>5339</v>
      </c>
      <c r="K14" s="37"/>
      <c r="L14" s="30"/>
      <c r="M14" s="14"/>
      <c r="N14" s="14"/>
      <c r="P14" s="32"/>
    </row>
    <row r="15" spans="1:18" x14ac:dyDescent="0.25">
      <c r="A15" s="80"/>
      <c r="B15" s="29"/>
      <c r="C15" s="30"/>
      <c r="D15" s="30"/>
      <c r="E15" s="30"/>
      <c r="F15" s="30"/>
      <c r="G15" s="31"/>
      <c r="H15" s="31"/>
      <c r="I15" s="31"/>
      <c r="J15" s="30"/>
      <c r="K15" s="30"/>
      <c r="L15" s="30"/>
      <c r="M15" s="12"/>
      <c r="N15" s="15"/>
      <c r="P15" s="32" t="s">
        <v>15</v>
      </c>
      <c r="R15" s="26" t="s">
        <v>23</v>
      </c>
    </row>
    <row r="16" spans="1:18" x14ac:dyDescent="0.25">
      <c r="A16" s="81"/>
      <c r="B16" s="39"/>
      <c r="C16" s="40"/>
      <c r="D16" s="40"/>
      <c r="E16" s="40"/>
      <c r="F16" s="40"/>
      <c r="G16" s="41"/>
      <c r="H16" s="41"/>
      <c r="I16" s="41"/>
      <c r="J16" s="40"/>
      <c r="K16" s="40"/>
      <c r="L16" s="40"/>
      <c r="M16" s="40"/>
      <c r="N16" s="42"/>
      <c r="P16" s="32" t="s">
        <v>16</v>
      </c>
      <c r="R16" s="26" t="s">
        <v>29</v>
      </c>
    </row>
    <row r="17" spans="1:18" ht="25.5" x14ac:dyDescent="0.25">
      <c r="A17" s="79" t="s">
        <v>43</v>
      </c>
      <c r="B17" s="29" t="s">
        <v>31</v>
      </c>
      <c r="C17" s="30" t="s">
        <v>32</v>
      </c>
      <c r="D17" s="30" t="s">
        <v>33</v>
      </c>
      <c r="E17" s="30" t="s">
        <v>36</v>
      </c>
      <c r="F17" s="30">
        <v>2023</v>
      </c>
      <c r="G17" s="31">
        <v>1200000</v>
      </c>
      <c r="H17" s="31">
        <v>1200000</v>
      </c>
      <c r="I17" s="31">
        <f>G17+H17</f>
        <v>2400000</v>
      </c>
      <c r="J17" s="30">
        <v>5307</v>
      </c>
      <c r="K17" s="30"/>
      <c r="L17" s="30">
        <v>2022</v>
      </c>
      <c r="M17" s="12" t="s">
        <v>35</v>
      </c>
      <c r="N17" s="12"/>
      <c r="P17" s="32"/>
      <c r="R17" s="26" t="s">
        <v>21</v>
      </c>
    </row>
    <row r="18" spans="1:18" x14ac:dyDescent="0.25">
      <c r="A18" s="79"/>
      <c r="B18" s="29"/>
      <c r="C18" s="30"/>
      <c r="D18" s="30"/>
      <c r="E18" s="30"/>
      <c r="F18" s="30"/>
      <c r="G18" s="31"/>
      <c r="H18" s="31"/>
      <c r="I18" s="31"/>
      <c r="J18" s="30"/>
      <c r="K18" s="30"/>
      <c r="L18" s="30"/>
      <c r="M18" s="12"/>
      <c r="N18" s="12"/>
      <c r="R18" s="26" t="s">
        <v>20</v>
      </c>
    </row>
    <row r="19" spans="1:18" ht="25.5" x14ac:dyDescent="0.25">
      <c r="A19" s="79" t="s">
        <v>45</v>
      </c>
      <c r="B19" s="29" t="s">
        <v>31</v>
      </c>
      <c r="C19" s="30" t="s">
        <v>32</v>
      </c>
      <c r="D19" s="30" t="s">
        <v>33</v>
      </c>
      <c r="E19" s="30" t="s">
        <v>55</v>
      </c>
      <c r="F19" s="30">
        <v>2023</v>
      </c>
      <c r="G19" s="31">
        <v>500000</v>
      </c>
      <c r="H19" s="31">
        <v>500000</v>
      </c>
      <c r="I19" s="31">
        <f>G19+H19</f>
        <v>1000000</v>
      </c>
      <c r="J19" s="30">
        <v>5311</v>
      </c>
      <c r="K19" s="30"/>
      <c r="L19" s="30">
        <v>2022</v>
      </c>
      <c r="M19" s="12" t="s">
        <v>35</v>
      </c>
      <c r="N19" s="12"/>
      <c r="R19" s="26" t="s">
        <v>18</v>
      </c>
    </row>
    <row r="20" spans="1:18" x14ac:dyDescent="0.25">
      <c r="A20" s="82"/>
      <c r="B20" s="29"/>
      <c r="C20" s="30"/>
      <c r="D20" s="33"/>
      <c r="E20" s="33"/>
      <c r="F20" s="33"/>
      <c r="G20" s="36"/>
      <c r="H20" s="31"/>
      <c r="I20" s="31"/>
      <c r="J20" s="30"/>
      <c r="K20" s="37"/>
      <c r="L20" s="30"/>
      <c r="M20" s="14"/>
      <c r="N20" s="14"/>
      <c r="R20" s="26" t="s">
        <v>25</v>
      </c>
    </row>
    <row r="21" spans="1:18" x14ac:dyDescent="0.25">
      <c r="A21" s="83"/>
      <c r="B21" s="43"/>
      <c r="C21" s="44"/>
      <c r="D21" s="44"/>
      <c r="E21" s="44"/>
      <c r="F21" s="44"/>
      <c r="G21" s="45"/>
      <c r="H21" s="46"/>
      <c r="I21" s="46"/>
      <c r="J21" s="44"/>
      <c r="K21" s="47"/>
      <c r="L21" s="44"/>
      <c r="M21" s="47"/>
      <c r="N21" s="49"/>
      <c r="R21" s="26" t="s">
        <v>17</v>
      </c>
    </row>
    <row r="22" spans="1:18" ht="25.5" x14ac:dyDescent="0.25">
      <c r="A22" s="79" t="s">
        <v>49</v>
      </c>
      <c r="B22" s="29" t="s">
        <v>31</v>
      </c>
      <c r="C22" s="30" t="s">
        <v>32</v>
      </c>
      <c r="D22" s="30" t="s">
        <v>33</v>
      </c>
      <c r="E22" s="30" t="s">
        <v>46</v>
      </c>
      <c r="F22" s="30">
        <v>2024</v>
      </c>
      <c r="G22" s="31">
        <v>1200000</v>
      </c>
      <c r="H22" s="31">
        <v>1200000</v>
      </c>
      <c r="I22" s="31">
        <f>G22+H22</f>
        <v>2400000</v>
      </c>
      <c r="J22" s="30">
        <v>5307</v>
      </c>
      <c r="K22" s="30"/>
      <c r="L22" s="30">
        <v>2022</v>
      </c>
      <c r="M22" s="12" t="s">
        <v>35</v>
      </c>
      <c r="N22" s="12"/>
      <c r="R22" s="26" t="s">
        <v>22</v>
      </c>
    </row>
    <row r="23" spans="1:18" x14ac:dyDescent="0.25">
      <c r="A23" s="79"/>
      <c r="B23" s="29"/>
      <c r="C23" s="30"/>
      <c r="D23" s="30"/>
      <c r="E23" s="30"/>
      <c r="F23" s="30"/>
      <c r="G23" s="31"/>
      <c r="H23" s="31"/>
      <c r="I23" s="31"/>
      <c r="J23" s="30"/>
      <c r="K23" s="30"/>
      <c r="L23" s="30"/>
      <c r="M23" s="12"/>
      <c r="N23" s="12"/>
      <c r="R23" s="26" t="s">
        <v>30</v>
      </c>
    </row>
    <row r="24" spans="1:18" ht="25.5" x14ac:dyDescent="0.25">
      <c r="A24" s="79" t="s">
        <v>48</v>
      </c>
      <c r="B24" s="29" t="s">
        <v>31</v>
      </c>
      <c r="C24" s="30" t="s">
        <v>32</v>
      </c>
      <c r="D24" s="30" t="s">
        <v>33</v>
      </c>
      <c r="E24" s="30" t="s">
        <v>56</v>
      </c>
      <c r="F24" s="30">
        <v>2024</v>
      </c>
      <c r="G24" s="31">
        <v>500000</v>
      </c>
      <c r="H24" s="31">
        <v>500000</v>
      </c>
      <c r="I24" s="31">
        <f>G24+H24</f>
        <v>1000000</v>
      </c>
      <c r="J24" s="30">
        <v>5311</v>
      </c>
      <c r="K24" s="30"/>
      <c r="L24" s="30">
        <v>2022</v>
      </c>
      <c r="M24" s="12" t="s">
        <v>35</v>
      </c>
      <c r="N24" s="12"/>
      <c r="R24" s="26" t="s">
        <v>9</v>
      </c>
    </row>
    <row r="25" spans="1:18" x14ac:dyDescent="0.25">
      <c r="A25" s="84"/>
      <c r="B25" s="38"/>
      <c r="C25" s="30"/>
      <c r="D25" s="33"/>
      <c r="E25" s="33"/>
      <c r="F25" s="33"/>
      <c r="G25" s="34"/>
      <c r="H25" s="34"/>
      <c r="I25" s="31"/>
      <c r="J25" s="33"/>
      <c r="K25" s="35"/>
      <c r="L25" s="30"/>
      <c r="M25" s="13"/>
      <c r="N25" s="13"/>
    </row>
    <row r="26" spans="1:18" ht="25.5" x14ac:dyDescent="0.25">
      <c r="A26" s="79" t="s">
        <v>47</v>
      </c>
      <c r="B26" s="29" t="s">
        <v>31</v>
      </c>
      <c r="C26" s="30" t="s">
        <v>32</v>
      </c>
      <c r="D26" s="30" t="s">
        <v>33</v>
      </c>
      <c r="E26" s="30" t="s">
        <v>70</v>
      </c>
      <c r="F26" s="30">
        <v>2024</v>
      </c>
      <c r="G26" s="31">
        <v>500000</v>
      </c>
      <c r="H26" s="31">
        <v>1000000</v>
      </c>
      <c r="I26" s="31">
        <f>G26+H26</f>
        <v>1500000</v>
      </c>
      <c r="J26" s="30">
        <v>5309</v>
      </c>
      <c r="K26" s="30"/>
      <c r="L26" s="30">
        <v>2022</v>
      </c>
      <c r="M26" s="12" t="s">
        <v>35</v>
      </c>
      <c r="N26" s="12"/>
    </row>
    <row r="27" spans="1:18" x14ac:dyDescent="0.25">
      <c r="A27" s="85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14"/>
      <c r="N27" s="14"/>
    </row>
    <row r="28" spans="1:18" x14ac:dyDescent="0.25">
      <c r="A28" s="86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8" x14ac:dyDescent="0.25">
      <c r="A29" s="85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14"/>
      <c r="N29" s="14"/>
    </row>
    <row r="30" spans="1:18" ht="25.5" x14ac:dyDescent="0.25">
      <c r="A30" s="79" t="s">
        <v>50</v>
      </c>
      <c r="B30" s="29" t="s">
        <v>31</v>
      </c>
      <c r="C30" s="30" t="s">
        <v>32</v>
      </c>
      <c r="D30" s="30" t="s">
        <v>33</v>
      </c>
      <c r="E30" s="30" t="s">
        <v>53</v>
      </c>
      <c r="F30" s="30">
        <v>2025</v>
      </c>
      <c r="G30" s="31">
        <v>1200000</v>
      </c>
      <c r="H30" s="31">
        <v>1200000</v>
      </c>
      <c r="I30" s="31">
        <f>G30+H30</f>
        <v>2400000</v>
      </c>
      <c r="J30" s="30">
        <v>5307</v>
      </c>
      <c r="K30" s="30"/>
      <c r="L30" s="30">
        <v>2022</v>
      </c>
      <c r="M30" s="12" t="s">
        <v>35</v>
      </c>
      <c r="N30" s="12"/>
    </row>
    <row r="31" spans="1:18" x14ac:dyDescent="0.25">
      <c r="A31" s="79"/>
      <c r="B31" s="29"/>
      <c r="C31" s="30"/>
      <c r="D31" s="30"/>
      <c r="E31" s="30"/>
      <c r="F31" s="30"/>
      <c r="G31" s="31"/>
      <c r="H31" s="31"/>
      <c r="I31" s="31"/>
      <c r="J31" s="30"/>
      <c r="K31" s="30"/>
      <c r="L31" s="30"/>
      <c r="M31" s="12"/>
      <c r="N31" s="12"/>
    </row>
    <row r="32" spans="1:18" ht="25.5" x14ac:dyDescent="0.25">
      <c r="A32" s="79" t="s">
        <v>51</v>
      </c>
      <c r="B32" s="29" t="s">
        <v>31</v>
      </c>
      <c r="C32" s="30" t="s">
        <v>32</v>
      </c>
      <c r="D32" s="30" t="s">
        <v>33</v>
      </c>
      <c r="E32" s="30" t="s">
        <v>57</v>
      </c>
      <c r="F32" s="30">
        <v>2025</v>
      </c>
      <c r="G32" s="31">
        <v>500000</v>
      </c>
      <c r="H32" s="31">
        <v>500000</v>
      </c>
      <c r="I32" s="31">
        <f>G32+H32</f>
        <v>1000000</v>
      </c>
      <c r="J32" s="30">
        <v>5311</v>
      </c>
      <c r="K32" s="30"/>
      <c r="L32" s="30">
        <v>2022</v>
      </c>
      <c r="M32" s="12" t="s">
        <v>35</v>
      </c>
      <c r="N32" s="12"/>
    </row>
    <row r="33" spans="1:14" x14ac:dyDescent="0.25">
      <c r="A33" s="84"/>
      <c r="B33" s="38"/>
      <c r="C33" s="30"/>
      <c r="D33" s="33"/>
      <c r="E33" s="33"/>
      <c r="F33" s="33"/>
      <c r="G33" s="34"/>
      <c r="H33" s="34"/>
      <c r="I33" s="31"/>
      <c r="J33" s="33"/>
      <c r="K33" s="35"/>
      <c r="L33" s="30"/>
      <c r="M33" s="13"/>
      <c r="N33" s="13"/>
    </row>
    <row r="34" spans="1:14" ht="25.5" x14ac:dyDescent="0.25">
      <c r="A34" s="79" t="s">
        <v>52</v>
      </c>
      <c r="B34" s="29" t="s">
        <v>31</v>
      </c>
      <c r="C34" s="30" t="s">
        <v>32</v>
      </c>
      <c r="D34" s="30" t="s">
        <v>33</v>
      </c>
      <c r="E34" s="30" t="s">
        <v>70</v>
      </c>
      <c r="F34" s="30">
        <v>2025</v>
      </c>
      <c r="G34" s="31">
        <v>500000</v>
      </c>
      <c r="H34" s="31">
        <v>1000000</v>
      </c>
      <c r="I34" s="31">
        <f>G34+H34</f>
        <v>1500000</v>
      </c>
      <c r="J34" s="30">
        <v>5309</v>
      </c>
      <c r="K34" s="30"/>
      <c r="L34" s="30">
        <v>2022</v>
      </c>
      <c r="M34" s="12" t="s">
        <v>35</v>
      </c>
      <c r="N34" s="12"/>
    </row>
    <row r="35" spans="1:14" x14ac:dyDescent="0.25">
      <c r="A35" s="14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4"/>
      <c r="N35" s="14"/>
    </row>
    <row r="36" spans="1:14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x14ac:dyDescent="0.25">
      <c r="A37" s="14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14"/>
      <c r="N37" s="14"/>
    </row>
    <row r="38" spans="1:14" x14ac:dyDescent="0.25">
      <c r="A38" s="14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14"/>
      <c r="N38" s="14"/>
    </row>
    <row r="39" spans="1:14" x14ac:dyDescent="0.25">
      <c r="A39" s="14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14"/>
      <c r="N39" s="14"/>
    </row>
    <row r="40" spans="1:14" x14ac:dyDescent="0.25">
      <c r="A40" s="14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4"/>
      <c r="N40" s="14"/>
    </row>
    <row r="41" spans="1:14" x14ac:dyDescent="0.25">
      <c r="A41" s="14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14"/>
      <c r="N41" s="14"/>
    </row>
    <row r="42" spans="1:14" x14ac:dyDescent="0.25">
      <c r="A42" s="14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14"/>
      <c r="N42" s="14"/>
    </row>
    <row r="43" spans="1:14" x14ac:dyDescent="0.25">
      <c r="A43" s="14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14"/>
      <c r="N43" s="14"/>
    </row>
    <row r="44" spans="1:14" x14ac:dyDescent="0.25">
      <c r="A44" s="1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14"/>
      <c r="N44" s="14"/>
    </row>
    <row r="45" spans="1:14" x14ac:dyDescent="0.25">
      <c r="A45" s="14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14"/>
      <c r="N45" s="14"/>
    </row>
    <row r="46" spans="1:14" x14ac:dyDescent="0.25">
      <c r="A46" s="14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14"/>
      <c r="N46" s="14"/>
    </row>
    <row r="47" spans="1:14" x14ac:dyDescent="0.25">
      <c r="A47" s="14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14"/>
      <c r="N47" s="14"/>
    </row>
    <row r="48" spans="1:14" x14ac:dyDescent="0.25">
      <c r="A48" s="14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14"/>
      <c r="N48" s="14"/>
    </row>
    <row r="49" spans="1:14" x14ac:dyDescent="0.25">
      <c r="A49" s="14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14"/>
      <c r="N49" s="14"/>
    </row>
    <row r="50" spans="1:14" x14ac:dyDescent="0.25">
      <c r="A50" s="14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14"/>
      <c r="N50" s="14"/>
    </row>
    <row r="51" spans="1:14" x14ac:dyDescent="0.25">
      <c r="A51" s="14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14"/>
      <c r="N51" s="14"/>
    </row>
    <row r="52" spans="1:14" x14ac:dyDescent="0.25">
      <c r="A52" s="14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14"/>
      <c r="N52" s="14"/>
    </row>
    <row r="53" spans="1:14" x14ac:dyDescent="0.25">
      <c r="A53" s="14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14"/>
      <c r="N53" s="14"/>
    </row>
    <row r="54" spans="1:14" x14ac:dyDescent="0.25">
      <c r="A54" s="14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14"/>
      <c r="N54" s="14"/>
    </row>
    <row r="55" spans="1:14" x14ac:dyDescent="0.25">
      <c r="A55" s="14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14"/>
      <c r="N55" s="14"/>
    </row>
    <row r="56" spans="1:14" x14ac:dyDescent="0.25">
      <c r="A56" s="14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14"/>
      <c r="N56" s="14"/>
    </row>
    <row r="57" spans="1:14" x14ac:dyDescent="0.25">
      <c r="A57" s="14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14"/>
      <c r="N57" s="14"/>
    </row>
    <row r="58" spans="1:14" x14ac:dyDescent="0.25">
      <c r="A58" s="14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4"/>
      <c r="N58" s="14"/>
    </row>
    <row r="59" spans="1:14" x14ac:dyDescent="0.25">
      <c r="A59" s="14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14"/>
      <c r="N59" s="14"/>
    </row>
    <row r="60" spans="1:14" x14ac:dyDescent="0.25">
      <c r="A60" s="14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4"/>
      <c r="N60" s="14"/>
    </row>
    <row r="61" spans="1:14" x14ac:dyDescent="0.25">
      <c r="A61" s="14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14"/>
      <c r="N61" s="14"/>
    </row>
    <row r="62" spans="1:14" x14ac:dyDescent="0.25">
      <c r="A62" s="14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14"/>
      <c r="N62" s="14"/>
    </row>
    <row r="63" spans="1:14" x14ac:dyDescent="0.25">
      <c r="A63" s="14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14"/>
      <c r="N63" s="14"/>
    </row>
    <row r="64" spans="1:14" x14ac:dyDescent="0.25">
      <c r="A64" s="14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14"/>
      <c r="N64" s="14"/>
    </row>
    <row r="65" spans="1:14" x14ac:dyDescent="0.25">
      <c r="A65" s="14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14"/>
      <c r="N65" s="14"/>
    </row>
    <row r="66" spans="1:14" x14ac:dyDescent="0.25">
      <c r="A66" s="14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14"/>
      <c r="N66" s="14"/>
    </row>
    <row r="67" spans="1:14" x14ac:dyDescent="0.25">
      <c r="A67" s="14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14"/>
      <c r="N67" s="14"/>
    </row>
    <row r="68" spans="1:14" x14ac:dyDescent="0.25">
      <c r="A68" s="14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14"/>
      <c r="N68" s="14"/>
    </row>
    <row r="69" spans="1:14" x14ac:dyDescent="0.25">
      <c r="A69" s="14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14"/>
      <c r="N69" s="14"/>
    </row>
    <row r="70" spans="1:14" x14ac:dyDescent="0.25">
      <c r="A70" s="14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14"/>
      <c r="N70" s="14"/>
    </row>
    <row r="71" spans="1:14" x14ac:dyDescent="0.25">
      <c r="A71" s="14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14"/>
      <c r="N71" s="14"/>
    </row>
    <row r="72" spans="1:14" x14ac:dyDescent="0.25">
      <c r="A72" s="14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14"/>
      <c r="N72" s="14"/>
    </row>
    <row r="73" spans="1:14" x14ac:dyDescent="0.25">
      <c r="A73" s="14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14"/>
      <c r="N73" s="14"/>
    </row>
    <row r="74" spans="1:14" x14ac:dyDescent="0.25">
      <c r="A74" s="14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14"/>
      <c r="N74" s="14"/>
    </row>
    <row r="75" spans="1:14" x14ac:dyDescent="0.25">
      <c r="A75" s="14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14"/>
      <c r="N75" s="14"/>
    </row>
    <row r="76" spans="1:14" x14ac:dyDescent="0.25">
      <c r="A76" s="14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14"/>
      <c r="N76" s="14"/>
    </row>
    <row r="77" spans="1:14" x14ac:dyDescent="0.25">
      <c r="A77" s="14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14"/>
      <c r="N77" s="14"/>
    </row>
    <row r="78" spans="1:14" x14ac:dyDescent="0.25">
      <c r="A78" s="14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14"/>
      <c r="N78" s="14"/>
    </row>
    <row r="79" spans="1:14" x14ac:dyDescent="0.25">
      <c r="A79" s="14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14"/>
      <c r="N79" s="14"/>
    </row>
    <row r="80" spans="1:14" x14ac:dyDescent="0.25">
      <c r="A80" s="14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14"/>
      <c r="N80" s="14"/>
    </row>
    <row r="81" spans="1:14" x14ac:dyDescent="0.25">
      <c r="A81" s="14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14"/>
      <c r="N81" s="14"/>
    </row>
    <row r="82" spans="1:14" x14ac:dyDescent="0.25">
      <c r="A82" s="14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14"/>
      <c r="N82" s="14"/>
    </row>
    <row r="83" spans="1:14" x14ac:dyDescent="0.25">
      <c r="A83" s="14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14"/>
      <c r="N83" s="14"/>
    </row>
    <row r="84" spans="1:14" x14ac:dyDescent="0.25">
      <c r="A84" s="14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14"/>
      <c r="N84" s="14"/>
    </row>
    <row r="85" spans="1:14" x14ac:dyDescent="0.25">
      <c r="A85" s="14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14"/>
      <c r="N85" s="14"/>
    </row>
    <row r="86" spans="1:14" x14ac:dyDescent="0.25">
      <c r="A86" s="14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14"/>
      <c r="N86" s="14"/>
    </row>
    <row r="87" spans="1:14" x14ac:dyDescent="0.25">
      <c r="A87" s="14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14"/>
      <c r="N87" s="14"/>
    </row>
    <row r="88" spans="1:14" x14ac:dyDescent="0.25">
      <c r="A88" s="14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14"/>
      <c r="N88" s="14"/>
    </row>
    <row r="89" spans="1:14" x14ac:dyDescent="0.25">
      <c r="A89" s="14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14"/>
      <c r="N89" s="14"/>
    </row>
    <row r="90" spans="1:14" x14ac:dyDescent="0.25">
      <c r="A90" s="14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14"/>
      <c r="N90" s="14"/>
    </row>
    <row r="91" spans="1:14" x14ac:dyDescent="0.25">
      <c r="A91" s="14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14"/>
      <c r="N91" s="14"/>
    </row>
    <row r="92" spans="1:14" x14ac:dyDescent="0.25">
      <c r="A92" s="14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14"/>
      <c r="N92" s="14"/>
    </row>
    <row r="93" spans="1:14" x14ac:dyDescent="0.25">
      <c r="A93" s="14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14"/>
      <c r="N93" s="14"/>
    </row>
    <row r="94" spans="1:14" x14ac:dyDescent="0.25">
      <c r="A94" s="14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14"/>
      <c r="N94" s="14"/>
    </row>
    <row r="95" spans="1:14" x14ac:dyDescent="0.25">
      <c r="A95" s="14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14"/>
      <c r="N95" s="14"/>
    </row>
    <row r="96" spans="1:14" x14ac:dyDescent="0.25">
      <c r="A96" s="14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14"/>
      <c r="N96" s="14"/>
    </row>
    <row r="97" spans="1:14" x14ac:dyDescent="0.25">
      <c r="A97" s="14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14"/>
      <c r="N97" s="14"/>
    </row>
    <row r="98" spans="1:14" x14ac:dyDescent="0.25">
      <c r="A98" s="14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14"/>
      <c r="N98" s="14"/>
    </row>
    <row r="99" spans="1:14" x14ac:dyDescent="0.25">
      <c r="A99" s="14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14"/>
      <c r="N99" s="14"/>
    </row>
    <row r="100" spans="1:14" x14ac:dyDescent="0.25">
      <c r="A100" s="14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14"/>
      <c r="N100" s="14"/>
    </row>
    <row r="101" spans="1:14" x14ac:dyDescent="0.25">
      <c r="A101" s="14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14"/>
      <c r="N101" s="14"/>
    </row>
    <row r="102" spans="1:14" x14ac:dyDescent="0.25">
      <c r="A102" s="14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14"/>
      <c r="N102" s="14"/>
    </row>
    <row r="103" spans="1:14" x14ac:dyDescent="0.25">
      <c r="A103" s="14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14"/>
      <c r="N103" s="14"/>
    </row>
    <row r="104" spans="1:14" x14ac:dyDescent="0.25">
      <c r="A104" s="14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14"/>
      <c r="N104" s="14"/>
    </row>
    <row r="105" spans="1:14" x14ac:dyDescent="0.25">
      <c r="A105" s="14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14"/>
      <c r="N105" s="14"/>
    </row>
    <row r="106" spans="1:14" x14ac:dyDescent="0.25">
      <c r="A106" s="14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14"/>
      <c r="N106" s="14"/>
    </row>
    <row r="107" spans="1:14" x14ac:dyDescent="0.25">
      <c r="A107" s="14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14"/>
      <c r="N107" s="14"/>
    </row>
    <row r="108" spans="1:14" x14ac:dyDescent="0.25">
      <c r="A108" s="14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14"/>
      <c r="N108" s="14"/>
    </row>
  </sheetData>
  <sheetProtection selectLockedCells="1"/>
  <dataValidations count="2">
    <dataValidation type="list" allowBlank="1" showInputMessage="1" showErrorMessage="1" sqref="J3:J108">
      <formula1>$P$2:$P$16</formula1>
    </dataValidation>
    <dataValidation type="list" allowBlank="1" showInputMessage="1" showErrorMessage="1" sqref="F3:F108">
      <formula1>$Q$2:$Q$14</formula1>
    </dataValidation>
  </dataValidations>
  <pageMargins left="0.7" right="0.7" top="0.75" bottom="0.75" header="0.3" footer="0.3"/>
  <pageSetup paperSize="17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selection activeCell="G6" sqref="G6"/>
    </sheetView>
  </sheetViews>
  <sheetFormatPr defaultColWidth="8.85546875" defaultRowHeight="15" x14ac:dyDescent="0.25"/>
  <cols>
    <col min="1" max="1" width="8.85546875" style="22"/>
    <col min="2" max="2" width="12.7109375" style="22" customWidth="1"/>
    <col min="3" max="3" width="25.140625" style="22" bestFit="1" customWidth="1"/>
    <col min="4" max="4" width="14.140625" style="22" customWidth="1"/>
    <col min="5" max="5" width="13.28515625" style="22" bestFit="1" customWidth="1"/>
    <col min="6" max="16384" width="8.85546875" style="22"/>
  </cols>
  <sheetData>
    <row r="1" spans="2:5" ht="15.75" thickBot="1" x14ac:dyDescent="0.3"/>
    <row r="2" spans="2:5" ht="15.75" thickBot="1" x14ac:dyDescent="0.3">
      <c r="B2" s="221"/>
      <c r="C2" s="222" t="s">
        <v>102</v>
      </c>
      <c r="D2" s="222">
        <v>2024</v>
      </c>
      <c r="E2" s="223" t="s">
        <v>103</v>
      </c>
    </row>
    <row r="3" spans="2:5" ht="15.75" thickBot="1" x14ac:dyDescent="0.3">
      <c r="B3" s="224"/>
      <c r="C3" s="224"/>
      <c r="D3" s="224"/>
      <c r="E3" s="224"/>
    </row>
    <row r="4" spans="2:5" ht="45.75" thickBot="1" x14ac:dyDescent="0.3">
      <c r="B4" s="225" t="s">
        <v>104</v>
      </c>
      <c r="C4" s="226" t="s">
        <v>105</v>
      </c>
      <c r="D4" s="226" t="s">
        <v>115</v>
      </c>
      <c r="E4" s="227" t="s">
        <v>114</v>
      </c>
    </row>
    <row r="5" spans="2:5" x14ac:dyDescent="0.25">
      <c r="B5" s="228" t="s">
        <v>106</v>
      </c>
      <c r="C5" s="229">
        <v>45199</v>
      </c>
      <c r="D5" s="229">
        <v>45230</v>
      </c>
      <c r="E5" s="230">
        <v>45291</v>
      </c>
    </row>
    <row r="6" spans="2:5" x14ac:dyDescent="0.25">
      <c r="B6" s="231" t="s">
        <v>107</v>
      </c>
      <c r="C6" s="232">
        <v>45291</v>
      </c>
      <c r="D6" s="232">
        <v>45322</v>
      </c>
      <c r="E6" s="233">
        <v>45382</v>
      </c>
    </row>
    <row r="7" spans="2:5" x14ac:dyDescent="0.25">
      <c r="B7" s="231" t="s">
        <v>108</v>
      </c>
      <c r="C7" s="232">
        <v>45382</v>
      </c>
      <c r="D7" s="232">
        <v>45412</v>
      </c>
      <c r="E7" s="233">
        <v>45473</v>
      </c>
    </row>
    <row r="8" spans="2:5" x14ac:dyDescent="0.25">
      <c r="B8" s="231" t="s">
        <v>109</v>
      </c>
      <c r="C8" s="232">
        <v>45473</v>
      </c>
      <c r="D8" s="232">
        <v>45504</v>
      </c>
      <c r="E8" s="233">
        <v>45565</v>
      </c>
    </row>
    <row r="9" spans="2:5" x14ac:dyDescent="0.25">
      <c r="B9" s="231" t="s">
        <v>110</v>
      </c>
      <c r="C9" s="232">
        <v>45565</v>
      </c>
      <c r="D9" s="232">
        <v>45596</v>
      </c>
      <c r="E9" s="233">
        <v>45657</v>
      </c>
    </row>
    <row r="10" spans="2:5" x14ac:dyDescent="0.25">
      <c r="B10" s="231" t="s">
        <v>111</v>
      </c>
      <c r="C10" s="232">
        <v>45657</v>
      </c>
      <c r="D10" s="232">
        <v>45688</v>
      </c>
      <c r="E10" s="233">
        <v>45747</v>
      </c>
    </row>
    <row r="11" spans="2:5" x14ac:dyDescent="0.25">
      <c r="B11" s="234" t="s">
        <v>112</v>
      </c>
      <c r="C11" s="235">
        <v>45747</v>
      </c>
      <c r="D11" s="235">
        <v>45777</v>
      </c>
      <c r="E11" s="236">
        <v>45838</v>
      </c>
    </row>
    <row r="12" spans="2:5" ht="15.75" thickBot="1" x14ac:dyDescent="0.3">
      <c r="B12" s="237" t="s">
        <v>113</v>
      </c>
      <c r="C12" s="238"/>
      <c r="D12" s="239"/>
      <c r="E12" s="240"/>
    </row>
    <row r="13" spans="2:5" x14ac:dyDescent="0.25">
      <c r="C13" s="241" t="s">
        <v>116</v>
      </c>
      <c r="D13" s="242"/>
    </row>
  </sheetData>
  <sheetProtection password="C474" sheet="1" objects="1" scenarios="1"/>
  <mergeCells count="1">
    <mergeCell ref="C13:D13"/>
  </mergeCells>
  <phoneticPr fontId="2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07"/>
  <sheetViews>
    <sheetView zoomScaleNormal="100" workbookViewId="0">
      <selection activeCell="E6" sqref="E6"/>
    </sheetView>
  </sheetViews>
  <sheetFormatPr defaultRowHeight="15" x14ac:dyDescent="0.25"/>
  <cols>
    <col min="1" max="1" width="14" style="22" customWidth="1"/>
    <col min="2" max="2" width="10.7109375" customWidth="1"/>
    <col min="3" max="4" width="12.7109375" customWidth="1"/>
    <col min="5" max="5" width="34.5703125" customWidth="1"/>
    <col min="7" max="9" width="12.7109375" customWidth="1"/>
    <col min="10" max="10" width="11.5703125" customWidth="1"/>
    <col min="11" max="11" width="12.7109375" customWidth="1"/>
    <col min="12" max="12" width="11" bestFit="1" customWidth="1"/>
    <col min="13" max="13" width="10.42578125" bestFit="1" customWidth="1"/>
    <col min="14" max="14" width="41.28515625" customWidth="1"/>
    <col min="15" max="15" width="4.28515625" style="60" hidden="1" customWidth="1"/>
    <col min="16" max="16" width="6.28515625" style="60" hidden="1" customWidth="1"/>
    <col min="17" max="17" width="2.5703125" style="60" hidden="1" customWidth="1"/>
    <col min="18" max="18" width="6.85546875" style="60" hidden="1" customWidth="1"/>
    <col min="19" max="20" width="3.7109375" style="60" hidden="1" customWidth="1"/>
    <col min="21" max="21" width="3.28515625" style="60" hidden="1" customWidth="1"/>
    <col min="22" max="22" width="4.7109375" style="60" hidden="1" customWidth="1"/>
  </cols>
  <sheetData>
    <row r="1" spans="1:22" x14ac:dyDescent="0.25">
      <c r="B1" s="22"/>
      <c r="C1" s="22"/>
      <c r="D1" s="22"/>
      <c r="E1" s="22"/>
      <c r="F1" s="22"/>
      <c r="G1" s="22"/>
      <c r="H1" s="22"/>
      <c r="I1" s="22"/>
      <c r="J1" s="22"/>
      <c r="K1" s="23" t="s">
        <v>11</v>
      </c>
      <c r="L1" s="1">
        <v>16460</v>
      </c>
      <c r="M1" s="25"/>
      <c r="N1" s="23"/>
    </row>
    <row r="2" spans="1:22" ht="135" x14ac:dyDescent="0.25">
      <c r="A2" s="76" t="s">
        <v>117</v>
      </c>
      <c r="B2" s="87" t="s">
        <v>67</v>
      </c>
      <c r="C2" s="77" t="s">
        <v>1</v>
      </c>
      <c r="D2" s="77" t="s">
        <v>0</v>
      </c>
      <c r="E2" s="77" t="s">
        <v>65</v>
      </c>
      <c r="F2" s="77" t="s">
        <v>87</v>
      </c>
      <c r="G2" s="78" t="s">
        <v>68</v>
      </c>
      <c r="H2" s="77" t="s">
        <v>88</v>
      </c>
      <c r="I2" s="77" t="s">
        <v>4</v>
      </c>
      <c r="J2" s="77" t="s">
        <v>6</v>
      </c>
      <c r="K2" s="77" t="s">
        <v>12</v>
      </c>
      <c r="L2" s="77" t="s">
        <v>8</v>
      </c>
      <c r="M2" s="77" t="s">
        <v>5</v>
      </c>
      <c r="N2" s="88" t="s">
        <v>69</v>
      </c>
      <c r="P2" s="216"/>
    </row>
    <row r="3" spans="1:22" x14ac:dyDescent="0.25">
      <c r="A3" s="63"/>
      <c r="B3" s="3"/>
      <c r="C3" s="70"/>
      <c r="D3" s="70"/>
      <c r="E3" s="70"/>
      <c r="F3" s="70"/>
      <c r="G3" s="71"/>
      <c r="H3" s="71"/>
      <c r="I3" s="71">
        <f>G3+H3</f>
        <v>0</v>
      </c>
      <c r="J3" s="70"/>
      <c r="K3" s="70"/>
      <c r="L3" s="30">
        <v>2024</v>
      </c>
      <c r="M3" s="68"/>
      <c r="N3" s="68"/>
      <c r="P3" s="60" t="s">
        <v>16</v>
      </c>
      <c r="Q3" s="60">
        <v>2024</v>
      </c>
      <c r="V3" s="60" t="s">
        <v>100</v>
      </c>
    </row>
    <row r="4" spans="1:22" x14ac:dyDescent="0.25">
      <c r="A4" s="63"/>
      <c r="B4" s="3"/>
      <c r="C4" s="70"/>
      <c r="D4" s="70"/>
      <c r="E4" s="70"/>
      <c r="F4" s="70"/>
      <c r="G4" s="71"/>
      <c r="H4" s="71"/>
      <c r="I4" s="71">
        <f t="shared" ref="I4:I26" si="0">G4+H4</f>
        <v>0</v>
      </c>
      <c r="J4" s="70"/>
      <c r="K4" s="70"/>
      <c r="L4" s="30">
        <v>2024</v>
      </c>
      <c r="M4" s="68"/>
      <c r="N4" s="68"/>
      <c r="P4" s="61">
        <v>5303</v>
      </c>
      <c r="Q4" s="60">
        <v>2025</v>
      </c>
    </row>
    <row r="5" spans="1:22" x14ac:dyDescent="0.25">
      <c r="A5" s="64"/>
      <c r="B5" s="6"/>
      <c r="C5" s="70"/>
      <c r="D5" s="72"/>
      <c r="E5" s="72"/>
      <c r="F5" s="72"/>
      <c r="G5" s="73"/>
      <c r="H5" s="73"/>
      <c r="I5" s="71">
        <f t="shared" si="0"/>
        <v>0</v>
      </c>
      <c r="J5" s="72"/>
      <c r="K5" s="9"/>
      <c r="L5" s="30">
        <v>2024</v>
      </c>
      <c r="M5" s="69"/>
      <c r="N5" s="69"/>
      <c r="P5" s="61">
        <v>5304</v>
      </c>
      <c r="Q5" s="60">
        <v>2026</v>
      </c>
      <c r="R5" s="60" t="s">
        <v>24</v>
      </c>
    </row>
    <row r="6" spans="1:22" x14ac:dyDescent="0.25">
      <c r="A6" s="64"/>
      <c r="B6" s="3"/>
      <c r="C6" s="70"/>
      <c r="D6" s="72"/>
      <c r="E6" s="72"/>
      <c r="F6" s="72"/>
      <c r="G6" s="74"/>
      <c r="H6" s="71"/>
      <c r="I6" s="71">
        <f t="shared" si="0"/>
        <v>0</v>
      </c>
      <c r="J6" s="70"/>
      <c r="K6" s="75"/>
      <c r="L6" s="30">
        <v>2024</v>
      </c>
      <c r="M6" s="65"/>
      <c r="N6" s="65"/>
      <c r="P6" s="61">
        <v>5305</v>
      </c>
      <c r="Q6" s="60">
        <v>2027</v>
      </c>
      <c r="R6" s="60" t="s">
        <v>26</v>
      </c>
    </row>
    <row r="7" spans="1:22" x14ac:dyDescent="0.25">
      <c r="A7" s="64"/>
      <c r="B7" s="3"/>
      <c r="C7" s="70"/>
      <c r="D7" s="72"/>
      <c r="E7" s="72"/>
      <c r="F7" s="72"/>
      <c r="G7" s="74"/>
      <c r="H7" s="71"/>
      <c r="I7" s="71">
        <f t="shared" si="0"/>
        <v>0</v>
      </c>
      <c r="J7" s="70"/>
      <c r="K7" s="75"/>
      <c r="L7" s="30">
        <v>2024</v>
      </c>
      <c r="M7" s="65"/>
      <c r="N7" s="65"/>
      <c r="P7" s="61">
        <v>5307</v>
      </c>
      <c r="Q7" s="60">
        <v>2028</v>
      </c>
      <c r="R7" s="60" t="s">
        <v>27</v>
      </c>
    </row>
    <row r="8" spans="1:22" x14ac:dyDescent="0.25">
      <c r="A8" s="64"/>
      <c r="B8" s="2"/>
      <c r="C8" s="70"/>
      <c r="D8" s="70"/>
      <c r="E8" s="70"/>
      <c r="F8" s="70"/>
      <c r="G8" s="71"/>
      <c r="H8" s="71"/>
      <c r="I8" s="71">
        <f t="shared" si="0"/>
        <v>0</v>
      </c>
      <c r="J8" s="70"/>
      <c r="K8" s="70"/>
      <c r="L8" s="30">
        <v>2024</v>
      </c>
      <c r="M8" s="68"/>
      <c r="N8" s="214"/>
      <c r="P8" s="61">
        <v>5309</v>
      </c>
      <c r="Q8" s="60">
        <v>2029</v>
      </c>
      <c r="R8" s="60" t="s">
        <v>28</v>
      </c>
    </row>
    <row r="9" spans="1:22" x14ac:dyDescent="0.25">
      <c r="A9" s="64"/>
      <c r="B9" s="3"/>
      <c r="C9" s="70"/>
      <c r="D9" s="70"/>
      <c r="E9" s="70"/>
      <c r="F9" s="70"/>
      <c r="G9" s="71"/>
      <c r="H9" s="71"/>
      <c r="I9" s="71">
        <f t="shared" si="0"/>
        <v>0</v>
      </c>
      <c r="J9" s="70"/>
      <c r="K9" s="70"/>
      <c r="L9" s="30">
        <v>2024</v>
      </c>
      <c r="M9" s="68"/>
      <c r="N9" s="214"/>
      <c r="P9" s="61">
        <v>5310</v>
      </c>
      <c r="R9" s="60" t="s">
        <v>19</v>
      </c>
    </row>
    <row r="10" spans="1:22" x14ac:dyDescent="0.25">
      <c r="A10" s="64"/>
      <c r="B10" s="3"/>
      <c r="C10" s="70"/>
      <c r="D10" s="70"/>
      <c r="E10" s="70"/>
      <c r="F10" s="70"/>
      <c r="G10" s="71"/>
      <c r="H10" s="71"/>
      <c r="I10" s="71">
        <f t="shared" si="0"/>
        <v>0</v>
      </c>
      <c r="J10" s="70"/>
      <c r="K10" s="70"/>
      <c r="L10" s="30">
        <v>2024</v>
      </c>
      <c r="M10" s="68"/>
      <c r="N10" s="214"/>
      <c r="P10" s="61">
        <v>5311</v>
      </c>
      <c r="R10" s="60" t="s">
        <v>23</v>
      </c>
    </row>
    <row r="11" spans="1:22" x14ac:dyDescent="0.25">
      <c r="A11" s="64"/>
      <c r="B11" s="3"/>
      <c r="C11" s="70"/>
      <c r="D11" s="70"/>
      <c r="E11" s="70"/>
      <c r="F11" s="70"/>
      <c r="G11" s="71"/>
      <c r="H11" s="71"/>
      <c r="I11" s="71">
        <f t="shared" si="0"/>
        <v>0</v>
      </c>
      <c r="J11" s="70"/>
      <c r="K11" s="70"/>
      <c r="L11" s="30">
        <v>2024</v>
      </c>
      <c r="M11" s="68"/>
      <c r="N11" s="214"/>
      <c r="P11" s="61">
        <v>5314</v>
      </c>
      <c r="R11" s="60" t="s">
        <v>29</v>
      </c>
    </row>
    <row r="12" spans="1:22" x14ac:dyDescent="0.25">
      <c r="A12" s="65"/>
      <c r="B12" s="11"/>
      <c r="C12" s="75"/>
      <c r="D12" s="75"/>
      <c r="E12" s="75"/>
      <c r="F12" s="75"/>
      <c r="G12" s="75"/>
      <c r="H12" s="75"/>
      <c r="I12" s="71">
        <f t="shared" si="0"/>
        <v>0</v>
      </c>
      <c r="J12" s="75"/>
      <c r="K12" s="75"/>
      <c r="L12" s="30">
        <v>2024</v>
      </c>
      <c r="M12" s="65"/>
      <c r="N12" s="65"/>
      <c r="P12" s="61">
        <v>5339</v>
      </c>
      <c r="R12" s="60" t="s">
        <v>21</v>
      </c>
    </row>
    <row r="13" spans="1:22" x14ac:dyDescent="0.25">
      <c r="A13" s="65"/>
      <c r="B13" s="11"/>
      <c r="C13" s="75"/>
      <c r="D13" s="75"/>
      <c r="E13" s="75"/>
      <c r="F13" s="75"/>
      <c r="G13" s="75"/>
      <c r="H13" s="75"/>
      <c r="I13" s="71">
        <f t="shared" si="0"/>
        <v>0</v>
      </c>
      <c r="J13" s="75"/>
      <c r="K13" s="75"/>
      <c r="L13" s="30">
        <v>2024</v>
      </c>
      <c r="M13" s="65"/>
      <c r="N13" s="65"/>
      <c r="P13" s="61" t="s">
        <v>14</v>
      </c>
      <c r="R13" s="60" t="s">
        <v>20</v>
      </c>
    </row>
    <row r="14" spans="1:22" x14ac:dyDescent="0.25">
      <c r="A14" s="66"/>
      <c r="B14" s="3"/>
      <c r="C14" s="70"/>
      <c r="D14" s="72"/>
      <c r="E14" s="72"/>
      <c r="F14" s="72"/>
      <c r="G14" s="73"/>
      <c r="H14" s="73"/>
      <c r="I14" s="71">
        <f t="shared" si="0"/>
        <v>0</v>
      </c>
      <c r="J14" s="70"/>
      <c r="K14" s="75"/>
      <c r="L14" s="30">
        <v>2024</v>
      </c>
      <c r="M14" s="65"/>
      <c r="N14" s="65"/>
      <c r="P14" s="60" t="s">
        <v>10</v>
      </c>
      <c r="R14" s="60" t="s">
        <v>18</v>
      </c>
    </row>
    <row r="15" spans="1:22" x14ac:dyDescent="0.25">
      <c r="A15" s="66"/>
      <c r="B15" s="3"/>
      <c r="C15" s="70"/>
      <c r="D15" s="72"/>
      <c r="E15" s="72"/>
      <c r="F15" s="72"/>
      <c r="G15" s="74"/>
      <c r="H15" s="71"/>
      <c r="I15" s="71">
        <f t="shared" si="0"/>
        <v>0</v>
      </c>
      <c r="J15" s="70"/>
      <c r="K15" s="75"/>
      <c r="L15" s="30">
        <v>2024</v>
      </c>
      <c r="M15" s="65"/>
      <c r="N15" s="65"/>
      <c r="P15" s="60" t="s">
        <v>97</v>
      </c>
      <c r="R15" s="60" t="s">
        <v>25</v>
      </c>
    </row>
    <row r="16" spans="1:22" x14ac:dyDescent="0.25">
      <c r="A16" s="66"/>
      <c r="B16" s="3"/>
      <c r="C16" s="70"/>
      <c r="D16" s="72"/>
      <c r="E16" s="72"/>
      <c r="F16" s="72"/>
      <c r="G16" s="74"/>
      <c r="H16" s="71"/>
      <c r="I16" s="71">
        <f t="shared" si="0"/>
        <v>0</v>
      </c>
      <c r="J16" s="70"/>
      <c r="K16" s="75"/>
      <c r="L16" s="30">
        <v>2024</v>
      </c>
      <c r="M16" s="65"/>
      <c r="N16" s="65"/>
      <c r="P16" s="60" t="s">
        <v>96</v>
      </c>
      <c r="R16" s="60" t="s">
        <v>17</v>
      </c>
    </row>
    <row r="17" spans="1:18" x14ac:dyDescent="0.25">
      <c r="A17" s="66"/>
      <c r="B17" s="6"/>
      <c r="C17" s="70"/>
      <c r="D17" s="72"/>
      <c r="E17" s="72"/>
      <c r="F17" s="72"/>
      <c r="G17" s="74"/>
      <c r="H17" s="71"/>
      <c r="I17" s="71">
        <f t="shared" si="0"/>
        <v>0</v>
      </c>
      <c r="J17" s="70"/>
      <c r="K17" s="75"/>
      <c r="L17" s="30">
        <v>2024</v>
      </c>
      <c r="M17" s="65"/>
      <c r="N17" s="65"/>
      <c r="P17" s="60" t="s">
        <v>98</v>
      </c>
      <c r="R17" s="60" t="s">
        <v>30</v>
      </c>
    </row>
    <row r="18" spans="1:18" x14ac:dyDescent="0.25">
      <c r="A18" s="66"/>
      <c r="B18" s="6"/>
      <c r="C18" s="70"/>
      <c r="D18" s="72"/>
      <c r="E18" s="72"/>
      <c r="F18" s="72"/>
      <c r="G18" s="74"/>
      <c r="H18" s="71"/>
      <c r="I18" s="71">
        <f t="shared" si="0"/>
        <v>0</v>
      </c>
      <c r="J18" s="70"/>
      <c r="K18" s="75"/>
      <c r="L18" s="30">
        <v>2024</v>
      </c>
      <c r="M18" s="65"/>
      <c r="N18" s="65"/>
      <c r="P18" s="60" t="s">
        <v>99</v>
      </c>
      <c r="R18" s="60" t="s">
        <v>9</v>
      </c>
    </row>
    <row r="19" spans="1:18" x14ac:dyDescent="0.25">
      <c r="A19" s="67"/>
      <c r="B19" s="6"/>
      <c r="C19" s="70"/>
      <c r="D19" s="72"/>
      <c r="E19" s="72"/>
      <c r="F19" s="72"/>
      <c r="G19" s="73"/>
      <c r="H19" s="73"/>
      <c r="I19" s="71">
        <f t="shared" si="0"/>
        <v>0</v>
      </c>
      <c r="J19" s="72"/>
      <c r="K19" s="9"/>
      <c r="L19" s="30">
        <v>2024</v>
      </c>
      <c r="M19" s="69"/>
      <c r="N19" s="69"/>
    </row>
    <row r="20" spans="1:18" x14ac:dyDescent="0.25">
      <c r="A20" s="66"/>
      <c r="B20" s="6"/>
      <c r="C20" s="70"/>
      <c r="D20" s="72"/>
      <c r="E20" s="72"/>
      <c r="F20" s="72"/>
      <c r="G20" s="74"/>
      <c r="H20" s="71"/>
      <c r="I20" s="71">
        <f t="shared" si="0"/>
        <v>0</v>
      </c>
      <c r="J20" s="70"/>
      <c r="K20" s="75"/>
      <c r="L20" s="30">
        <v>2024</v>
      </c>
      <c r="M20" s="65"/>
      <c r="N20" s="65"/>
      <c r="P20" s="216"/>
    </row>
    <row r="21" spans="1:18" x14ac:dyDescent="0.25">
      <c r="A21" s="65"/>
      <c r="B21" s="11"/>
      <c r="C21" s="75"/>
      <c r="D21" s="75"/>
      <c r="E21" s="75"/>
      <c r="F21" s="75"/>
      <c r="G21" s="75"/>
      <c r="H21" s="75"/>
      <c r="I21" s="71">
        <f t="shared" si="0"/>
        <v>0</v>
      </c>
      <c r="J21" s="75"/>
      <c r="K21" s="75"/>
      <c r="L21" s="30">
        <v>2024</v>
      </c>
      <c r="M21" s="65"/>
      <c r="N21" s="65"/>
    </row>
    <row r="22" spans="1:18" x14ac:dyDescent="0.25">
      <c r="A22" s="65"/>
      <c r="B22" s="11"/>
      <c r="C22" s="75"/>
      <c r="D22" s="75"/>
      <c r="E22" s="75"/>
      <c r="F22" s="75"/>
      <c r="G22" s="75"/>
      <c r="H22" s="75"/>
      <c r="I22" s="71">
        <f t="shared" si="0"/>
        <v>0</v>
      </c>
      <c r="J22" s="75"/>
      <c r="K22" s="75"/>
      <c r="L22" s="30">
        <v>2024</v>
      </c>
      <c r="M22" s="65"/>
      <c r="N22" s="65"/>
    </row>
    <row r="23" spans="1:18" x14ac:dyDescent="0.25">
      <c r="A23" s="65"/>
      <c r="B23" s="11"/>
      <c r="C23" s="75"/>
      <c r="D23" s="75"/>
      <c r="E23" s="75"/>
      <c r="F23" s="75"/>
      <c r="G23" s="75"/>
      <c r="H23" s="75"/>
      <c r="I23" s="71">
        <f t="shared" si="0"/>
        <v>0</v>
      </c>
      <c r="J23" s="75"/>
      <c r="K23" s="75"/>
      <c r="L23" s="30">
        <v>2024</v>
      </c>
      <c r="M23" s="65"/>
      <c r="N23" s="65"/>
    </row>
    <row r="24" spans="1:18" x14ac:dyDescent="0.25">
      <c r="A24" s="65"/>
      <c r="B24" s="11"/>
      <c r="C24" s="75"/>
      <c r="D24" s="75"/>
      <c r="E24" s="75"/>
      <c r="F24" s="75"/>
      <c r="G24" s="75"/>
      <c r="H24" s="75"/>
      <c r="I24" s="71">
        <f t="shared" si="0"/>
        <v>0</v>
      </c>
      <c r="J24" s="75"/>
      <c r="K24" s="75"/>
      <c r="L24" s="30">
        <v>2024</v>
      </c>
      <c r="M24" s="65"/>
      <c r="N24" s="65"/>
    </row>
    <row r="25" spans="1:18" x14ac:dyDescent="0.25">
      <c r="A25" s="65"/>
      <c r="B25" s="11"/>
      <c r="C25" s="75"/>
      <c r="D25" s="75"/>
      <c r="E25" s="75"/>
      <c r="F25" s="75"/>
      <c r="G25" s="75"/>
      <c r="H25" s="75"/>
      <c r="I25" s="71">
        <f t="shared" si="0"/>
        <v>0</v>
      </c>
      <c r="J25" s="75"/>
      <c r="K25" s="75"/>
      <c r="L25" s="30">
        <v>2024</v>
      </c>
      <c r="M25" s="65"/>
      <c r="N25" s="65"/>
    </row>
    <row r="26" spans="1:18" x14ac:dyDescent="0.25">
      <c r="A26" s="65"/>
      <c r="B26" s="11"/>
      <c r="C26" s="75"/>
      <c r="D26" s="75"/>
      <c r="E26" s="75"/>
      <c r="F26" s="75"/>
      <c r="G26" s="75"/>
      <c r="H26" s="75"/>
      <c r="I26" s="71">
        <f t="shared" si="0"/>
        <v>0</v>
      </c>
      <c r="J26" s="75"/>
      <c r="K26" s="75"/>
      <c r="L26" s="30">
        <v>2024</v>
      </c>
      <c r="M26" s="65"/>
      <c r="N26" s="65"/>
    </row>
    <row r="27" spans="1:18" x14ac:dyDescent="0.25">
      <c r="A27" s="57"/>
      <c r="B27" s="58"/>
      <c r="C27" s="56"/>
      <c r="D27" s="56"/>
      <c r="E27" s="56"/>
      <c r="F27" s="56"/>
      <c r="G27" s="56"/>
      <c r="H27" s="56"/>
      <c r="I27" s="56"/>
      <c r="J27" s="56"/>
      <c r="K27" s="56"/>
      <c r="L27" s="58"/>
      <c r="M27" s="57"/>
      <c r="N27" s="58"/>
    </row>
    <row r="28" spans="1:18" x14ac:dyDescent="0.25">
      <c r="A28" s="57"/>
      <c r="B28" s="58"/>
      <c r="C28" s="56"/>
      <c r="D28" s="56"/>
      <c r="E28" s="56"/>
      <c r="F28" s="56"/>
      <c r="G28" s="56"/>
      <c r="H28" s="56"/>
      <c r="I28" s="56"/>
      <c r="J28" s="56"/>
      <c r="K28" s="56"/>
      <c r="L28" s="58"/>
      <c r="M28" s="57"/>
      <c r="N28" s="58"/>
    </row>
    <row r="29" spans="1:18" x14ac:dyDescent="0.25">
      <c r="A29" s="57"/>
      <c r="B29" s="58"/>
      <c r="C29" s="56"/>
      <c r="D29" s="56"/>
      <c r="E29" s="56"/>
      <c r="F29" s="56"/>
      <c r="G29" s="56"/>
      <c r="H29" s="56"/>
      <c r="I29" s="56"/>
      <c r="J29" s="56"/>
      <c r="K29" s="56"/>
      <c r="L29" s="58"/>
      <c r="M29" s="57"/>
      <c r="N29" s="58"/>
    </row>
    <row r="30" spans="1:18" x14ac:dyDescent="0.25">
      <c r="A30" s="57"/>
      <c r="B30" s="58"/>
      <c r="C30" s="56"/>
      <c r="D30" s="56"/>
      <c r="E30" s="56"/>
      <c r="F30" s="56"/>
      <c r="G30" s="56"/>
      <c r="H30" s="56"/>
      <c r="I30" s="56"/>
      <c r="J30" s="56"/>
      <c r="K30" s="56"/>
      <c r="L30" s="58"/>
      <c r="M30" s="57"/>
      <c r="N30" s="58"/>
    </row>
    <row r="31" spans="1:18" x14ac:dyDescent="0.25">
      <c r="A31" s="57"/>
      <c r="B31" s="58"/>
      <c r="C31" s="56"/>
      <c r="D31" s="56"/>
      <c r="E31" s="56"/>
      <c r="F31" s="56"/>
      <c r="G31" s="56"/>
      <c r="H31" s="56"/>
      <c r="I31" s="56"/>
      <c r="J31" s="56"/>
      <c r="K31" s="56"/>
      <c r="L31" s="58"/>
      <c r="M31" s="57"/>
      <c r="N31" s="58"/>
    </row>
    <row r="32" spans="1:18" x14ac:dyDescent="0.25">
      <c r="A32" s="57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8"/>
      <c r="M32" s="57"/>
      <c r="N32" s="58"/>
    </row>
    <row r="33" spans="1:14" x14ac:dyDescent="0.25">
      <c r="A33" s="57"/>
      <c r="B33" s="58"/>
      <c r="C33" s="56"/>
      <c r="D33" s="56"/>
      <c r="E33" s="56"/>
      <c r="F33" s="56"/>
      <c r="G33" s="56"/>
      <c r="H33" s="56"/>
      <c r="I33" s="56"/>
      <c r="J33" s="56"/>
      <c r="K33" s="56"/>
      <c r="L33" s="58"/>
      <c r="M33" s="57"/>
      <c r="N33" s="58"/>
    </row>
    <row r="34" spans="1:14" x14ac:dyDescent="0.25">
      <c r="A34" s="57"/>
      <c r="B34" s="58"/>
      <c r="C34" s="56"/>
      <c r="D34" s="56"/>
      <c r="E34" s="56"/>
      <c r="F34" s="56"/>
      <c r="G34" s="56"/>
      <c r="H34" s="56"/>
      <c r="I34" s="56"/>
      <c r="J34" s="56"/>
      <c r="K34" s="56"/>
      <c r="L34" s="58"/>
      <c r="M34" s="57"/>
      <c r="N34" s="58"/>
    </row>
    <row r="35" spans="1:14" x14ac:dyDescent="0.25">
      <c r="A35" s="57"/>
      <c r="B35" s="58"/>
      <c r="C35" s="56"/>
      <c r="D35" s="56"/>
      <c r="E35" s="56"/>
      <c r="F35" s="56"/>
      <c r="G35" s="56"/>
      <c r="H35" s="56"/>
      <c r="I35" s="56"/>
      <c r="J35" s="56"/>
      <c r="K35" s="56"/>
      <c r="L35" s="58"/>
      <c r="M35" s="57"/>
      <c r="N35" s="58"/>
    </row>
    <row r="36" spans="1:14" x14ac:dyDescent="0.25">
      <c r="A36" s="57"/>
      <c r="B36" s="58"/>
      <c r="C36" s="56"/>
      <c r="D36" s="56"/>
      <c r="E36" s="56"/>
      <c r="F36" s="56"/>
      <c r="G36" s="56"/>
      <c r="H36" s="56"/>
      <c r="I36" s="56"/>
      <c r="J36" s="56"/>
      <c r="K36" s="56"/>
      <c r="L36" s="58"/>
      <c r="M36" s="57"/>
      <c r="N36" s="58"/>
    </row>
    <row r="37" spans="1:14" x14ac:dyDescent="0.25">
      <c r="A37" s="57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8"/>
      <c r="M37" s="57"/>
      <c r="N37" s="58"/>
    </row>
    <row r="38" spans="1:14" x14ac:dyDescent="0.25">
      <c r="A38" s="57"/>
      <c r="B38" s="58"/>
      <c r="C38" s="56"/>
      <c r="D38" s="56"/>
      <c r="E38" s="56"/>
      <c r="F38" s="56"/>
      <c r="G38" s="56"/>
      <c r="H38" s="56"/>
      <c r="I38" s="56"/>
      <c r="J38" s="56"/>
      <c r="K38" s="56"/>
      <c r="L38" s="58"/>
      <c r="M38" s="57"/>
      <c r="N38" s="58"/>
    </row>
    <row r="39" spans="1:14" x14ac:dyDescent="0.25">
      <c r="A39" s="57"/>
      <c r="B39" s="58"/>
      <c r="C39" s="56"/>
      <c r="D39" s="56"/>
      <c r="E39" s="56"/>
      <c r="F39" s="56"/>
      <c r="G39" s="56"/>
      <c r="H39" s="56"/>
      <c r="I39" s="56"/>
      <c r="J39" s="56"/>
      <c r="K39" s="56"/>
      <c r="L39" s="58"/>
      <c r="M39" s="57"/>
      <c r="N39" s="58"/>
    </row>
    <row r="40" spans="1:14" x14ac:dyDescent="0.25">
      <c r="A40" s="57"/>
      <c r="B40" s="58"/>
      <c r="C40" s="56"/>
      <c r="D40" s="56"/>
      <c r="E40" s="56"/>
      <c r="F40" s="56"/>
      <c r="G40" s="56"/>
      <c r="H40" s="56"/>
      <c r="I40" s="56"/>
      <c r="J40" s="56"/>
      <c r="K40" s="56"/>
      <c r="L40" s="58"/>
      <c r="M40" s="57"/>
      <c r="N40" s="58"/>
    </row>
    <row r="41" spans="1:14" x14ac:dyDescent="0.25">
      <c r="A41" s="57"/>
      <c r="B41" s="58"/>
      <c r="C41" s="56"/>
      <c r="D41" s="56"/>
      <c r="E41" s="56"/>
      <c r="F41" s="56"/>
      <c r="G41" s="56"/>
      <c r="H41" s="56"/>
      <c r="I41" s="56"/>
      <c r="J41" s="56"/>
      <c r="K41" s="56"/>
      <c r="L41" s="58"/>
      <c r="M41" s="57"/>
      <c r="N41" s="58"/>
    </row>
    <row r="42" spans="1:14" x14ac:dyDescent="0.25">
      <c r="A42" s="57"/>
      <c r="B42" s="58"/>
      <c r="C42" s="56"/>
      <c r="D42" s="56"/>
      <c r="E42" s="56"/>
      <c r="F42" s="56"/>
      <c r="G42" s="56"/>
      <c r="H42" s="56"/>
      <c r="I42" s="56"/>
      <c r="J42" s="56"/>
      <c r="K42" s="56"/>
      <c r="L42" s="58"/>
      <c r="M42" s="57"/>
      <c r="N42" s="58"/>
    </row>
    <row r="43" spans="1:14" x14ac:dyDescent="0.25">
      <c r="A43" s="57"/>
      <c r="B43" s="58"/>
      <c r="C43" s="56"/>
      <c r="D43" s="56"/>
      <c r="E43" s="56"/>
      <c r="F43" s="56"/>
      <c r="G43" s="56"/>
      <c r="H43" s="56"/>
      <c r="I43" s="56"/>
      <c r="J43" s="56"/>
      <c r="K43" s="56"/>
      <c r="L43" s="58"/>
      <c r="M43" s="57"/>
      <c r="N43" s="58"/>
    </row>
    <row r="44" spans="1:14" x14ac:dyDescent="0.25">
      <c r="A44" s="57"/>
      <c r="B44" s="58"/>
      <c r="C44" s="56"/>
      <c r="D44" s="56"/>
      <c r="E44" s="56"/>
      <c r="F44" s="56"/>
      <c r="G44" s="56"/>
      <c r="H44" s="56"/>
      <c r="I44" s="56"/>
      <c r="J44" s="56"/>
      <c r="K44" s="56"/>
      <c r="L44" s="58"/>
      <c r="M44" s="57"/>
      <c r="N44" s="58"/>
    </row>
    <row r="45" spans="1:14" x14ac:dyDescent="0.25">
      <c r="A45" s="57"/>
      <c r="B45" s="58"/>
      <c r="C45" s="56"/>
      <c r="D45" s="56"/>
      <c r="E45" s="56"/>
      <c r="F45" s="56"/>
      <c r="G45" s="56"/>
      <c r="H45" s="56"/>
      <c r="I45" s="56"/>
      <c r="J45" s="56"/>
      <c r="K45" s="56"/>
      <c r="L45" s="58"/>
      <c r="M45" s="57"/>
      <c r="N45" s="58"/>
    </row>
    <row r="46" spans="1:14" x14ac:dyDescent="0.25">
      <c r="A46" s="57"/>
      <c r="B46" s="58"/>
      <c r="C46" s="56"/>
      <c r="D46" s="56"/>
      <c r="E46" s="56"/>
      <c r="F46" s="56"/>
      <c r="G46" s="56"/>
      <c r="H46" s="56"/>
      <c r="I46" s="56"/>
      <c r="J46" s="56"/>
      <c r="K46" s="56"/>
      <c r="L46" s="58"/>
      <c r="M46" s="57"/>
      <c r="N46" s="58"/>
    </row>
    <row r="47" spans="1:14" x14ac:dyDescent="0.25">
      <c r="A47" s="57"/>
      <c r="B47" s="58"/>
      <c r="C47" s="56"/>
      <c r="D47" s="56"/>
      <c r="E47" s="56"/>
      <c r="F47" s="56"/>
      <c r="G47" s="56"/>
      <c r="H47" s="56"/>
      <c r="I47" s="56"/>
      <c r="J47" s="56"/>
      <c r="K47" s="56"/>
      <c r="L47" s="58"/>
      <c r="M47" s="57"/>
      <c r="N47" s="58"/>
    </row>
    <row r="48" spans="1:14" x14ac:dyDescent="0.25">
      <c r="A48" s="57"/>
      <c r="B48" s="58"/>
      <c r="C48" s="56"/>
      <c r="D48" s="56"/>
      <c r="E48" s="56"/>
      <c r="F48" s="56"/>
      <c r="G48" s="56"/>
      <c r="H48" s="56"/>
      <c r="I48" s="56"/>
      <c r="J48" s="56"/>
      <c r="K48" s="56"/>
      <c r="L48" s="58"/>
      <c r="M48" s="57"/>
      <c r="N48" s="58"/>
    </row>
    <row r="49" spans="1:14" x14ac:dyDescent="0.25">
      <c r="A49" s="57"/>
      <c r="B49" s="58"/>
      <c r="C49" s="56"/>
      <c r="D49" s="56"/>
      <c r="E49" s="56"/>
      <c r="F49" s="56"/>
      <c r="G49" s="56"/>
      <c r="H49" s="56"/>
      <c r="I49" s="56"/>
      <c r="J49" s="56"/>
      <c r="K49" s="56"/>
      <c r="L49" s="58"/>
      <c r="M49" s="57"/>
      <c r="N49" s="58"/>
    </row>
    <row r="50" spans="1:14" x14ac:dyDescent="0.25">
      <c r="A50" s="57"/>
      <c r="B50" s="58"/>
      <c r="C50" s="56"/>
      <c r="D50" s="56"/>
      <c r="E50" s="56"/>
      <c r="F50" s="56"/>
      <c r="G50" s="56"/>
      <c r="H50" s="56"/>
      <c r="I50" s="56"/>
      <c r="J50" s="56"/>
      <c r="K50" s="56"/>
      <c r="L50" s="58"/>
      <c r="M50" s="57"/>
      <c r="N50" s="58"/>
    </row>
    <row r="51" spans="1:14" x14ac:dyDescent="0.25">
      <c r="A51" s="57"/>
      <c r="B51" s="58"/>
      <c r="C51" s="56"/>
      <c r="D51" s="56"/>
      <c r="E51" s="56"/>
      <c r="F51" s="56"/>
      <c r="G51" s="56"/>
      <c r="H51" s="56"/>
      <c r="I51" s="56"/>
      <c r="J51" s="56"/>
      <c r="K51" s="56"/>
      <c r="L51" s="58"/>
      <c r="M51" s="57"/>
      <c r="N51" s="58"/>
    </row>
    <row r="52" spans="1:14" x14ac:dyDescent="0.25">
      <c r="A52" s="57"/>
      <c r="B52" s="58"/>
      <c r="C52" s="56"/>
      <c r="D52" s="56"/>
      <c r="E52" s="56"/>
      <c r="F52" s="56"/>
      <c r="G52" s="56"/>
      <c r="H52" s="56"/>
      <c r="I52" s="56"/>
      <c r="J52" s="56"/>
      <c r="K52" s="56"/>
      <c r="L52" s="58"/>
      <c r="M52" s="57"/>
      <c r="N52" s="58"/>
    </row>
    <row r="53" spans="1:14" x14ac:dyDescent="0.25">
      <c r="A53" s="57"/>
      <c r="B53" s="58"/>
      <c r="C53" s="56"/>
      <c r="D53" s="56"/>
      <c r="E53" s="56"/>
      <c r="F53" s="56"/>
      <c r="G53" s="56"/>
      <c r="H53" s="56"/>
      <c r="I53" s="56"/>
      <c r="J53" s="56"/>
      <c r="K53" s="56"/>
      <c r="L53" s="58"/>
      <c r="M53" s="57"/>
      <c r="N53" s="58"/>
    </row>
    <row r="54" spans="1:14" x14ac:dyDescent="0.25">
      <c r="A54" s="57"/>
      <c r="B54" s="58"/>
      <c r="C54" s="56"/>
      <c r="D54" s="56"/>
      <c r="E54" s="56"/>
      <c r="F54" s="56"/>
      <c r="G54" s="56"/>
      <c r="H54" s="56"/>
      <c r="I54" s="56"/>
      <c r="J54" s="56"/>
      <c r="K54" s="56"/>
      <c r="L54" s="58"/>
      <c r="M54" s="57"/>
      <c r="N54" s="58"/>
    </row>
    <row r="55" spans="1:14" x14ac:dyDescent="0.25">
      <c r="A55" s="57"/>
      <c r="B55" s="58"/>
      <c r="C55" s="56"/>
      <c r="D55" s="56"/>
      <c r="E55" s="56"/>
      <c r="F55" s="56"/>
      <c r="G55" s="56"/>
      <c r="H55" s="56"/>
      <c r="I55" s="56"/>
      <c r="J55" s="56"/>
      <c r="K55" s="56"/>
      <c r="L55" s="58"/>
      <c r="M55" s="57"/>
      <c r="N55" s="58"/>
    </row>
    <row r="56" spans="1:14" x14ac:dyDescent="0.25">
      <c r="A56" s="57"/>
      <c r="B56" s="58"/>
      <c r="C56" s="56"/>
      <c r="D56" s="56"/>
      <c r="E56" s="56"/>
      <c r="F56" s="56"/>
      <c r="G56" s="56"/>
      <c r="H56" s="56"/>
      <c r="I56" s="56"/>
      <c r="J56" s="56"/>
      <c r="K56" s="56"/>
      <c r="L56" s="58"/>
      <c r="M56" s="57"/>
      <c r="N56" s="58"/>
    </row>
    <row r="57" spans="1:14" x14ac:dyDescent="0.25">
      <c r="A57" s="57"/>
      <c r="B57" s="58"/>
      <c r="C57" s="56"/>
      <c r="D57" s="56"/>
      <c r="E57" s="56"/>
      <c r="F57" s="56"/>
      <c r="G57" s="56"/>
      <c r="H57" s="56"/>
      <c r="I57" s="56"/>
      <c r="J57" s="56"/>
      <c r="K57" s="56"/>
      <c r="L57" s="58"/>
      <c r="M57" s="57"/>
      <c r="N57" s="58"/>
    </row>
    <row r="58" spans="1:14" x14ac:dyDescent="0.25">
      <c r="A58" s="57"/>
      <c r="B58" s="58"/>
      <c r="C58" s="56"/>
      <c r="D58" s="56"/>
      <c r="E58" s="56"/>
      <c r="F58" s="56"/>
      <c r="G58" s="56"/>
      <c r="H58" s="56"/>
      <c r="I58" s="56"/>
      <c r="J58" s="56"/>
      <c r="K58" s="56"/>
      <c r="L58" s="58"/>
      <c r="M58" s="57"/>
      <c r="N58" s="58"/>
    </row>
    <row r="59" spans="1:14" x14ac:dyDescent="0.25">
      <c r="A59" s="57"/>
      <c r="B59" s="58"/>
      <c r="C59" s="56"/>
      <c r="D59" s="56"/>
      <c r="E59" s="56"/>
      <c r="F59" s="56"/>
      <c r="G59" s="56"/>
      <c r="H59" s="56"/>
      <c r="I59" s="56"/>
      <c r="J59" s="56"/>
      <c r="K59" s="56"/>
      <c r="L59" s="58"/>
      <c r="M59" s="57"/>
      <c r="N59" s="58"/>
    </row>
    <row r="60" spans="1:14" x14ac:dyDescent="0.25">
      <c r="A60" s="57"/>
      <c r="B60" s="58"/>
      <c r="C60" s="56"/>
      <c r="D60" s="56"/>
      <c r="E60" s="56"/>
      <c r="F60" s="56"/>
      <c r="G60" s="56"/>
      <c r="H60" s="56"/>
      <c r="I60" s="56"/>
      <c r="J60" s="56"/>
      <c r="K60" s="56"/>
      <c r="L60" s="58"/>
      <c r="M60" s="57"/>
      <c r="N60" s="58"/>
    </row>
    <row r="61" spans="1:14" x14ac:dyDescent="0.25">
      <c r="A61" s="57"/>
      <c r="B61" s="58"/>
      <c r="C61" s="56"/>
      <c r="D61" s="56"/>
      <c r="E61" s="56"/>
      <c r="F61" s="56"/>
      <c r="G61" s="56"/>
      <c r="H61" s="56"/>
      <c r="I61" s="56"/>
      <c r="J61" s="56"/>
      <c r="K61" s="56"/>
      <c r="L61" s="58"/>
      <c r="M61" s="57"/>
      <c r="N61" s="58"/>
    </row>
    <row r="62" spans="1:14" x14ac:dyDescent="0.25">
      <c r="A62" s="57"/>
      <c r="B62" s="58"/>
      <c r="C62" s="56"/>
      <c r="D62" s="56"/>
      <c r="E62" s="56"/>
      <c r="F62" s="56"/>
      <c r="G62" s="56"/>
      <c r="H62" s="56"/>
      <c r="I62" s="56"/>
      <c r="J62" s="56"/>
      <c r="K62" s="56"/>
      <c r="L62" s="58"/>
      <c r="M62" s="57"/>
      <c r="N62" s="58"/>
    </row>
    <row r="63" spans="1:14" x14ac:dyDescent="0.25">
      <c r="A63" s="57"/>
      <c r="B63" s="58"/>
      <c r="C63" s="56"/>
      <c r="D63" s="56"/>
      <c r="E63" s="56"/>
      <c r="F63" s="56"/>
      <c r="G63" s="56"/>
      <c r="H63" s="56"/>
      <c r="I63" s="56"/>
      <c r="J63" s="56"/>
      <c r="K63" s="56"/>
      <c r="L63" s="58"/>
      <c r="M63" s="57"/>
      <c r="N63" s="58"/>
    </row>
    <row r="64" spans="1:14" x14ac:dyDescent="0.25">
      <c r="A64" s="57"/>
      <c r="B64" s="58"/>
      <c r="C64" s="56"/>
      <c r="D64" s="56"/>
      <c r="E64" s="56"/>
      <c r="F64" s="56"/>
      <c r="G64" s="56"/>
      <c r="H64" s="56"/>
      <c r="I64" s="56"/>
      <c r="J64" s="56"/>
      <c r="K64" s="56"/>
      <c r="L64" s="58"/>
      <c r="M64" s="57"/>
      <c r="N64" s="58"/>
    </row>
    <row r="65" spans="1:14" x14ac:dyDescent="0.25">
      <c r="A65" s="57"/>
      <c r="B65" s="58"/>
      <c r="C65" s="56"/>
      <c r="D65" s="56"/>
      <c r="E65" s="56"/>
      <c r="F65" s="56"/>
      <c r="G65" s="56"/>
      <c r="H65" s="56"/>
      <c r="I65" s="56"/>
      <c r="J65" s="56"/>
      <c r="K65" s="56"/>
      <c r="L65" s="58"/>
      <c r="M65" s="57"/>
      <c r="N65" s="58"/>
    </row>
    <row r="66" spans="1:14" x14ac:dyDescent="0.25">
      <c r="A66" s="57"/>
      <c r="B66" s="58"/>
      <c r="C66" s="56"/>
      <c r="D66" s="56"/>
      <c r="E66" s="56"/>
      <c r="F66" s="56"/>
      <c r="G66" s="56"/>
      <c r="H66" s="56"/>
      <c r="I66" s="56"/>
      <c r="J66" s="56"/>
      <c r="K66" s="56"/>
      <c r="L66" s="58"/>
      <c r="M66" s="57"/>
      <c r="N66" s="58"/>
    </row>
    <row r="67" spans="1:14" x14ac:dyDescent="0.25">
      <c r="A67" s="57"/>
      <c r="B67" s="58"/>
      <c r="C67" s="56"/>
      <c r="D67" s="56"/>
      <c r="E67" s="56"/>
      <c r="F67" s="56"/>
      <c r="G67" s="56"/>
      <c r="H67" s="56"/>
      <c r="I67" s="56"/>
      <c r="J67" s="56"/>
      <c r="K67" s="56"/>
      <c r="L67" s="58"/>
      <c r="M67" s="57"/>
      <c r="N67" s="58"/>
    </row>
    <row r="68" spans="1:14" x14ac:dyDescent="0.25">
      <c r="A68" s="57"/>
      <c r="B68" s="58"/>
      <c r="C68" s="56"/>
      <c r="D68" s="56"/>
      <c r="E68" s="56"/>
      <c r="F68" s="56"/>
      <c r="G68" s="56"/>
      <c r="H68" s="56"/>
      <c r="I68" s="56"/>
      <c r="J68" s="56"/>
      <c r="K68" s="56"/>
      <c r="L68" s="58"/>
      <c r="M68" s="57"/>
      <c r="N68" s="58"/>
    </row>
    <row r="69" spans="1:14" x14ac:dyDescent="0.25">
      <c r="A69" s="57"/>
      <c r="B69" s="58"/>
      <c r="C69" s="56"/>
      <c r="D69" s="56"/>
      <c r="E69" s="56"/>
      <c r="F69" s="56"/>
      <c r="G69" s="56"/>
      <c r="H69" s="56"/>
      <c r="I69" s="56"/>
      <c r="J69" s="56"/>
      <c r="K69" s="56"/>
      <c r="L69" s="58"/>
      <c r="M69" s="57"/>
      <c r="N69" s="58"/>
    </row>
    <row r="70" spans="1:14" x14ac:dyDescent="0.25">
      <c r="A70" s="57"/>
      <c r="B70" s="58"/>
      <c r="C70" s="56"/>
      <c r="D70" s="56"/>
      <c r="E70" s="56"/>
      <c r="F70" s="56"/>
      <c r="G70" s="56"/>
      <c r="H70" s="56"/>
      <c r="I70" s="56"/>
      <c r="J70" s="56"/>
      <c r="K70" s="56"/>
      <c r="L70" s="58"/>
      <c r="M70" s="57"/>
      <c r="N70" s="58"/>
    </row>
    <row r="71" spans="1:14" x14ac:dyDescent="0.25">
      <c r="A71" s="57"/>
      <c r="B71" s="58"/>
      <c r="C71" s="56"/>
      <c r="D71" s="56"/>
      <c r="E71" s="56"/>
      <c r="F71" s="56"/>
      <c r="G71" s="56"/>
      <c r="H71" s="56"/>
      <c r="I71" s="56"/>
      <c r="J71" s="56"/>
      <c r="K71" s="56"/>
      <c r="L71" s="58"/>
      <c r="M71" s="57"/>
      <c r="N71" s="58"/>
    </row>
    <row r="72" spans="1:14" x14ac:dyDescent="0.25">
      <c r="A72" s="57"/>
      <c r="B72" s="58"/>
      <c r="C72" s="56"/>
      <c r="D72" s="56"/>
      <c r="E72" s="56"/>
      <c r="F72" s="56"/>
      <c r="G72" s="56"/>
      <c r="H72" s="56"/>
      <c r="I72" s="56"/>
      <c r="J72" s="56"/>
      <c r="K72" s="56"/>
      <c r="L72" s="58"/>
      <c r="M72" s="57"/>
      <c r="N72" s="58"/>
    </row>
    <row r="73" spans="1:14" x14ac:dyDescent="0.25">
      <c r="A73" s="57"/>
      <c r="B73" s="58"/>
      <c r="C73" s="56"/>
      <c r="D73" s="56"/>
      <c r="E73" s="56"/>
      <c r="F73" s="56"/>
      <c r="G73" s="56"/>
      <c r="H73" s="56"/>
      <c r="I73" s="56"/>
      <c r="J73" s="56"/>
      <c r="K73" s="56"/>
      <c r="L73" s="58"/>
      <c r="M73" s="57"/>
      <c r="N73" s="58"/>
    </row>
    <row r="74" spans="1:14" x14ac:dyDescent="0.25">
      <c r="A74" s="57"/>
      <c r="B74" s="58"/>
      <c r="C74" s="56"/>
      <c r="D74" s="56"/>
      <c r="E74" s="56"/>
      <c r="F74" s="56"/>
      <c r="G74" s="56"/>
      <c r="H74" s="56"/>
      <c r="I74" s="56"/>
      <c r="J74" s="56"/>
      <c r="K74" s="56"/>
      <c r="L74" s="58"/>
      <c r="M74" s="57"/>
      <c r="N74" s="58"/>
    </row>
    <row r="75" spans="1:14" x14ac:dyDescent="0.25">
      <c r="A75" s="57"/>
      <c r="B75" s="58"/>
      <c r="C75" s="56"/>
      <c r="D75" s="56"/>
      <c r="E75" s="56"/>
      <c r="F75" s="56"/>
      <c r="G75" s="56"/>
      <c r="H75" s="56"/>
      <c r="I75" s="56"/>
      <c r="J75" s="56"/>
      <c r="K75" s="56"/>
      <c r="L75" s="58"/>
      <c r="M75" s="57"/>
      <c r="N75" s="58"/>
    </row>
    <row r="76" spans="1:14" x14ac:dyDescent="0.25">
      <c r="A76" s="57"/>
      <c r="B76" s="58"/>
      <c r="C76" s="56"/>
      <c r="D76" s="56"/>
      <c r="E76" s="56"/>
      <c r="F76" s="56"/>
      <c r="G76" s="56"/>
      <c r="H76" s="56"/>
      <c r="I76" s="56"/>
      <c r="J76" s="56"/>
      <c r="K76" s="56"/>
      <c r="L76" s="58"/>
      <c r="M76" s="57"/>
      <c r="N76" s="58"/>
    </row>
    <row r="77" spans="1:14" x14ac:dyDescent="0.25">
      <c r="A77" s="57"/>
      <c r="B77" s="58"/>
      <c r="C77" s="56"/>
      <c r="D77" s="56"/>
      <c r="E77" s="56"/>
      <c r="F77" s="56"/>
      <c r="G77" s="56"/>
      <c r="H77" s="56"/>
      <c r="I77" s="56"/>
      <c r="J77" s="56"/>
      <c r="K77" s="56"/>
      <c r="L77" s="58"/>
      <c r="M77" s="57"/>
      <c r="N77" s="58"/>
    </row>
    <row r="78" spans="1:14" x14ac:dyDescent="0.25">
      <c r="A78" s="57"/>
      <c r="B78" s="58"/>
      <c r="C78" s="56"/>
      <c r="D78" s="56"/>
      <c r="E78" s="56"/>
      <c r="F78" s="56"/>
      <c r="G78" s="56"/>
      <c r="H78" s="56"/>
      <c r="I78" s="56"/>
      <c r="J78" s="56"/>
      <c r="K78" s="56"/>
      <c r="L78" s="58"/>
      <c r="M78" s="57"/>
      <c r="N78" s="58"/>
    </row>
    <row r="79" spans="1:14" x14ac:dyDescent="0.25">
      <c r="A79" s="57"/>
      <c r="B79" s="58"/>
      <c r="C79" s="56"/>
      <c r="D79" s="56"/>
      <c r="E79" s="56"/>
      <c r="F79" s="56"/>
      <c r="G79" s="56"/>
      <c r="H79" s="56"/>
      <c r="I79" s="56"/>
      <c r="J79" s="56"/>
      <c r="K79" s="56"/>
      <c r="L79" s="58"/>
      <c r="M79" s="57"/>
      <c r="N79" s="58"/>
    </row>
    <row r="80" spans="1:14" x14ac:dyDescent="0.25">
      <c r="A80" s="57"/>
      <c r="B80" s="58"/>
      <c r="C80" s="56"/>
      <c r="D80" s="56"/>
      <c r="E80" s="56"/>
      <c r="F80" s="56"/>
      <c r="G80" s="56"/>
      <c r="H80" s="56"/>
      <c r="I80" s="56"/>
      <c r="J80" s="56"/>
      <c r="K80" s="56"/>
      <c r="L80" s="58"/>
      <c r="M80" s="57"/>
      <c r="N80" s="58"/>
    </row>
    <row r="81" spans="1:14" x14ac:dyDescent="0.25">
      <c r="A81" s="57"/>
      <c r="B81" s="58"/>
      <c r="C81" s="56"/>
      <c r="D81" s="56"/>
      <c r="E81" s="56"/>
      <c r="F81" s="56"/>
      <c r="G81" s="56"/>
      <c r="H81" s="56"/>
      <c r="I81" s="56"/>
      <c r="J81" s="56"/>
      <c r="K81" s="56"/>
      <c r="L81" s="58"/>
      <c r="M81" s="57"/>
      <c r="N81" s="58"/>
    </row>
    <row r="82" spans="1:14" x14ac:dyDescent="0.25">
      <c r="A82" s="57"/>
      <c r="B82" s="58"/>
      <c r="C82" s="56"/>
      <c r="D82" s="56"/>
      <c r="E82" s="56"/>
      <c r="F82" s="56"/>
      <c r="G82" s="56"/>
      <c r="H82" s="56"/>
      <c r="I82" s="56"/>
      <c r="J82" s="56"/>
      <c r="K82" s="56"/>
      <c r="L82" s="58"/>
      <c r="M82" s="57"/>
      <c r="N82" s="58"/>
    </row>
    <row r="83" spans="1:14" x14ac:dyDescent="0.25">
      <c r="A83" s="57"/>
      <c r="B83" s="58"/>
      <c r="C83" s="56"/>
      <c r="D83" s="56"/>
      <c r="E83" s="56"/>
      <c r="F83" s="56"/>
      <c r="G83" s="56"/>
      <c r="H83" s="56"/>
      <c r="I83" s="56"/>
      <c r="J83" s="56"/>
      <c r="K83" s="56"/>
      <c r="L83" s="58"/>
      <c r="M83" s="57"/>
      <c r="N83" s="58"/>
    </row>
    <row r="84" spans="1:14" x14ac:dyDescent="0.25">
      <c r="A84" s="57"/>
      <c r="B84" s="58"/>
      <c r="C84" s="56"/>
      <c r="D84" s="56"/>
      <c r="E84" s="56"/>
      <c r="F84" s="56"/>
      <c r="G84" s="56"/>
      <c r="H84" s="56"/>
      <c r="I84" s="56"/>
      <c r="J84" s="56"/>
      <c r="K84" s="56"/>
      <c r="L84" s="58"/>
      <c r="M84" s="57"/>
      <c r="N84" s="58"/>
    </row>
    <row r="85" spans="1:14" x14ac:dyDescent="0.25">
      <c r="A85" s="57"/>
      <c r="B85" s="58"/>
      <c r="C85" s="56"/>
      <c r="D85" s="56"/>
      <c r="E85" s="56"/>
      <c r="F85" s="56"/>
      <c r="G85" s="56"/>
      <c r="H85" s="56"/>
      <c r="I85" s="56"/>
      <c r="J85" s="56"/>
      <c r="K85" s="56"/>
      <c r="L85" s="58"/>
      <c r="M85" s="57"/>
      <c r="N85" s="58"/>
    </row>
    <row r="86" spans="1:14" x14ac:dyDescent="0.25">
      <c r="A86" s="57"/>
      <c r="B86" s="58"/>
      <c r="C86" s="56"/>
      <c r="D86" s="56"/>
      <c r="E86" s="56"/>
      <c r="F86" s="56"/>
      <c r="G86" s="56"/>
      <c r="H86" s="56"/>
      <c r="I86" s="56"/>
      <c r="J86" s="56"/>
      <c r="K86" s="56"/>
      <c r="L86" s="58"/>
      <c r="M86" s="57"/>
      <c r="N86" s="58"/>
    </row>
    <row r="87" spans="1:14" x14ac:dyDescent="0.25">
      <c r="A87" s="57"/>
      <c r="B87" s="58"/>
      <c r="C87" s="56"/>
      <c r="D87" s="56"/>
      <c r="E87" s="56"/>
      <c r="F87" s="56"/>
      <c r="G87" s="56"/>
      <c r="H87" s="56"/>
      <c r="I87" s="56"/>
      <c r="J87" s="56"/>
      <c r="K87" s="56"/>
      <c r="L87" s="58"/>
      <c r="M87" s="57"/>
      <c r="N87" s="58"/>
    </row>
    <row r="88" spans="1:14" x14ac:dyDescent="0.25">
      <c r="A88" s="57"/>
      <c r="B88" s="58"/>
      <c r="C88" s="56"/>
      <c r="D88" s="56"/>
      <c r="E88" s="56"/>
      <c r="F88" s="56"/>
      <c r="G88" s="56"/>
      <c r="H88" s="56"/>
      <c r="I88" s="56"/>
      <c r="J88" s="56"/>
      <c r="K88" s="56"/>
      <c r="L88" s="58"/>
      <c r="M88" s="57"/>
      <c r="N88" s="58"/>
    </row>
    <row r="89" spans="1:14" x14ac:dyDescent="0.25">
      <c r="A89" s="57"/>
      <c r="B89" s="58"/>
      <c r="C89" s="56"/>
      <c r="D89" s="56"/>
      <c r="E89" s="56"/>
      <c r="F89" s="56"/>
      <c r="G89" s="56"/>
      <c r="H89" s="56"/>
      <c r="I89" s="56"/>
      <c r="J89" s="56"/>
      <c r="K89" s="56"/>
      <c r="L89" s="58"/>
      <c r="M89" s="57"/>
      <c r="N89" s="58"/>
    </row>
    <row r="90" spans="1:14" x14ac:dyDescent="0.25">
      <c r="A90" s="57"/>
      <c r="B90" s="58"/>
      <c r="C90" s="56"/>
      <c r="D90" s="56"/>
      <c r="E90" s="56"/>
      <c r="F90" s="56"/>
      <c r="G90" s="56"/>
      <c r="H90" s="56"/>
      <c r="I90" s="56"/>
      <c r="J90" s="56"/>
      <c r="K90" s="56"/>
      <c r="L90" s="58"/>
      <c r="M90" s="57"/>
      <c r="N90" s="58"/>
    </row>
    <row r="91" spans="1:14" x14ac:dyDescent="0.25">
      <c r="A91" s="57"/>
      <c r="B91" s="58"/>
      <c r="C91" s="56"/>
      <c r="D91" s="56"/>
      <c r="E91" s="56"/>
      <c r="F91" s="56"/>
      <c r="G91" s="56"/>
      <c r="H91" s="56"/>
      <c r="I91" s="56"/>
      <c r="J91" s="56"/>
      <c r="K91" s="56"/>
      <c r="L91" s="58"/>
      <c r="M91" s="57"/>
      <c r="N91" s="58"/>
    </row>
    <row r="92" spans="1:14" x14ac:dyDescent="0.25">
      <c r="A92" s="57"/>
      <c r="B92" s="58"/>
      <c r="C92" s="56"/>
      <c r="D92" s="56"/>
      <c r="E92" s="56"/>
      <c r="F92" s="56"/>
      <c r="G92" s="56"/>
      <c r="H92" s="56"/>
      <c r="I92" s="56"/>
      <c r="J92" s="56"/>
      <c r="K92" s="56"/>
      <c r="L92" s="58"/>
      <c r="M92" s="57"/>
      <c r="N92" s="58"/>
    </row>
    <row r="93" spans="1:14" x14ac:dyDescent="0.25">
      <c r="A93" s="57"/>
      <c r="B93" s="58"/>
      <c r="C93" s="56"/>
      <c r="D93" s="56"/>
      <c r="E93" s="56"/>
      <c r="F93" s="56"/>
      <c r="G93" s="56"/>
      <c r="H93" s="56"/>
      <c r="I93" s="56"/>
      <c r="J93" s="56"/>
      <c r="K93" s="56"/>
      <c r="L93" s="58"/>
      <c r="M93" s="57"/>
      <c r="N93" s="58"/>
    </row>
    <row r="94" spans="1:14" x14ac:dyDescent="0.25">
      <c r="A94" s="57"/>
      <c r="B94" s="58"/>
      <c r="C94" s="56"/>
      <c r="D94" s="56"/>
      <c r="E94" s="56"/>
      <c r="F94" s="56"/>
      <c r="G94" s="56"/>
      <c r="H94" s="56"/>
      <c r="I94" s="56"/>
      <c r="J94" s="56"/>
      <c r="K94" s="56"/>
      <c r="L94" s="58"/>
      <c r="M94" s="57"/>
      <c r="N94" s="58"/>
    </row>
    <row r="95" spans="1:14" x14ac:dyDescent="0.25">
      <c r="A95" s="57"/>
      <c r="B95" s="58"/>
      <c r="C95" s="56"/>
      <c r="D95" s="56"/>
      <c r="E95" s="56"/>
      <c r="F95" s="56"/>
      <c r="G95" s="56"/>
      <c r="H95" s="56"/>
      <c r="I95" s="56"/>
      <c r="J95" s="56"/>
      <c r="K95" s="56"/>
      <c r="L95" s="58"/>
      <c r="M95" s="57"/>
      <c r="N95" s="58"/>
    </row>
    <row r="96" spans="1:14" x14ac:dyDescent="0.25">
      <c r="A96" s="57"/>
      <c r="B96" s="58"/>
      <c r="C96" s="56"/>
      <c r="D96" s="56"/>
      <c r="E96" s="56"/>
      <c r="F96" s="56"/>
      <c r="G96" s="56"/>
      <c r="H96" s="56"/>
      <c r="I96" s="56"/>
      <c r="J96" s="56"/>
      <c r="K96" s="56"/>
      <c r="L96" s="58"/>
      <c r="M96" s="57"/>
      <c r="N96" s="58"/>
    </row>
    <row r="97" spans="1:14" x14ac:dyDescent="0.25">
      <c r="A97" s="57"/>
      <c r="B97" s="58"/>
      <c r="C97" s="56"/>
      <c r="D97" s="56"/>
      <c r="E97" s="56"/>
      <c r="F97" s="56"/>
      <c r="G97" s="56"/>
      <c r="H97" s="56"/>
      <c r="I97" s="56"/>
      <c r="J97" s="56"/>
      <c r="K97" s="56"/>
      <c r="L97" s="58"/>
      <c r="M97" s="57"/>
      <c r="N97" s="58"/>
    </row>
    <row r="98" spans="1:14" x14ac:dyDescent="0.25">
      <c r="A98" s="57"/>
      <c r="B98" s="58"/>
      <c r="C98" s="56"/>
      <c r="D98" s="56"/>
      <c r="E98" s="56"/>
      <c r="F98" s="56"/>
      <c r="G98" s="56"/>
      <c r="H98" s="56"/>
      <c r="I98" s="56"/>
      <c r="J98" s="56"/>
      <c r="K98" s="56"/>
      <c r="L98" s="58"/>
      <c r="M98" s="57"/>
      <c r="N98" s="58"/>
    </row>
    <row r="99" spans="1:14" x14ac:dyDescent="0.25">
      <c r="A99" s="57"/>
      <c r="B99" s="58"/>
      <c r="C99" s="56"/>
      <c r="D99" s="56"/>
      <c r="E99" s="56"/>
      <c r="F99" s="56"/>
      <c r="G99" s="56"/>
      <c r="H99" s="56"/>
      <c r="I99" s="56"/>
      <c r="J99" s="56"/>
      <c r="K99" s="56"/>
      <c r="L99" s="58"/>
      <c r="M99" s="57"/>
      <c r="N99" s="58"/>
    </row>
    <row r="100" spans="1:14" x14ac:dyDescent="0.25">
      <c r="A100" s="57"/>
      <c r="B100" s="58"/>
      <c r="C100" s="56"/>
      <c r="D100" s="56"/>
      <c r="E100" s="56"/>
      <c r="F100" s="56"/>
      <c r="G100" s="56"/>
      <c r="H100" s="56"/>
      <c r="I100" s="56"/>
      <c r="J100" s="56"/>
      <c r="K100" s="56"/>
      <c r="L100" s="58"/>
      <c r="M100" s="57"/>
      <c r="N100" s="58"/>
    </row>
    <row r="101" spans="1:14" x14ac:dyDescent="0.25">
      <c r="A101" s="57"/>
      <c r="B101" s="58"/>
      <c r="C101" s="56"/>
      <c r="D101" s="56"/>
      <c r="E101" s="56"/>
      <c r="F101" s="56"/>
      <c r="G101" s="56"/>
      <c r="H101" s="56"/>
      <c r="I101" s="56"/>
      <c r="J101" s="56"/>
      <c r="K101" s="56"/>
      <c r="L101" s="58"/>
      <c r="M101" s="57"/>
      <c r="N101" s="58"/>
    </row>
    <row r="102" spans="1:14" x14ac:dyDescent="0.25">
      <c r="A102" s="57"/>
      <c r="B102" s="58"/>
      <c r="C102" s="56"/>
      <c r="D102" s="56"/>
      <c r="E102" s="56"/>
      <c r="F102" s="56"/>
      <c r="G102" s="56"/>
      <c r="H102" s="56"/>
      <c r="I102" s="56"/>
      <c r="J102" s="56"/>
      <c r="K102" s="56"/>
      <c r="L102" s="58"/>
      <c r="M102" s="57"/>
      <c r="N102" s="58"/>
    </row>
    <row r="103" spans="1:14" x14ac:dyDescent="0.25">
      <c r="A103" s="62"/>
      <c r="B103" s="59"/>
      <c r="L103" s="59"/>
      <c r="M103" s="59"/>
      <c r="N103" s="59"/>
    </row>
    <row r="104" spans="1:14" x14ac:dyDescent="0.25">
      <c r="A104" s="62"/>
      <c r="B104" s="59"/>
      <c r="L104" s="59"/>
      <c r="M104" s="59"/>
      <c r="N104" s="59"/>
    </row>
    <row r="105" spans="1:14" x14ac:dyDescent="0.25">
      <c r="L105" s="59"/>
      <c r="M105" s="59"/>
      <c r="N105" s="59"/>
    </row>
    <row r="106" spans="1:14" x14ac:dyDescent="0.25">
      <c r="L106" s="59"/>
      <c r="M106" s="59"/>
      <c r="N106" s="59"/>
    </row>
    <row r="107" spans="1:14" x14ac:dyDescent="0.25">
      <c r="L107" s="59"/>
      <c r="M107" s="59"/>
      <c r="N107" s="59"/>
    </row>
  </sheetData>
  <sheetProtection password="C474" sheet="1" selectLockedCells="1"/>
  <dataValidations count="4">
    <dataValidation type="list" allowBlank="1" showInputMessage="1" showErrorMessage="1" sqref="C4:C102 C3">
      <formula1>$R$3:$R$18</formula1>
    </dataValidation>
    <dataValidation type="list" allowBlank="1" showInputMessage="1" showErrorMessage="1" sqref="F3:F102">
      <formula1>$Q$2:$Q$8</formula1>
    </dataValidation>
    <dataValidation type="list" allowBlank="1" showInputMessage="1" showErrorMessage="1" sqref="J4:J102">
      <formula1>$P$2:$P$12</formula1>
    </dataValidation>
    <dataValidation type="list" allowBlank="1" showInputMessage="1" showErrorMessage="1" sqref="J3">
      <formula1>$P$3:$P$18</formula1>
    </dataValidation>
  </dataValidations>
  <pageMargins left="0.7" right="0.7" top="0.75" bottom="0.75" header="0.3" footer="0.3"/>
  <pageSetup paperSize="17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98"/>
  <sheetViews>
    <sheetView workbookViewId="0">
      <selection activeCell="A2" sqref="A2:N4"/>
    </sheetView>
  </sheetViews>
  <sheetFormatPr defaultRowHeight="15" x14ac:dyDescent="0.25"/>
  <cols>
    <col min="1" max="1" width="14.7109375" customWidth="1"/>
    <col min="2" max="2" width="9.28515625" hidden="1" customWidth="1"/>
    <col min="3" max="3" width="15.7109375" customWidth="1"/>
    <col min="4" max="4" width="20" customWidth="1"/>
    <col min="5" max="5" width="34.28515625" customWidth="1"/>
    <col min="6" max="6" width="8.28515625" customWidth="1"/>
    <col min="7" max="7" width="12.140625" customWidth="1"/>
    <col min="8" max="8" width="15.28515625" customWidth="1"/>
    <col min="10" max="10" width="12.85546875" customWidth="1"/>
    <col min="11" max="11" width="9.28515625" customWidth="1"/>
    <col min="12" max="12" width="11.28515625" customWidth="1"/>
    <col min="13" max="13" width="12.140625" customWidth="1"/>
    <col min="14" max="14" width="24.28515625" customWidth="1"/>
  </cols>
  <sheetData>
    <row r="1" spans="1:15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3" t="s">
        <v>11</v>
      </c>
      <c r="L1" s="1">
        <v>45428</v>
      </c>
      <c r="M1" s="25"/>
      <c r="N1" s="23"/>
    </row>
    <row r="2" spans="1:15" ht="79.5" thickBot="1" x14ac:dyDescent="0.3">
      <c r="A2" s="137" t="s">
        <v>84</v>
      </c>
      <c r="B2" s="159"/>
      <c r="C2" s="154" t="s">
        <v>1</v>
      </c>
      <c r="D2" s="134" t="s">
        <v>0</v>
      </c>
      <c r="E2" s="77" t="s">
        <v>65</v>
      </c>
      <c r="F2" s="77" t="s">
        <v>3</v>
      </c>
      <c r="G2" s="78" t="s">
        <v>68</v>
      </c>
      <c r="H2" s="77" t="s">
        <v>66</v>
      </c>
      <c r="I2" s="77" t="s">
        <v>4</v>
      </c>
      <c r="J2" s="77" t="s">
        <v>6</v>
      </c>
      <c r="K2" s="77" t="s">
        <v>12</v>
      </c>
      <c r="L2" s="77" t="s">
        <v>75</v>
      </c>
      <c r="M2" s="77" t="s">
        <v>5</v>
      </c>
      <c r="N2" s="88"/>
    </row>
    <row r="3" spans="1:15" ht="57" customHeight="1" thickBot="1" x14ac:dyDescent="0.3">
      <c r="A3" s="168"/>
      <c r="B3" s="109"/>
      <c r="C3" s="155"/>
      <c r="D3" s="156"/>
      <c r="E3" s="157"/>
      <c r="F3" s="135">
        <v>2024</v>
      </c>
      <c r="G3" s="113">
        <v>123456</v>
      </c>
      <c r="H3" s="113">
        <v>123456</v>
      </c>
      <c r="I3" s="113">
        <f>G3+H3</f>
        <v>246912</v>
      </c>
      <c r="J3" s="114"/>
      <c r="K3" s="114"/>
      <c r="L3" s="116" t="s">
        <v>13</v>
      </c>
      <c r="M3" s="128">
        <v>2024</v>
      </c>
      <c r="N3" s="178" t="s">
        <v>77</v>
      </c>
    </row>
    <row r="4" spans="1:15" ht="59.1" customHeight="1" thickBot="1" x14ac:dyDescent="0.3">
      <c r="A4" s="164" t="s">
        <v>92</v>
      </c>
      <c r="B4" s="166"/>
      <c r="C4" s="167"/>
      <c r="D4" s="167"/>
      <c r="E4" s="158"/>
      <c r="F4" s="136"/>
      <c r="G4" s="120">
        <v>123456</v>
      </c>
      <c r="H4" s="120">
        <v>123456</v>
      </c>
      <c r="I4" s="113">
        <f>G4+H4</f>
        <v>246912</v>
      </c>
      <c r="J4" s="121"/>
      <c r="K4" s="121"/>
      <c r="L4" s="123" t="s">
        <v>13</v>
      </c>
      <c r="M4" s="130">
        <v>2024</v>
      </c>
      <c r="N4" s="179" t="s">
        <v>76</v>
      </c>
    </row>
    <row r="5" spans="1:15" ht="15.75" thickBot="1" x14ac:dyDescent="0.3">
      <c r="A5" s="90" t="s">
        <v>13</v>
      </c>
      <c r="B5" s="169"/>
      <c r="C5" s="167"/>
      <c r="D5" s="170"/>
      <c r="E5" s="170"/>
      <c r="F5" s="170"/>
      <c r="G5" s="176"/>
      <c r="H5" s="176"/>
      <c r="I5" s="174"/>
      <c r="J5" s="170"/>
      <c r="K5" s="102"/>
      <c r="L5" s="104"/>
      <c r="M5" s="102"/>
      <c r="N5" s="177"/>
      <c r="O5" s="22"/>
    </row>
    <row r="6" spans="1:15" ht="15.75" thickBot="1" x14ac:dyDescent="0.3">
      <c r="A6" s="90"/>
      <c r="B6" s="166"/>
      <c r="C6" s="167"/>
      <c r="D6" s="170"/>
      <c r="E6" s="170"/>
      <c r="F6" s="141">
        <v>2024</v>
      </c>
      <c r="G6" s="112">
        <v>123456</v>
      </c>
      <c r="H6" s="113">
        <v>123456</v>
      </c>
      <c r="I6" s="113">
        <f>G6+H6</f>
        <v>246912</v>
      </c>
      <c r="J6" s="114"/>
      <c r="K6" s="115"/>
      <c r="L6" s="116" t="s">
        <v>13</v>
      </c>
      <c r="M6" s="128">
        <v>2024</v>
      </c>
      <c r="N6" s="180" t="s">
        <v>78</v>
      </c>
    </row>
    <row r="7" spans="1:15" ht="15.75" thickBot="1" x14ac:dyDescent="0.3">
      <c r="A7" s="90"/>
      <c r="B7" s="166"/>
      <c r="C7" s="167"/>
      <c r="D7" s="170"/>
      <c r="E7" s="170"/>
      <c r="F7" s="142"/>
      <c r="G7" s="119">
        <v>123456</v>
      </c>
      <c r="H7" s="120">
        <v>123456</v>
      </c>
      <c r="I7" s="113">
        <f>G7+H7</f>
        <v>246912</v>
      </c>
      <c r="J7" s="121"/>
      <c r="K7" s="122"/>
      <c r="L7" s="123" t="s">
        <v>13</v>
      </c>
      <c r="M7" s="130">
        <v>2024</v>
      </c>
      <c r="N7" s="181" t="s">
        <v>79</v>
      </c>
    </row>
    <row r="8" spans="1:15" ht="15.75" thickBot="1" x14ac:dyDescent="0.3">
      <c r="A8" s="90"/>
      <c r="B8" s="89"/>
      <c r="C8" s="167"/>
      <c r="D8" s="167"/>
      <c r="E8" s="167"/>
      <c r="F8" s="167"/>
      <c r="G8" s="174"/>
      <c r="H8" s="174"/>
      <c r="I8" s="174"/>
      <c r="J8" s="167"/>
      <c r="K8" s="167"/>
      <c r="L8" s="104" t="s">
        <v>13</v>
      </c>
      <c r="M8" s="104"/>
      <c r="N8" s="175"/>
      <c r="O8" s="22"/>
    </row>
    <row r="9" spans="1:15" x14ac:dyDescent="0.25">
      <c r="A9" s="90"/>
      <c r="B9" s="166"/>
      <c r="C9" s="167"/>
      <c r="D9" s="167"/>
      <c r="E9" s="167"/>
      <c r="F9" s="110">
        <v>2024</v>
      </c>
      <c r="G9" s="113">
        <v>123456</v>
      </c>
      <c r="H9" s="113">
        <v>123456</v>
      </c>
      <c r="I9" s="113">
        <f>G9+H9</f>
        <v>246912</v>
      </c>
      <c r="J9" s="114"/>
      <c r="K9" s="114"/>
      <c r="L9" s="116" t="s">
        <v>13</v>
      </c>
      <c r="M9" s="128">
        <v>2024</v>
      </c>
      <c r="N9" s="178" t="s">
        <v>80</v>
      </c>
    </row>
    <row r="10" spans="1:15" ht="15.75" thickBot="1" x14ac:dyDescent="0.3">
      <c r="A10" s="90"/>
      <c r="B10" s="166"/>
      <c r="C10" s="167"/>
      <c r="D10" s="167"/>
      <c r="E10" s="167"/>
      <c r="F10" s="117"/>
      <c r="G10" s="120">
        <f>123456</f>
        <v>123456</v>
      </c>
      <c r="H10" s="120">
        <v>123456</v>
      </c>
      <c r="I10" s="120">
        <f>G10+H10</f>
        <v>246912</v>
      </c>
      <c r="J10" s="121"/>
      <c r="K10" s="121"/>
      <c r="L10" s="123" t="s">
        <v>13</v>
      </c>
      <c r="M10" s="130">
        <v>2024</v>
      </c>
      <c r="N10" s="179" t="s">
        <v>81</v>
      </c>
    </row>
    <row r="11" spans="1:15" ht="15.75" thickBot="1" x14ac:dyDescent="0.3">
      <c r="A11" s="90"/>
      <c r="B11" s="166"/>
      <c r="C11" s="167"/>
      <c r="D11" s="167"/>
      <c r="E11" s="167"/>
      <c r="F11" s="167"/>
      <c r="G11" s="174"/>
      <c r="H11" s="174"/>
      <c r="I11" s="174"/>
      <c r="J11" s="167"/>
      <c r="K11" s="167"/>
      <c r="L11" s="104" t="s">
        <v>13</v>
      </c>
      <c r="M11" s="104"/>
      <c r="N11" s="175"/>
      <c r="O11" s="22"/>
    </row>
    <row r="12" spans="1:15" x14ac:dyDescent="0.25">
      <c r="A12" s="57"/>
      <c r="B12" s="57"/>
      <c r="C12" s="171"/>
      <c r="D12" s="171"/>
      <c r="E12" s="171"/>
      <c r="F12" s="160">
        <v>2024</v>
      </c>
      <c r="G12" s="113">
        <v>123456</v>
      </c>
      <c r="H12" s="113">
        <v>123456</v>
      </c>
      <c r="I12" s="113">
        <f>G12+H12</f>
        <v>246912</v>
      </c>
      <c r="J12" s="115"/>
      <c r="K12" s="115"/>
      <c r="L12" s="116" t="s">
        <v>13</v>
      </c>
      <c r="M12" s="128">
        <v>2024</v>
      </c>
      <c r="N12" s="180" t="s">
        <v>82</v>
      </c>
    </row>
    <row r="13" spans="1:15" ht="15.75" thickBot="1" x14ac:dyDescent="0.3">
      <c r="A13" s="57"/>
      <c r="B13" s="57"/>
      <c r="C13" s="171"/>
      <c r="D13" s="171"/>
      <c r="E13" s="171"/>
      <c r="F13" s="126"/>
      <c r="G13" s="120">
        <f>123456</f>
        <v>123456</v>
      </c>
      <c r="H13" s="120">
        <v>123456</v>
      </c>
      <c r="I13" s="120">
        <f>G13+H13</f>
        <v>246912</v>
      </c>
      <c r="J13" s="122"/>
      <c r="K13" s="122"/>
      <c r="L13" s="123" t="s">
        <v>13</v>
      </c>
      <c r="M13" s="130">
        <v>2024</v>
      </c>
      <c r="N13" s="181" t="s">
        <v>83</v>
      </c>
    </row>
    <row r="14" spans="1:15" ht="15.75" thickBot="1" x14ac:dyDescent="0.3">
      <c r="A14" s="91"/>
      <c r="B14" s="166"/>
      <c r="C14" s="167"/>
      <c r="D14" s="170"/>
      <c r="E14" s="170"/>
      <c r="F14" s="95"/>
      <c r="G14" s="100"/>
      <c r="H14" s="100"/>
      <c r="I14" s="97"/>
      <c r="J14" s="94"/>
      <c r="K14" s="98"/>
      <c r="L14" s="99" t="s">
        <v>13</v>
      </c>
      <c r="M14" s="57"/>
      <c r="N14" s="57"/>
    </row>
    <row r="15" spans="1:15" ht="15.75" thickBot="1" x14ac:dyDescent="0.3">
      <c r="A15" s="91"/>
      <c r="B15" s="166"/>
      <c r="C15" s="167"/>
      <c r="D15" s="170"/>
      <c r="E15" s="170"/>
      <c r="F15" s="95"/>
      <c r="G15" s="143">
        <f t="shared" ref="G15:I16" si="0">G3+G6+G9+G12</f>
        <v>493824</v>
      </c>
      <c r="H15" s="143">
        <f t="shared" si="0"/>
        <v>493824</v>
      </c>
      <c r="I15" s="143">
        <f t="shared" si="0"/>
        <v>987648</v>
      </c>
      <c r="J15" s="94"/>
      <c r="K15" s="98"/>
      <c r="L15" s="99"/>
      <c r="M15" s="57"/>
      <c r="N15" s="182" t="s">
        <v>85</v>
      </c>
    </row>
    <row r="16" spans="1:15" ht="15.75" thickBot="1" x14ac:dyDescent="0.3">
      <c r="A16" s="133"/>
      <c r="B16" s="166"/>
      <c r="C16" s="167"/>
      <c r="D16" s="170"/>
      <c r="E16" s="170"/>
      <c r="F16" s="95"/>
      <c r="G16" s="144">
        <f t="shared" si="0"/>
        <v>493824</v>
      </c>
      <c r="H16" s="144">
        <f t="shared" si="0"/>
        <v>493824</v>
      </c>
      <c r="I16" s="144">
        <f t="shared" si="0"/>
        <v>987648</v>
      </c>
      <c r="J16" s="94"/>
      <c r="K16" s="98"/>
      <c r="L16" s="99"/>
      <c r="M16" s="57"/>
      <c r="N16" s="183" t="s">
        <v>86</v>
      </c>
    </row>
    <row r="17" spans="1:14" x14ac:dyDescent="0.25">
      <c r="A17" s="91"/>
      <c r="B17" s="166"/>
      <c r="C17" s="167"/>
      <c r="D17" s="170"/>
      <c r="E17" s="170"/>
      <c r="F17" s="170"/>
      <c r="G17" s="172"/>
      <c r="H17" s="172"/>
      <c r="I17" s="172"/>
      <c r="J17" s="167"/>
      <c r="K17" s="173"/>
      <c r="L17" s="104"/>
      <c r="M17" s="57"/>
      <c r="N17" s="57"/>
    </row>
    <row r="18" spans="1:14" x14ac:dyDescent="0.25">
      <c r="A18" s="91"/>
      <c r="B18" s="166"/>
      <c r="C18" s="167"/>
      <c r="D18" s="170"/>
      <c r="E18" s="170"/>
      <c r="F18" s="170"/>
      <c r="G18" s="172"/>
      <c r="H18" s="174"/>
      <c r="I18" s="174"/>
      <c r="J18" s="167"/>
      <c r="K18" s="173"/>
      <c r="L18" s="104"/>
      <c r="M18" s="57"/>
      <c r="N18" s="57"/>
    </row>
    <row r="22" spans="1:14" ht="45" customHeight="1" x14ac:dyDescent="0.25"/>
    <row r="23" spans="1:14" ht="43.9" customHeight="1" x14ac:dyDescent="0.25"/>
    <row r="41" ht="44.1" customHeight="1" x14ac:dyDescent="0.25"/>
    <row r="42" ht="44.1" customHeight="1" x14ac:dyDescent="0.25"/>
    <row r="98" ht="48.95" customHeight="1" x14ac:dyDescent="0.25"/>
  </sheetData>
  <sheetProtection selectLockedCells="1"/>
  <dataValidations count="2">
    <dataValidation type="list" allowBlank="1" showInputMessage="1" showErrorMessage="1" sqref="F3:F18">
      <formula1>$Q$2:$Q$8</formula1>
    </dataValidation>
    <dataValidation type="list" allowBlank="1" showInputMessage="1" showErrorMessage="1" sqref="J14:J18">
      <formula1>$P$2:$P$11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W109"/>
  <sheetViews>
    <sheetView topLeftCell="A3" zoomScaleNormal="100" workbookViewId="0">
      <selection activeCell="E4" sqref="E4"/>
    </sheetView>
  </sheetViews>
  <sheetFormatPr defaultRowHeight="15" x14ac:dyDescent="0.25"/>
  <cols>
    <col min="1" max="1" width="14" style="22" customWidth="1"/>
    <col min="2" max="2" width="0.140625" customWidth="1"/>
    <col min="3" max="4" width="12.7109375" customWidth="1"/>
    <col min="5" max="5" width="34.5703125" customWidth="1"/>
    <col min="7" max="9" width="12.7109375" customWidth="1"/>
    <col min="10" max="10" width="11.5703125" customWidth="1"/>
    <col min="11" max="11" width="12.7109375" customWidth="1"/>
    <col min="12" max="12" width="11" bestFit="1" customWidth="1"/>
    <col min="13" max="13" width="10.42578125" bestFit="1" customWidth="1"/>
    <col min="14" max="14" width="41.28515625" customWidth="1"/>
    <col min="15" max="15" width="4.28515625" style="60" hidden="1" customWidth="1"/>
    <col min="16" max="16" width="1.7109375" style="60" hidden="1" customWidth="1"/>
    <col min="17" max="17" width="7.28515625" style="60" hidden="1" customWidth="1"/>
    <col min="18" max="18" width="1.140625" style="60" hidden="1" customWidth="1"/>
    <col min="19" max="19" width="1.42578125" style="60" hidden="1" customWidth="1"/>
    <col min="20" max="20" width="1.85546875" style="60" hidden="1" customWidth="1"/>
    <col min="21" max="22" width="9.140625" style="60" hidden="1" customWidth="1"/>
  </cols>
  <sheetData>
    <row r="1" spans="1:23" ht="15.75" thickBot="1" x14ac:dyDescent="0.3">
      <c r="B1" s="22"/>
      <c r="C1" s="22"/>
      <c r="D1" s="22"/>
      <c r="E1" s="22"/>
      <c r="F1" s="22"/>
      <c r="G1" s="22"/>
      <c r="H1" s="22"/>
      <c r="I1" s="22"/>
      <c r="J1" s="22"/>
      <c r="K1" s="23" t="s">
        <v>11</v>
      </c>
      <c r="L1" s="1">
        <v>45428</v>
      </c>
      <c r="M1" s="25"/>
      <c r="N1" s="23"/>
    </row>
    <row r="2" spans="1:23" ht="79.5" thickBot="1" x14ac:dyDescent="0.3">
      <c r="A2" s="137" t="s">
        <v>84</v>
      </c>
      <c r="B2" s="159"/>
      <c r="C2" s="154" t="s">
        <v>1</v>
      </c>
      <c r="D2" s="134" t="s">
        <v>0</v>
      </c>
      <c r="E2" s="77" t="s">
        <v>65</v>
      </c>
      <c r="F2" s="77" t="s">
        <v>3</v>
      </c>
      <c r="G2" s="78" t="s">
        <v>68</v>
      </c>
      <c r="H2" s="77" t="s">
        <v>66</v>
      </c>
      <c r="I2" s="77" t="s">
        <v>4</v>
      </c>
      <c r="J2" s="77" t="s">
        <v>6</v>
      </c>
      <c r="K2" s="77" t="s">
        <v>12</v>
      </c>
      <c r="L2" s="77" t="s">
        <v>75</v>
      </c>
      <c r="M2" s="77" t="s">
        <v>5</v>
      </c>
      <c r="N2" s="88"/>
    </row>
    <row r="3" spans="1:23" ht="43.35" customHeight="1" thickBot="1" x14ac:dyDescent="0.3">
      <c r="A3" s="92"/>
      <c r="B3" s="109"/>
      <c r="C3" s="155"/>
      <c r="D3" s="156"/>
      <c r="E3" s="157" t="s">
        <v>91</v>
      </c>
      <c r="F3" s="135">
        <v>2024</v>
      </c>
      <c r="G3" s="113">
        <v>123456</v>
      </c>
      <c r="H3" s="113">
        <v>123456</v>
      </c>
      <c r="I3" s="113">
        <f>G3+H3</f>
        <v>246912</v>
      </c>
      <c r="J3" s="114">
        <v>5310</v>
      </c>
      <c r="K3" s="114"/>
      <c r="L3" s="116" t="s">
        <v>13</v>
      </c>
      <c r="M3" s="128">
        <v>2024</v>
      </c>
      <c r="N3" s="129" t="s">
        <v>77</v>
      </c>
      <c r="P3" s="61">
        <v>5307</v>
      </c>
      <c r="Q3" s="60">
        <v>2024</v>
      </c>
    </row>
    <row r="4" spans="1:23" ht="45.4" customHeight="1" thickBot="1" x14ac:dyDescent="0.3">
      <c r="A4" s="89"/>
      <c r="B4" s="109"/>
      <c r="C4" s="94"/>
      <c r="D4" s="94"/>
      <c r="E4" s="157"/>
      <c r="F4" s="136"/>
      <c r="G4" s="120">
        <v>123456</v>
      </c>
      <c r="H4" s="120">
        <v>123456</v>
      </c>
      <c r="I4" s="113">
        <f>G4+H4</f>
        <v>246912</v>
      </c>
      <c r="J4" s="121">
        <v>5339</v>
      </c>
      <c r="K4" s="121"/>
      <c r="L4" s="123" t="s">
        <v>13</v>
      </c>
      <c r="M4" s="130">
        <v>2024</v>
      </c>
      <c r="N4" s="131" t="s">
        <v>76</v>
      </c>
      <c r="P4" s="61">
        <v>5309</v>
      </c>
      <c r="Q4" s="60">
        <v>2025</v>
      </c>
    </row>
    <row r="5" spans="1:23" ht="14.65" customHeight="1" thickBot="1" x14ac:dyDescent="0.3">
      <c r="A5" s="90"/>
      <c r="B5" s="93"/>
      <c r="C5" s="94"/>
      <c r="D5" s="95"/>
      <c r="E5" s="95"/>
      <c r="F5" s="95"/>
      <c r="G5" s="100"/>
      <c r="H5" s="100"/>
      <c r="I5" s="97"/>
      <c r="J5" s="95"/>
      <c r="K5" s="161"/>
      <c r="L5" s="99"/>
      <c r="M5" s="102"/>
      <c r="N5" s="132"/>
      <c r="P5" s="61">
        <v>5310</v>
      </c>
      <c r="Q5" s="60">
        <v>2026</v>
      </c>
      <c r="R5" s="60" t="s">
        <v>24</v>
      </c>
    </row>
    <row r="6" spans="1:23" ht="15.75" thickBot="1" x14ac:dyDescent="0.3">
      <c r="A6" s="90"/>
      <c r="B6" s="109"/>
      <c r="C6" s="94"/>
      <c r="D6" s="95"/>
      <c r="E6" s="95"/>
      <c r="F6" s="141">
        <v>2024</v>
      </c>
      <c r="G6" s="112">
        <v>123456</v>
      </c>
      <c r="H6" s="113">
        <v>123456</v>
      </c>
      <c r="I6" s="113">
        <f>G6+H6</f>
        <v>246912</v>
      </c>
      <c r="J6" s="114" t="s">
        <v>10</v>
      </c>
      <c r="K6" s="162"/>
      <c r="L6" s="116" t="s">
        <v>13</v>
      </c>
      <c r="M6" s="128">
        <v>2024</v>
      </c>
      <c r="N6" s="125" t="s">
        <v>78</v>
      </c>
      <c r="P6" s="61">
        <v>5311</v>
      </c>
      <c r="Q6" s="60">
        <v>2027</v>
      </c>
      <c r="R6" s="60" t="s">
        <v>26</v>
      </c>
    </row>
    <row r="7" spans="1:23" ht="15.75" thickBot="1" x14ac:dyDescent="0.3">
      <c r="A7" s="90"/>
      <c r="B7" s="109"/>
      <c r="C7" s="94"/>
      <c r="D7" s="95"/>
      <c r="E7" s="95"/>
      <c r="F7" s="142"/>
      <c r="G7" s="119">
        <v>123456</v>
      </c>
      <c r="H7" s="120">
        <v>123456</v>
      </c>
      <c r="I7" s="113">
        <f>G7+H7</f>
        <v>246912</v>
      </c>
      <c r="J7" s="121"/>
      <c r="K7" s="163"/>
      <c r="L7" s="123" t="s">
        <v>13</v>
      </c>
      <c r="M7" s="130">
        <v>2024</v>
      </c>
      <c r="N7" s="127" t="s">
        <v>79</v>
      </c>
      <c r="P7" s="61">
        <v>5339</v>
      </c>
      <c r="Q7" s="60">
        <v>2028</v>
      </c>
      <c r="R7" s="60" t="s">
        <v>27</v>
      </c>
    </row>
    <row r="8" spans="1:23" ht="15.75" thickBot="1" x14ac:dyDescent="0.3">
      <c r="A8" s="90"/>
      <c r="B8" s="103"/>
      <c r="C8" s="94"/>
      <c r="D8" s="94"/>
      <c r="E8" s="94"/>
      <c r="F8" s="94"/>
      <c r="G8" s="97"/>
      <c r="H8" s="97"/>
      <c r="I8" s="97"/>
      <c r="J8" s="94"/>
      <c r="K8" s="94"/>
      <c r="L8" s="99" t="s">
        <v>13</v>
      </c>
      <c r="M8" s="104"/>
      <c r="N8" s="105"/>
      <c r="O8" s="106"/>
      <c r="P8" s="107" t="s">
        <v>14</v>
      </c>
      <c r="Q8" s="106">
        <v>2029</v>
      </c>
      <c r="R8" s="106" t="s">
        <v>28</v>
      </c>
      <c r="S8" s="106"/>
      <c r="T8" s="106"/>
      <c r="U8" s="106"/>
      <c r="V8" s="106"/>
      <c r="W8" s="108"/>
    </row>
    <row r="9" spans="1:23" x14ac:dyDescent="0.25">
      <c r="A9" s="90"/>
      <c r="B9" s="109"/>
      <c r="C9" s="94"/>
      <c r="D9" s="94"/>
      <c r="E9" s="94"/>
      <c r="F9" s="110">
        <v>2024</v>
      </c>
      <c r="G9" s="113">
        <v>123456</v>
      </c>
      <c r="H9" s="113">
        <v>123456</v>
      </c>
      <c r="I9" s="113">
        <f>G9+H9</f>
        <v>246912</v>
      </c>
      <c r="J9" s="114" t="s">
        <v>14</v>
      </c>
      <c r="K9" s="114"/>
      <c r="L9" s="116" t="s">
        <v>13</v>
      </c>
      <c r="M9" s="128">
        <v>2024</v>
      </c>
      <c r="N9" s="129" t="s">
        <v>80</v>
      </c>
      <c r="P9" s="61" t="s">
        <v>10</v>
      </c>
      <c r="R9" s="60" t="s">
        <v>19</v>
      </c>
    </row>
    <row r="10" spans="1:23" ht="15.75" thickBot="1" x14ac:dyDescent="0.3">
      <c r="A10" s="90"/>
      <c r="B10" s="109"/>
      <c r="C10" s="94"/>
      <c r="D10" s="94"/>
      <c r="E10" s="94"/>
      <c r="F10" s="117"/>
      <c r="G10" s="120">
        <f>123456</f>
        <v>123456</v>
      </c>
      <c r="H10" s="120">
        <v>123456</v>
      </c>
      <c r="I10" s="120">
        <f>G10+H10</f>
        <v>246912</v>
      </c>
      <c r="J10" s="121"/>
      <c r="K10" s="121"/>
      <c r="L10" s="123" t="s">
        <v>13</v>
      </c>
      <c r="M10" s="130">
        <v>2024</v>
      </c>
      <c r="N10" s="131" t="s">
        <v>81</v>
      </c>
      <c r="P10" s="61" t="s">
        <v>15</v>
      </c>
      <c r="R10" s="60" t="s">
        <v>23</v>
      </c>
    </row>
    <row r="11" spans="1:23" ht="15.75" thickBot="1" x14ac:dyDescent="0.3">
      <c r="A11" s="90"/>
      <c r="B11" s="109"/>
      <c r="C11" s="94"/>
      <c r="D11" s="94"/>
      <c r="E11" s="94"/>
      <c r="F11" s="94"/>
      <c r="G11" s="97"/>
      <c r="H11" s="97"/>
      <c r="I11" s="97"/>
      <c r="J11" s="94"/>
      <c r="K11" s="94"/>
      <c r="L11" s="99" t="s">
        <v>13</v>
      </c>
      <c r="M11" s="104"/>
      <c r="N11" s="105"/>
      <c r="O11" s="106"/>
      <c r="P11" s="107" t="s">
        <v>16</v>
      </c>
      <c r="Q11" s="106"/>
      <c r="R11" s="106" t="s">
        <v>29</v>
      </c>
      <c r="S11" s="106"/>
      <c r="T11" s="106"/>
      <c r="U11" s="106"/>
      <c r="V11" s="106"/>
      <c r="W11" s="108"/>
    </row>
    <row r="12" spans="1:23" x14ac:dyDescent="0.25">
      <c r="A12" s="57"/>
      <c r="B12" s="58"/>
      <c r="C12" s="140"/>
      <c r="D12" s="140"/>
      <c r="E12" s="140"/>
      <c r="F12" s="160">
        <v>2024</v>
      </c>
      <c r="G12" s="113">
        <v>123456</v>
      </c>
      <c r="H12" s="113">
        <v>123456</v>
      </c>
      <c r="I12" s="113">
        <f>G12+H12</f>
        <v>246912</v>
      </c>
      <c r="J12" s="162" t="s">
        <v>89</v>
      </c>
      <c r="K12" s="162"/>
      <c r="L12" s="116" t="s">
        <v>13</v>
      </c>
      <c r="M12" s="128">
        <v>2024</v>
      </c>
      <c r="N12" s="125" t="s">
        <v>82</v>
      </c>
      <c r="P12" s="61"/>
      <c r="R12" s="60" t="s">
        <v>21</v>
      </c>
    </row>
    <row r="13" spans="1:23" ht="15.75" thickBot="1" x14ac:dyDescent="0.3">
      <c r="A13" s="57"/>
      <c r="B13" s="58"/>
      <c r="C13" s="140"/>
      <c r="D13" s="140"/>
      <c r="E13" s="140"/>
      <c r="F13" s="126"/>
      <c r="G13" s="120">
        <f>123456</f>
        <v>123456</v>
      </c>
      <c r="H13" s="120">
        <v>123456</v>
      </c>
      <c r="I13" s="120">
        <f>G13+H13</f>
        <v>246912</v>
      </c>
      <c r="J13" s="163"/>
      <c r="K13" s="163"/>
      <c r="L13" s="123" t="s">
        <v>13</v>
      </c>
      <c r="M13" s="130">
        <v>2024</v>
      </c>
      <c r="N13" s="127" t="s">
        <v>83</v>
      </c>
      <c r="R13" s="60" t="s">
        <v>20</v>
      </c>
    </row>
    <row r="14" spans="1:23" ht="15.75" thickBot="1" x14ac:dyDescent="0.3">
      <c r="A14" s="91"/>
      <c r="B14" s="109"/>
      <c r="C14" s="94"/>
      <c r="D14" s="95"/>
      <c r="E14" s="95"/>
      <c r="F14" s="95"/>
      <c r="G14" s="100"/>
      <c r="H14" s="100"/>
      <c r="I14" s="97"/>
      <c r="J14" s="94"/>
      <c r="K14" s="98"/>
      <c r="L14" s="99" t="s">
        <v>13</v>
      </c>
      <c r="M14" s="57"/>
      <c r="N14" s="58"/>
      <c r="O14" s="106"/>
      <c r="P14" s="106"/>
      <c r="Q14" s="106"/>
      <c r="R14" s="106" t="s">
        <v>18</v>
      </c>
      <c r="S14" s="106"/>
      <c r="T14" s="106"/>
      <c r="U14" s="106"/>
      <c r="V14" s="106"/>
      <c r="W14" s="108"/>
    </row>
    <row r="15" spans="1:23" ht="15.75" thickBot="1" x14ac:dyDescent="0.3">
      <c r="A15" s="91"/>
      <c r="B15" s="109"/>
      <c r="C15" s="94"/>
      <c r="D15" s="95"/>
      <c r="E15" s="95"/>
      <c r="F15" s="95"/>
      <c r="G15" s="143">
        <f t="shared" ref="G15:I16" si="0">G3+G6+G9+G12</f>
        <v>493824</v>
      </c>
      <c r="H15" s="143">
        <f t="shared" si="0"/>
        <v>493824</v>
      </c>
      <c r="I15" s="143">
        <f t="shared" si="0"/>
        <v>987648</v>
      </c>
      <c r="J15" s="94" t="s">
        <v>90</v>
      </c>
      <c r="K15" s="98"/>
      <c r="L15" s="99"/>
      <c r="M15" s="57"/>
      <c r="N15" s="138" t="s">
        <v>85</v>
      </c>
      <c r="O15" s="106"/>
      <c r="P15" s="106"/>
      <c r="Q15" s="106"/>
      <c r="R15" s="106"/>
      <c r="S15" s="106"/>
      <c r="T15" s="106"/>
      <c r="U15" s="106"/>
      <c r="V15" s="106"/>
      <c r="W15" s="108"/>
    </row>
    <row r="16" spans="1:23" s="60" customFormat="1" ht="15.75" thickBot="1" x14ac:dyDescent="0.3">
      <c r="A16" s="133"/>
      <c r="B16" s="109"/>
      <c r="C16" s="94"/>
      <c r="D16" s="95"/>
      <c r="E16" s="95"/>
      <c r="F16" s="95"/>
      <c r="G16" s="144">
        <f t="shared" si="0"/>
        <v>493824</v>
      </c>
      <c r="H16" s="144">
        <f t="shared" si="0"/>
        <v>493824</v>
      </c>
      <c r="I16" s="144">
        <f t="shared" si="0"/>
        <v>987648</v>
      </c>
      <c r="J16" s="94"/>
      <c r="K16" s="98"/>
      <c r="L16" s="99"/>
      <c r="M16" s="57"/>
      <c r="N16" s="139" t="s">
        <v>86</v>
      </c>
      <c r="O16" s="106"/>
      <c r="P16" s="106"/>
      <c r="Q16" s="106"/>
      <c r="R16" s="106"/>
      <c r="S16" s="106"/>
      <c r="T16" s="106"/>
      <c r="U16" s="106"/>
      <c r="V16" s="106"/>
      <c r="W16" s="108"/>
    </row>
    <row r="17" spans="1:23" s="60" customFormat="1" hidden="1" x14ac:dyDescent="0.25">
      <c r="A17" s="91"/>
      <c r="B17" s="109"/>
      <c r="C17" s="94"/>
      <c r="D17" s="95"/>
      <c r="E17" s="95"/>
      <c r="F17" s="95"/>
      <c r="G17" s="96"/>
      <c r="H17" s="97"/>
      <c r="I17" s="97"/>
      <c r="J17" s="94"/>
      <c r="K17" s="98"/>
      <c r="L17" s="99"/>
      <c r="M17" s="57"/>
      <c r="N17" s="58"/>
      <c r="O17" s="106"/>
      <c r="P17" s="106"/>
      <c r="Q17" s="106"/>
      <c r="R17" s="106"/>
      <c r="S17" s="106"/>
      <c r="T17" s="106"/>
      <c r="U17" s="106"/>
      <c r="V17" s="106"/>
      <c r="W17" s="108"/>
    </row>
    <row r="18" spans="1:23" s="60" customFormat="1" ht="15.75" hidden="1" thickBot="1" x14ac:dyDescent="0.3">
      <c r="A18" s="145"/>
      <c r="B18" s="109"/>
      <c r="C18" s="146"/>
      <c r="D18" s="147"/>
      <c r="E18" s="147"/>
      <c r="F18" s="147"/>
      <c r="G18" s="148"/>
      <c r="H18" s="149"/>
      <c r="I18" s="149"/>
      <c r="J18" s="146"/>
      <c r="K18" s="150"/>
      <c r="L18" s="151"/>
      <c r="M18" s="152"/>
      <c r="N18" s="153"/>
      <c r="O18" s="106"/>
      <c r="P18" s="106"/>
      <c r="Q18" s="106"/>
      <c r="R18" s="106"/>
      <c r="S18" s="106"/>
      <c r="T18" s="106"/>
      <c r="U18" s="106"/>
      <c r="V18" s="106"/>
      <c r="W18" s="108"/>
    </row>
    <row r="19" spans="1:23" s="60" customFormat="1" ht="79.5" hidden="1" thickBot="1" x14ac:dyDescent="0.3">
      <c r="A19" s="137" t="s">
        <v>84</v>
      </c>
      <c r="B19" s="159"/>
      <c r="C19" s="134" t="s">
        <v>1</v>
      </c>
      <c r="D19" s="77" t="s">
        <v>0</v>
      </c>
      <c r="E19" s="77" t="s">
        <v>65</v>
      </c>
      <c r="F19" s="77" t="s">
        <v>3</v>
      </c>
      <c r="G19" s="78" t="s">
        <v>68</v>
      </c>
      <c r="H19" s="77" t="s">
        <v>66</v>
      </c>
      <c r="I19" s="77" t="s">
        <v>4</v>
      </c>
      <c r="J19" s="77" t="s">
        <v>6</v>
      </c>
      <c r="K19" s="77" t="s">
        <v>12</v>
      </c>
      <c r="L19" s="77" t="s">
        <v>75</v>
      </c>
      <c r="M19" s="77" t="s">
        <v>5</v>
      </c>
      <c r="N19" s="88"/>
      <c r="R19" s="60" t="s">
        <v>30</v>
      </c>
      <c r="W19"/>
    </row>
    <row r="20" spans="1:23" s="60" customFormat="1" ht="15.75" hidden="1" thickBot="1" x14ac:dyDescent="0.3">
      <c r="A20" s="92"/>
      <c r="B20" s="109"/>
      <c r="C20" s="110"/>
      <c r="D20" s="114"/>
      <c r="E20" s="114"/>
      <c r="F20" s="114"/>
      <c r="G20" s="113"/>
      <c r="H20" s="113"/>
      <c r="I20" s="113"/>
      <c r="J20" s="114"/>
      <c r="K20" s="114"/>
      <c r="L20" s="116" t="s">
        <v>13</v>
      </c>
      <c r="M20" s="128">
        <v>2024</v>
      </c>
      <c r="N20" s="129" t="s">
        <v>77</v>
      </c>
      <c r="R20" s="60" t="s">
        <v>9</v>
      </c>
      <c r="W20"/>
    </row>
    <row r="21" spans="1:23" s="60" customFormat="1" ht="15.75" hidden="1" thickBot="1" x14ac:dyDescent="0.3">
      <c r="A21" s="89"/>
      <c r="B21" s="109"/>
      <c r="C21" s="117"/>
      <c r="D21" s="121"/>
      <c r="E21" s="121"/>
      <c r="F21" s="121"/>
      <c r="G21" s="120"/>
      <c r="H21" s="120"/>
      <c r="I21" s="120"/>
      <c r="J21" s="121"/>
      <c r="K21" s="121"/>
      <c r="L21" s="123" t="s">
        <v>13</v>
      </c>
      <c r="M21" s="130">
        <v>2024</v>
      </c>
      <c r="N21" s="131" t="s">
        <v>76</v>
      </c>
      <c r="W21"/>
    </row>
    <row r="22" spans="1:23" s="60" customFormat="1" ht="15.75" hidden="1" thickBot="1" x14ac:dyDescent="0.3">
      <c r="A22" s="90"/>
      <c r="B22" s="93"/>
      <c r="C22" s="94"/>
      <c r="D22" s="95"/>
      <c r="E22" s="95"/>
      <c r="F22" s="95"/>
      <c r="G22" s="100"/>
      <c r="H22" s="100"/>
      <c r="I22" s="97"/>
      <c r="J22" s="95"/>
      <c r="K22" s="101"/>
      <c r="L22" s="99"/>
      <c r="M22" s="102"/>
      <c r="N22" s="132"/>
      <c r="W22"/>
    </row>
    <row r="23" spans="1:23" s="60" customFormat="1" hidden="1" x14ac:dyDescent="0.25">
      <c r="A23" s="90"/>
      <c r="B23" s="109"/>
      <c r="C23" s="110"/>
      <c r="D23" s="111"/>
      <c r="E23" s="111"/>
      <c r="F23" s="111"/>
      <c r="G23" s="112"/>
      <c r="H23" s="113"/>
      <c r="I23" s="113"/>
      <c r="J23" s="114"/>
      <c r="K23" s="115"/>
      <c r="L23" s="116" t="s">
        <v>13</v>
      </c>
      <c r="M23" s="128">
        <v>2024</v>
      </c>
      <c r="N23" s="125" t="s">
        <v>78</v>
      </c>
      <c r="W23"/>
    </row>
    <row r="24" spans="1:23" s="60" customFormat="1" ht="15.75" hidden="1" thickBot="1" x14ac:dyDescent="0.3">
      <c r="A24" s="90"/>
      <c r="B24" s="109"/>
      <c r="C24" s="117"/>
      <c r="D24" s="118"/>
      <c r="E24" s="118"/>
      <c r="F24" s="118"/>
      <c r="G24" s="119"/>
      <c r="H24" s="120"/>
      <c r="I24" s="120"/>
      <c r="J24" s="121"/>
      <c r="K24" s="122"/>
      <c r="L24" s="123" t="s">
        <v>13</v>
      </c>
      <c r="M24" s="130">
        <v>2024</v>
      </c>
      <c r="N24" s="127" t="s">
        <v>79</v>
      </c>
      <c r="W24"/>
    </row>
    <row r="25" spans="1:23" s="60" customFormat="1" ht="15.75" hidden="1" thickBot="1" x14ac:dyDescent="0.3">
      <c r="A25" s="90"/>
      <c r="B25" s="103"/>
      <c r="C25" s="94"/>
      <c r="D25" s="94"/>
      <c r="E25" s="94"/>
      <c r="F25" s="94"/>
      <c r="G25" s="97"/>
      <c r="H25" s="97"/>
      <c r="I25" s="97"/>
      <c r="J25" s="94"/>
      <c r="K25" s="94"/>
      <c r="L25" s="99" t="s">
        <v>13</v>
      </c>
      <c r="M25" s="104"/>
      <c r="N25" s="105"/>
      <c r="W25"/>
    </row>
    <row r="26" spans="1:23" s="60" customFormat="1" hidden="1" x14ac:dyDescent="0.25">
      <c r="A26" s="90"/>
      <c r="B26" s="109"/>
      <c r="C26" s="110"/>
      <c r="D26" s="114"/>
      <c r="E26" s="114"/>
      <c r="F26" s="114"/>
      <c r="G26" s="113"/>
      <c r="H26" s="113"/>
      <c r="I26" s="113"/>
      <c r="J26" s="114"/>
      <c r="K26" s="114"/>
      <c r="L26" s="116" t="s">
        <v>13</v>
      </c>
      <c r="M26" s="128">
        <v>2024</v>
      </c>
      <c r="N26" s="129" t="s">
        <v>80</v>
      </c>
      <c r="W26"/>
    </row>
    <row r="27" spans="1:23" s="60" customFormat="1" ht="15.75" hidden="1" thickBot="1" x14ac:dyDescent="0.3">
      <c r="A27" s="90"/>
      <c r="B27" s="109"/>
      <c r="C27" s="117"/>
      <c r="D27" s="121"/>
      <c r="E27" s="121"/>
      <c r="F27" s="121"/>
      <c r="G27" s="120"/>
      <c r="H27" s="120"/>
      <c r="I27" s="120"/>
      <c r="J27" s="121"/>
      <c r="K27" s="121"/>
      <c r="L27" s="123" t="s">
        <v>13</v>
      </c>
      <c r="M27" s="130">
        <v>2024</v>
      </c>
      <c r="N27" s="131" t="s">
        <v>81</v>
      </c>
      <c r="W27"/>
    </row>
    <row r="28" spans="1:23" s="60" customFormat="1" ht="15.75" hidden="1" thickBot="1" x14ac:dyDescent="0.3">
      <c r="A28" s="90"/>
      <c r="B28" s="109"/>
      <c r="C28" s="94"/>
      <c r="D28" s="94"/>
      <c r="E28" s="94"/>
      <c r="F28" s="94"/>
      <c r="G28" s="97"/>
      <c r="H28" s="97"/>
      <c r="I28" s="97"/>
      <c r="J28" s="94"/>
      <c r="K28" s="94"/>
      <c r="L28" s="99" t="s">
        <v>13</v>
      </c>
      <c r="M28" s="104"/>
      <c r="N28" s="105"/>
      <c r="W28"/>
    </row>
    <row r="29" spans="1:23" s="60" customFormat="1" hidden="1" x14ac:dyDescent="0.25">
      <c r="A29" s="57"/>
      <c r="B29" s="56"/>
      <c r="C29" s="124"/>
      <c r="D29" s="115"/>
      <c r="E29" s="115"/>
      <c r="F29" s="115"/>
      <c r="G29" s="115"/>
      <c r="H29" s="115"/>
      <c r="I29" s="115"/>
      <c r="J29" s="115"/>
      <c r="K29" s="115"/>
      <c r="L29" s="116" t="s">
        <v>13</v>
      </c>
      <c r="M29" s="128">
        <v>2024</v>
      </c>
      <c r="N29" s="125" t="s">
        <v>82</v>
      </c>
      <c r="W29"/>
    </row>
    <row r="30" spans="1:23" s="60" customFormat="1" ht="15.75" hidden="1" thickBot="1" x14ac:dyDescent="0.3">
      <c r="A30" s="57"/>
      <c r="B30" s="56"/>
      <c r="C30" s="126"/>
      <c r="D30" s="122"/>
      <c r="E30" s="122"/>
      <c r="F30" s="122"/>
      <c r="G30" s="122"/>
      <c r="H30" s="122"/>
      <c r="I30" s="122"/>
      <c r="J30" s="122"/>
      <c r="K30" s="122"/>
      <c r="L30" s="123" t="s">
        <v>13</v>
      </c>
      <c r="M30" s="130">
        <v>2024</v>
      </c>
      <c r="N30" s="127" t="s">
        <v>83</v>
      </c>
      <c r="W30"/>
    </row>
    <row r="31" spans="1:23" s="60" customFormat="1" ht="15.75" hidden="1" thickBot="1" x14ac:dyDescent="0.3">
      <c r="A31" s="91"/>
      <c r="B31" s="109"/>
      <c r="C31" s="94"/>
      <c r="D31" s="95"/>
      <c r="E31" s="95"/>
      <c r="F31" s="95"/>
      <c r="G31" s="100"/>
      <c r="H31" s="100"/>
      <c r="I31" s="97"/>
      <c r="J31" s="94"/>
      <c r="K31" s="98"/>
      <c r="L31" s="99" t="s">
        <v>13</v>
      </c>
      <c r="M31" s="57"/>
      <c r="N31" s="58"/>
      <c r="W31"/>
    </row>
    <row r="32" spans="1:23" s="60" customFormat="1" ht="15.75" hidden="1" thickBot="1" x14ac:dyDescent="0.3">
      <c r="A32" s="91"/>
      <c r="B32" s="109"/>
      <c r="C32" s="94"/>
      <c r="D32" s="95"/>
      <c r="E32" s="95"/>
      <c r="F32" s="95"/>
      <c r="G32" s="143">
        <f t="shared" ref="G32:I33" si="1">G20+G23+G26+G29</f>
        <v>0</v>
      </c>
      <c r="H32" s="143">
        <f t="shared" si="1"/>
        <v>0</v>
      </c>
      <c r="I32" s="143">
        <f t="shared" si="1"/>
        <v>0</v>
      </c>
      <c r="J32" s="94"/>
      <c r="K32" s="98"/>
      <c r="L32" s="99"/>
      <c r="M32" s="57"/>
      <c r="N32" s="138" t="s">
        <v>85</v>
      </c>
      <c r="W32"/>
    </row>
    <row r="33" spans="1:23" s="60" customFormat="1" ht="15.75" hidden="1" thickBot="1" x14ac:dyDescent="0.3">
      <c r="A33" s="133"/>
      <c r="B33" s="109"/>
      <c r="C33" s="94"/>
      <c r="D33" s="95"/>
      <c r="E33" s="95"/>
      <c r="F33" s="95"/>
      <c r="G33" s="143">
        <f t="shared" si="1"/>
        <v>0</v>
      </c>
      <c r="H33" s="143">
        <f t="shared" si="1"/>
        <v>0</v>
      </c>
      <c r="I33" s="143">
        <f t="shared" si="1"/>
        <v>0</v>
      </c>
      <c r="J33" s="94"/>
      <c r="K33" s="98"/>
      <c r="L33" s="99"/>
      <c r="M33" s="57"/>
      <c r="N33" s="139" t="s">
        <v>86</v>
      </c>
      <c r="W33"/>
    </row>
    <row r="34" spans="1:23" s="60" customFormat="1" hidden="1" x14ac:dyDescent="0.25">
      <c r="A34" s="91"/>
      <c r="B34" s="93"/>
      <c r="C34" s="94"/>
      <c r="D34" s="95"/>
      <c r="E34" s="95"/>
      <c r="F34" s="95"/>
      <c r="G34" s="96"/>
      <c r="H34" s="97"/>
      <c r="I34" s="97"/>
      <c r="J34" s="94"/>
      <c r="K34" s="98"/>
      <c r="L34" s="99"/>
      <c r="M34" s="57"/>
      <c r="N34" s="58"/>
      <c r="W34"/>
    </row>
    <row r="35" spans="1:23" s="60" customFormat="1" x14ac:dyDescent="0.25">
      <c r="A35" s="57"/>
      <c r="B35" s="58"/>
      <c r="C35" s="56"/>
      <c r="D35" s="56"/>
      <c r="E35" s="56"/>
      <c r="F35" s="56"/>
      <c r="G35" s="56"/>
      <c r="H35" s="56"/>
      <c r="I35" s="56"/>
      <c r="J35" s="56"/>
      <c r="K35" s="56"/>
      <c r="L35" s="58"/>
      <c r="M35" s="57"/>
      <c r="N35" s="58"/>
      <c r="W35"/>
    </row>
    <row r="36" spans="1:23" s="60" customFormat="1" x14ac:dyDescent="0.25">
      <c r="A36" s="57"/>
      <c r="B36" s="58"/>
      <c r="C36" s="56"/>
      <c r="D36" s="56"/>
      <c r="E36" s="56"/>
      <c r="F36" s="56"/>
      <c r="G36" s="56"/>
      <c r="H36" s="56"/>
      <c r="I36" s="56"/>
      <c r="J36" s="56"/>
      <c r="K36" s="56"/>
      <c r="L36" s="58"/>
      <c r="M36" s="57"/>
      <c r="N36" s="58"/>
      <c r="W36"/>
    </row>
    <row r="37" spans="1:23" s="60" customFormat="1" x14ac:dyDescent="0.25">
      <c r="A37" s="57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8"/>
      <c r="M37" s="57"/>
      <c r="N37" s="58"/>
      <c r="W37"/>
    </row>
    <row r="38" spans="1:23" s="60" customFormat="1" x14ac:dyDescent="0.25">
      <c r="A38" s="57"/>
      <c r="B38" s="58"/>
      <c r="C38" s="56"/>
      <c r="D38" s="56"/>
      <c r="E38" s="56"/>
      <c r="F38" s="56"/>
      <c r="G38" s="56"/>
      <c r="H38" s="56"/>
      <c r="I38" s="56"/>
      <c r="J38" s="56"/>
      <c r="K38" s="56"/>
      <c r="L38" s="58"/>
      <c r="M38" s="57"/>
      <c r="N38" s="58"/>
      <c r="W38"/>
    </row>
    <row r="39" spans="1:23" s="60" customFormat="1" x14ac:dyDescent="0.25">
      <c r="A39" s="57"/>
      <c r="B39" s="58"/>
      <c r="C39" s="56"/>
      <c r="D39" s="56"/>
      <c r="E39" s="56"/>
      <c r="F39" s="56"/>
      <c r="G39" s="56"/>
      <c r="H39" s="56"/>
      <c r="I39" s="56"/>
      <c r="J39" s="56"/>
      <c r="K39" s="56"/>
      <c r="L39" s="58"/>
      <c r="M39" s="57"/>
      <c r="N39" s="58"/>
      <c r="W39"/>
    </row>
    <row r="40" spans="1:23" s="60" customFormat="1" x14ac:dyDescent="0.25">
      <c r="A40" s="57"/>
      <c r="B40" s="58"/>
      <c r="C40" s="56"/>
      <c r="D40" s="56"/>
      <c r="E40" s="56"/>
      <c r="F40" s="56"/>
      <c r="G40" s="56"/>
      <c r="H40" s="56"/>
      <c r="I40" s="56"/>
      <c r="J40" s="56"/>
      <c r="K40" s="56"/>
      <c r="L40" s="58"/>
      <c r="M40" s="57"/>
      <c r="N40" s="58"/>
      <c r="W40"/>
    </row>
    <row r="41" spans="1:23" s="60" customFormat="1" x14ac:dyDescent="0.25">
      <c r="A41" s="57"/>
      <c r="B41" s="58"/>
      <c r="C41" s="56"/>
      <c r="D41" s="56"/>
      <c r="E41" s="56"/>
      <c r="F41" s="56"/>
      <c r="G41" s="56"/>
      <c r="H41" s="56"/>
      <c r="I41" s="56"/>
      <c r="J41" s="56"/>
      <c r="K41" s="56"/>
      <c r="L41" s="58"/>
      <c r="M41" s="57"/>
      <c r="N41" s="58"/>
      <c r="W41"/>
    </row>
    <row r="42" spans="1:23" s="60" customFormat="1" x14ac:dyDescent="0.25">
      <c r="A42" s="57"/>
      <c r="B42" s="58"/>
      <c r="C42" s="56"/>
      <c r="D42" s="56"/>
      <c r="E42" s="56"/>
      <c r="F42" s="56"/>
      <c r="G42" s="56"/>
      <c r="H42" s="56"/>
      <c r="I42" s="56"/>
      <c r="J42" s="56"/>
      <c r="K42" s="56"/>
      <c r="L42" s="58"/>
      <c r="M42" s="57"/>
      <c r="N42" s="58"/>
      <c r="W42"/>
    </row>
    <row r="43" spans="1:23" s="60" customFormat="1" x14ac:dyDescent="0.25">
      <c r="A43" s="57"/>
      <c r="B43" s="58"/>
      <c r="C43" s="56"/>
      <c r="D43" s="56"/>
      <c r="E43" s="56"/>
      <c r="F43" s="56"/>
      <c r="G43" s="56"/>
      <c r="H43" s="56"/>
      <c r="I43" s="56"/>
      <c r="J43" s="56"/>
      <c r="K43" s="56"/>
      <c r="L43" s="58"/>
      <c r="M43" s="57"/>
      <c r="N43" s="58"/>
      <c r="W43"/>
    </row>
    <row r="44" spans="1:23" s="60" customFormat="1" x14ac:dyDescent="0.25">
      <c r="A44" s="57"/>
      <c r="B44" s="58"/>
      <c r="C44" s="56"/>
      <c r="D44" s="56"/>
      <c r="E44" s="56"/>
      <c r="F44" s="56"/>
      <c r="G44" s="56"/>
      <c r="H44" s="56"/>
      <c r="I44" s="56"/>
      <c r="J44" s="56"/>
      <c r="K44" s="56"/>
      <c r="L44" s="58"/>
      <c r="M44" s="57"/>
      <c r="N44" s="58"/>
      <c r="W44"/>
    </row>
    <row r="45" spans="1:23" s="60" customFormat="1" x14ac:dyDescent="0.25">
      <c r="A45" s="57"/>
      <c r="B45" s="58"/>
      <c r="C45" s="56"/>
      <c r="D45" s="56"/>
      <c r="E45" s="56"/>
      <c r="F45" s="56"/>
      <c r="G45" s="56"/>
      <c r="H45" s="56"/>
      <c r="I45" s="56"/>
      <c r="J45" s="56"/>
      <c r="K45" s="56"/>
      <c r="L45" s="58"/>
      <c r="M45" s="57"/>
      <c r="N45" s="58"/>
      <c r="W45"/>
    </row>
    <row r="46" spans="1:23" s="60" customFormat="1" x14ac:dyDescent="0.25">
      <c r="A46" s="57"/>
      <c r="B46" s="58"/>
      <c r="C46" s="56"/>
      <c r="D46" s="56"/>
      <c r="E46" s="56"/>
      <c r="F46" s="56"/>
      <c r="G46" s="56"/>
      <c r="H46" s="56"/>
      <c r="I46" s="56"/>
      <c r="J46" s="56"/>
      <c r="K46" s="56"/>
      <c r="L46" s="58"/>
      <c r="M46" s="57"/>
      <c r="N46" s="58"/>
      <c r="W46"/>
    </row>
    <row r="47" spans="1:23" s="60" customFormat="1" x14ac:dyDescent="0.25">
      <c r="A47" s="57"/>
      <c r="B47" s="58"/>
      <c r="C47" s="56"/>
      <c r="D47" s="56"/>
      <c r="E47" s="56"/>
      <c r="F47" s="56"/>
      <c r="G47" s="56"/>
      <c r="H47" s="56"/>
      <c r="I47" s="56"/>
      <c r="J47" s="56"/>
      <c r="K47" s="56"/>
      <c r="L47" s="58"/>
      <c r="M47" s="57"/>
      <c r="N47" s="58"/>
      <c r="W47"/>
    </row>
    <row r="48" spans="1:23" s="60" customFormat="1" x14ac:dyDescent="0.25">
      <c r="A48" s="57"/>
      <c r="B48" s="58"/>
      <c r="C48" s="56"/>
      <c r="D48" s="56"/>
      <c r="E48" s="56"/>
      <c r="F48" s="56"/>
      <c r="G48" s="56"/>
      <c r="H48" s="56"/>
      <c r="I48" s="56"/>
      <c r="J48" s="56"/>
      <c r="K48" s="56"/>
      <c r="L48" s="58"/>
      <c r="M48" s="57"/>
      <c r="N48" s="58"/>
      <c r="W48"/>
    </row>
    <row r="49" spans="1:23" s="60" customFormat="1" x14ac:dyDescent="0.25">
      <c r="A49" s="57"/>
      <c r="B49" s="58"/>
      <c r="C49" s="56"/>
      <c r="D49" s="56"/>
      <c r="E49" s="56"/>
      <c r="F49" s="56"/>
      <c r="G49" s="56"/>
      <c r="H49" s="56"/>
      <c r="I49" s="56"/>
      <c r="J49" s="56"/>
      <c r="K49" s="56"/>
      <c r="L49" s="58"/>
      <c r="M49" s="57"/>
      <c r="N49" s="58"/>
      <c r="W49"/>
    </row>
    <row r="50" spans="1:23" s="60" customFormat="1" x14ac:dyDescent="0.25">
      <c r="A50" s="57"/>
      <c r="B50" s="58"/>
      <c r="C50" s="56"/>
      <c r="D50" s="56"/>
      <c r="E50" s="56"/>
      <c r="F50" s="56"/>
      <c r="G50" s="56"/>
      <c r="H50" s="56"/>
      <c r="I50" s="56"/>
      <c r="J50" s="56"/>
      <c r="K50" s="56"/>
      <c r="L50" s="58"/>
      <c r="M50" s="57"/>
      <c r="N50" s="58"/>
      <c r="W50"/>
    </row>
    <row r="51" spans="1:23" s="60" customFormat="1" x14ac:dyDescent="0.25">
      <c r="A51" s="57"/>
      <c r="B51" s="58"/>
      <c r="C51" s="56"/>
      <c r="D51" s="56"/>
      <c r="E51" s="56"/>
      <c r="F51" s="56"/>
      <c r="G51" s="56"/>
      <c r="H51" s="56"/>
      <c r="I51" s="56"/>
      <c r="J51" s="56"/>
      <c r="K51" s="56"/>
      <c r="L51" s="58"/>
      <c r="M51" s="57"/>
      <c r="N51" s="58"/>
      <c r="W51"/>
    </row>
    <row r="52" spans="1:23" s="60" customFormat="1" x14ac:dyDescent="0.25">
      <c r="A52" s="57"/>
      <c r="B52" s="58"/>
      <c r="C52" s="56"/>
      <c r="D52" s="56"/>
      <c r="E52" s="56"/>
      <c r="F52" s="56"/>
      <c r="G52" s="56"/>
      <c r="H52" s="56"/>
      <c r="I52" s="56"/>
      <c r="J52" s="56"/>
      <c r="K52" s="56"/>
      <c r="L52" s="58"/>
      <c r="M52" s="57"/>
      <c r="N52" s="58"/>
      <c r="W52"/>
    </row>
    <row r="53" spans="1:23" s="60" customFormat="1" x14ac:dyDescent="0.25">
      <c r="A53" s="57"/>
      <c r="B53" s="58"/>
      <c r="C53" s="56"/>
      <c r="D53" s="56"/>
      <c r="E53" s="56"/>
      <c r="F53" s="56"/>
      <c r="G53" s="56"/>
      <c r="H53" s="56"/>
      <c r="I53" s="56"/>
      <c r="J53" s="56"/>
      <c r="K53" s="56"/>
      <c r="L53" s="58"/>
      <c r="M53" s="57"/>
      <c r="N53" s="58"/>
      <c r="W53"/>
    </row>
    <row r="54" spans="1:23" s="60" customFormat="1" x14ac:dyDescent="0.25">
      <c r="A54" s="57"/>
      <c r="B54" s="58"/>
      <c r="C54" s="56"/>
      <c r="D54" s="56"/>
      <c r="E54" s="56"/>
      <c r="F54" s="56"/>
      <c r="G54" s="56"/>
      <c r="H54" s="56"/>
      <c r="I54" s="56"/>
      <c r="J54" s="56"/>
      <c r="K54" s="56"/>
      <c r="L54" s="58"/>
      <c r="M54" s="57"/>
      <c r="N54" s="58"/>
      <c r="W54"/>
    </row>
    <row r="55" spans="1:23" s="60" customFormat="1" x14ac:dyDescent="0.25">
      <c r="A55" s="57"/>
      <c r="B55" s="58"/>
      <c r="C55" s="56"/>
      <c r="D55" s="56"/>
      <c r="E55" s="56"/>
      <c r="F55" s="56"/>
      <c r="G55" s="56"/>
      <c r="H55" s="56"/>
      <c r="I55" s="56"/>
      <c r="J55" s="56"/>
      <c r="K55" s="56"/>
      <c r="L55" s="58"/>
      <c r="M55" s="57"/>
      <c r="N55" s="58"/>
      <c r="W55"/>
    </row>
    <row r="56" spans="1:23" s="60" customFormat="1" x14ac:dyDescent="0.25">
      <c r="A56" s="57"/>
      <c r="B56" s="58"/>
      <c r="C56" s="56"/>
      <c r="D56" s="56"/>
      <c r="E56" s="56"/>
      <c r="F56" s="56"/>
      <c r="G56" s="56"/>
      <c r="H56" s="56"/>
      <c r="I56" s="56"/>
      <c r="J56" s="56"/>
      <c r="K56" s="56"/>
      <c r="L56" s="58"/>
      <c r="M56" s="57"/>
      <c r="N56" s="58"/>
      <c r="W56"/>
    </row>
    <row r="57" spans="1:23" s="60" customFormat="1" x14ac:dyDescent="0.25">
      <c r="A57" s="57"/>
      <c r="B57" s="58"/>
      <c r="C57" s="56"/>
      <c r="D57" s="56"/>
      <c r="E57" s="56"/>
      <c r="F57" s="56"/>
      <c r="G57" s="56"/>
      <c r="H57" s="56"/>
      <c r="I57" s="56"/>
      <c r="J57" s="56"/>
      <c r="K57" s="56"/>
      <c r="L57" s="58"/>
      <c r="M57" s="57"/>
      <c r="N57" s="58"/>
      <c r="W57"/>
    </row>
    <row r="58" spans="1:23" s="60" customFormat="1" x14ac:dyDescent="0.25">
      <c r="A58" s="57"/>
      <c r="B58" s="58"/>
      <c r="C58" s="56"/>
      <c r="D58" s="56"/>
      <c r="E58" s="56"/>
      <c r="F58" s="56"/>
      <c r="G58" s="56"/>
      <c r="H58" s="56"/>
      <c r="I58" s="56"/>
      <c r="J58" s="56"/>
      <c r="K58" s="56"/>
      <c r="L58" s="58"/>
      <c r="M58" s="57"/>
      <c r="N58" s="58"/>
      <c r="W58"/>
    </row>
    <row r="59" spans="1:23" s="60" customFormat="1" x14ac:dyDescent="0.25">
      <c r="A59" s="57"/>
      <c r="B59" s="58"/>
      <c r="C59" s="56"/>
      <c r="D59" s="56"/>
      <c r="E59" s="56"/>
      <c r="F59" s="56"/>
      <c r="G59" s="56"/>
      <c r="H59" s="56"/>
      <c r="I59" s="56"/>
      <c r="J59" s="56"/>
      <c r="K59" s="56"/>
      <c r="L59" s="58"/>
      <c r="M59" s="57"/>
      <c r="N59" s="58"/>
      <c r="W59"/>
    </row>
    <row r="60" spans="1:23" s="60" customFormat="1" x14ac:dyDescent="0.25">
      <c r="A60" s="57"/>
      <c r="B60" s="58"/>
      <c r="C60" s="56"/>
      <c r="D60" s="56"/>
      <c r="E60" s="56"/>
      <c r="F60" s="56"/>
      <c r="G60" s="56"/>
      <c r="H60" s="56"/>
      <c r="I60" s="56"/>
      <c r="J60" s="56"/>
      <c r="K60" s="56"/>
      <c r="L60" s="58"/>
      <c r="M60" s="57"/>
      <c r="N60" s="58"/>
      <c r="W60"/>
    </row>
    <row r="61" spans="1:23" s="60" customFormat="1" x14ac:dyDescent="0.25">
      <c r="A61" s="57"/>
      <c r="B61" s="58"/>
      <c r="C61" s="56"/>
      <c r="D61" s="56"/>
      <c r="E61" s="56"/>
      <c r="F61" s="56"/>
      <c r="G61" s="56"/>
      <c r="H61" s="56"/>
      <c r="I61" s="56"/>
      <c r="J61" s="56"/>
      <c r="K61" s="56"/>
      <c r="L61" s="58"/>
      <c r="M61" s="57"/>
      <c r="N61" s="58"/>
      <c r="W61"/>
    </row>
    <row r="62" spans="1:23" s="60" customFormat="1" x14ac:dyDescent="0.25">
      <c r="A62" s="57"/>
      <c r="B62" s="58"/>
      <c r="C62" s="56"/>
      <c r="D62" s="56"/>
      <c r="E62" s="56"/>
      <c r="F62" s="56"/>
      <c r="G62" s="56"/>
      <c r="H62" s="56"/>
      <c r="I62" s="56"/>
      <c r="J62" s="56"/>
      <c r="K62" s="56"/>
      <c r="L62" s="58"/>
      <c r="M62" s="57"/>
      <c r="N62" s="58"/>
      <c r="W62"/>
    </row>
    <row r="63" spans="1:23" s="60" customFormat="1" x14ac:dyDescent="0.25">
      <c r="A63" s="57"/>
      <c r="B63" s="58"/>
      <c r="C63" s="56"/>
      <c r="D63" s="56"/>
      <c r="E63" s="56"/>
      <c r="F63" s="56"/>
      <c r="G63" s="56"/>
      <c r="H63" s="56"/>
      <c r="I63" s="56"/>
      <c r="J63" s="56"/>
      <c r="K63" s="56"/>
      <c r="L63" s="58"/>
      <c r="M63" s="57"/>
      <c r="N63" s="58"/>
      <c r="W63"/>
    </row>
    <row r="64" spans="1:23" s="60" customFormat="1" x14ac:dyDescent="0.25">
      <c r="A64" s="57"/>
      <c r="B64" s="58"/>
      <c r="C64" s="56"/>
      <c r="D64" s="56"/>
      <c r="E64" s="56"/>
      <c r="F64" s="56"/>
      <c r="G64" s="56"/>
      <c r="H64" s="56"/>
      <c r="I64" s="56"/>
      <c r="J64" s="56"/>
      <c r="K64" s="56"/>
      <c r="L64" s="58"/>
      <c r="M64" s="57"/>
      <c r="N64" s="58"/>
      <c r="W64"/>
    </row>
    <row r="65" spans="1:23" s="60" customFormat="1" x14ac:dyDescent="0.25">
      <c r="A65" s="57"/>
      <c r="B65" s="58"/>
      <c r="C65" s="56"/>
      <c r="D65" s="56"/>
      <c r="E65" s="56"/>
      <c r="F65" s="56"/>
      <c r="G65" s="56"/>
      <c r="H65" s="56"/>
      <c r="I65" s="56"/>
      <c r="J65" s="56"/>
      <c r="K65" s="56"/>
      <c r="L65" s="58"/>
      <c r="M65" s="57"/>
      <c r="N65" s="58"/>
      <c r="W65"/>
    </row>
    <row r="66" spans="1:23" s="60" customFormat="1" x14ac:dyDescent="0.25">
      <c r="A66" s="57"/>
      <c r="B66" s="58"/>
      <c r="C66" s="56"/>
      <c r="D66" s="56"/>
      <c r="E66" s="56"/>
      <c r="F66" s="56"/>
      <c r="G66" s="56"/>
      <c r="H66" s="56"/>
      <c r="I66" s="56"/>
      <c r="J66" s="56"/>
      <c r="K66" s="56"/>
      <c r="L66" s="58"/>
      <c r="M66" s="57"/>
      <c r="N66" s="58"/>
      <c r="W66"/>
    </row>
    <row r="67" spans="1:23" s="60" customFormat="1" x14ac:dyDescent="0.25">
      <c r="A67" s="57"/>
      <c r="B67" s="58"/>
      <c r="C67" s="56"/>
      <c r="D67" s="56"/>
      <c r="E67" s="56"/>
      <c r="F67" s="56"/>
      <c r="G67" s="56"/>
      <c r="H67" s="56"/>
      <c r="I67" s="56"/>
      <c r="J67" s="56"/>
      <c r="K67" s="56"/>
      <c r="L67" s="58"/>
      <c r="M67" s="57"/>
      <c r="N67" s="58"/>
      <c r="W67"/>
    </row>
    <row r="68" spans="1:23" s="60" customFormat="1" x14ac:dyDescent="0.25">
      <c r="A68" s="57"/>
      <c r="B68" s="58"/>
      <c r="C68" s="56"/>
      <c r="D68" s="56"/>
      <c r="E68" s="56"/>
      <c r="F68" s="56"/>
      <c r="G68" s="56"/>
      <c r="H68" s="56"/>
      <c r="I68" s="56"/>
      <c r="J68" s="56"/>
      <c r="K68" s="56"/>
      <c r="L68" s="58"/>
      <c r="M68" s="57"/>
      <c r="N68" s="58"/>
      <c r="W68"/>
    </row>
    <row r="69" spans="1:23" s="60" customFormat="1" x14ac:dyDescent="0.25">
      <c r="A69" s="57"/>
      <c r="B69" s="58"/>
      <c r="C69" s="56"/>
      <c r="D69" s="56"/>
      <c r="E69" s="56"/>
      <c r="F69" s="56"/>
      <c r="G69" s="56"/>
      <c r="H69" s="56"/>
      <c r="I69" s="56"/>
      <c r="J69" s="56"/>
      <c r="K69" s="56"/>
      <c r="L69" s="58"/>
      <c r="M69" s="57"/>
      <c r="N69" s="58"/>
      <c r="W69"/>
    </row>
    <row r="70" spans="1:23" s="60" customFormat="1" x14ac:dyDescent="0.25">
      <c r="A70" s="57"/>
      <c r="B70" s="58"/>
      <c r="C70" s="56"/>
      <c r="D70" s="56"/>
      <c r="E70" s="56"/>
      <c r="F70" s="56"/>
      <c r="G70" s="56"/>
      <c r="H70" s="56"/>
      <c r="I70" s="56"/>
      <c r="J70" s="56"/>
      <c r="K70" s="56"/>
      <c r="L70" s="58"/>
      <c r="M70" s="57"/>
      <c r="N70" s="58"/>
      <c r="W70"/>
    </row>
    <row r="71" spans="1:23" s="60" customFormat="1" x14ac:dyDescent="0.25">
      <c r="A71" s="57"/>
      <c r="B71" s="58"/>
      <c r="C71" s="56"/>
      <c r="D71" s="56"/>
      <c r="E71" s="56"/>
      <c r="F71" s="56"/>
      <c r="G71" s="56"/>
      <c r="H71" s="56"/>
      <c r="I71" s="56"/>
      <c r="J71" s="56"/>
      <c r="K71" s="56"/>
      <c r="L71" s="58"/>
      <c r="M71" s="57"/>
      <c r="N71" s="58"/>
      <c r="W71"/>
    </row>
    <row r="72" spans="1:23" s="60" customFormat="1" x14ac:dyDescent="0.25">
      <c r="A72" s="57"/>
      <c r="B72" s="58"/>
      <c r="C72" s="56"/>
      <c r="D72" s="56"/>
      <c r="E72" s="56"/>
      <c r="F72" s="56"/>
      <c r="G72" s="56"/>
      <c r="H72" s="56"/>
      <c r="I72" s="56"/>
      <c r="J72" s="56"/>
      <c r="K72" s="56"/>
      <c r="L72" s="58"/>
      <c r="M72" s="57"/>
      <c r="N72" s="58"/>
      <c r="W72"/>
    </row>
    <row r="73" spans="1:23" s="60" customFormat="1" x14ac:dyDescent="0.25">
      <c r="A73" s="57"/>
      <c r="B73" s="58"/>
      <c r="C73" s="56"/>
      <c r="D73" s="56"/>
      <c r="E73" s="56"/>
      <c r="F73" s="56"/>
      <c r="G73" s="56"/>
      <c r="H73" s="56"/>
      <c r="I73" s="56"/>
      <c r="J73" s="56"/>
      <c r="K73" s="56"/>
      <c r="L73" s="58"/>
      <c r="M73" s="57"/>
      <c r="N73" s="58"/>
      <c r="W73"/>
    </row>
    <row r="74" spans="1:23" s="60" customFormat="1" x14ac:dyDescent="0.25">
      <c r="A74" s="57"/>
      <c r="B74" s="58"/>
      <c r="C74" s="56"/>
      <c r="D74" s="56"/>
      <c r="E74" s="56"/>
      <c r="F74" s="56"/>
      <c r="G74" s="56"/>
      <c r="H74" s="56"/>
      <c r="I74" s="56"/>
      <c r="J74" s="56"/>
      <c r="K74" s="56"/>
      <c r="L74" s="58"/>
      <c r="M74" s="57"/>
      <c r="N74" s="58"/>
      <c r="W74"/>
    </row>
    <row r="75" spans="1:23" s="60" customFormat="1" x14ac:dyDescent="0.25">
      <c r="A75" s="57"/>
      <c r="B75" s="58"/>
      <c r="C75" s="56"/>
      <c r="D75" s="56"/>
      <c r="E75" s="56"/>
      <c r="F75" s="56"/>
      <c r="G75" s="56"/>
      <c r="H75" s="56"/>
      <c r="I75" s="56"/>
      <c r="J75" s="56"/>
      <c r="K75" s="56"/>
      <c r="L75" s="58"/>
      <c r="M75" s="57"/>
      <c r="N75" s="58"/>
      <c r="W75"/>
    </row>
    <row r="76" spans="1:23" s="60" customFormat="1" x14ac:dyDescent="0.25">
      <c r="A76" s="57"/>
      <c r="B76" s="58"/>
      <c r="C76" s="56"/>
      <c r="D76" s="56"/>
      <c r="E76" s="56"/>
      <c r="F76" s="56"/>
      <c r="G76" s="56"/>
      <c r="H76" s="56"/>
      <c r="I76" s="56"/>
      <c r="J76" s="56"/>
      <c r="K76" s="56"/>
      <c r="L76" s="58"/>
      <c r="M76" s="57"/>
      <c r="N76" s="58"/>
      <c r="W76"/>
    </row>
    <row r="77" spans="1:23" s="60" customFormat="1" x14ac:dyDescent="0.25">
      <c r="A77" s="57"/>
      <c r="B77" s="58"/>
      <c r="C77" s="56"/>
      <c r="D77" s="56"/>
      <c r="E77" s="56"/>
      <c r="F77" s="56"/>
      <c r="G77" s="56"/>
      <c r="H77" s="56"/>
      <c r="I77" s="56"/>
      <c r="J77" s="56"/>
      <c r="K77" s="56"/>
      <c r="L77" s="58"/>
      <c r="M77" s="57"/>
      <c r="N77" s="58"/>
      <c r="W77"/>
    </row>
    <row r="78" spans="1:23" s="60" customFormat="1" x14ac:dyDescent="0.25">
      <c r="A78" s="57"/>
      <c r="B78" s="58"/>
      <c r="C78" s="56"/>
      <c r="D78" s="56"/>
      <c r="E78" s="56"/>
      <c r="F78" s="56"/>
      <c r="G78" s="56"/>
      <c r="H78" s="56"/>
      <c r="I78" s="56"/>
      <c r="J78" s="56"/>
      <c r="K78" s="56"/>
      <c r="L78" s="58"/>
      <c r="M78" s="57"/>
      <c r="N78" s="58"/>
      <c r="W78"/>
    </row>
    <row r="79" spans="1:23" s="60" customFormat="1" x14ac:dyDescent="0.25">
      <c r="A79" s="57"/>
      <c r="B79" s="58"/>
      <c r="C79" s="56"/>
      <c r="D79" s="56"/>
      <c r="E79" s="56"/>
      <c r="F79" s="56"/>
      <c r="G79" s="56"/>
      <c r="H79" s="56"/>
      <c r="I79" s="56"/>
      <c r="J79" s="56"/>
      <c r="K79" s="56"/>
      <c r="L79" s="58"/>
      <c r="M79" s="57"/>
      <c r="N79" s="58"/>
      <c r="W79"/>
    </row>
    <row r="80" spans="1:23" s="60" customFormat="1" x14ac:dyDescent="0.25">
      <c r="A80" s="57"/>
      <c r="B80" s="58"/>
      <c r="C80" s="56"/>
      <c r="D80" s="56"/>
      <c r="E80" s="56"/>
      <c r="F80" s="56"/>
      <c r="G80" s="56"/>
      <c r="H80" s="56"/>
      <c r="I80" s="56"/>
      <c r="J80" s="56"/>
      <c r="K80" s="56"/>
      <c r="L80" s="58"/>
      <c r="M80" s="57"/>
      <c r="N80" s="58"/>
      <c r="W80"/>
    </row>
    <row r="81" spans="1:23" s="60" customFormat="1" x14ac:dyDescent="0.25">
      <c r="A81" s="57"/>
      <c r="B81" s="58"/>
      <c r="C81" s="56"/>
      <c r="D81" s="56"/>
      <c r="E81" s="56"/>
      <c r="F81" s="56"/>
      <c r="G81" s="56"/>
      <c r="H81" s="56"/>
      <c r="I81" s="56"/>
      <c r="J81" s="56"/>
      <c r="K81" s="56"/>
      <c r="L81" s="58"/>
      <c r="M81" s="57"/>
      <c r="N81" s="58"/>
      <c r="W81"/>
    </row>
    <row r="82" spans="1:23" s="60" customFormat="1" x14ac:dyDescent="0.25">
      <c r="A82" s="57"/>
      <c r="B82" s="58"/>
      <c r="C82" s="56"/>
      <c r="D82" s="56"/>
      <c r="E82" s="56"/>
      <c r="F82" s="56"/>
      <c r="G82" s="56"/>
      <c r="H82" s="56"/>
      <c r="I82" s="56"/>
      <c r="J82" s="56"/>
      <c r="K82" s="56"/>
      <c r="L82" s="58"/>
      <c r="M82" s="57"/>
      <c r="N82" s="58"/>
      <c r="W82"/>
    </row>
    <row r="83" spans="1:23" s="60" customFormat="1" x14ac:dyDescent="0.25">
      <c r="A83" s="57"/>
      <c r="B83" s="58"/>
      <c r="C83" s="56"/>
      <c r="D83" s="56"/>
      <c r="E83" s="56"/>
      <c r="F83" s="56"/>
      <c r="G83" s="56"/>
      <c r="H83" s="56"/>
      <c r="I83" s="56"/>
      <c r="J83" s="56"/>
      <c r="K83" s="56"/>
      <c r="L83" s="58"/>
      <c r="M83" s="57"/>
      <c r="N83" s="58"/>
      <c r="W83"/>
    </row>
    <row r="84" spans="1:23" s="60" customFormat="1" x14ac:dyDescent="0.25">
      <c r="A84" s="57"/>
      <c r="B84" s="58"/>
      <c r="C84" s="56"/>
      <c r="D84" s="56"/>
      <c r="E84" s="56"/>
      <c r="F84" s="56"/>
      <c r="G84" s="56"/>
      <c r="H84" s="56"/>
      <c r="I84" s="56"/>
      <c r="J84" s="56"/>
      <c r="K84" s="56"/>
      <c r="L84" s="58"/>
      <c r="M84" s="57"/>
      <c r="N84" s="58"/>
      <c r="W84"/>
    </row>
    <row r="85" spans="1:23" s="60" customFormat="1" x14ac:dyDescent="0.25">
      <c r="A85" s="57"/>
      <c r="B85" s="58"/>
      <c r="C85" s="56"/>
      <c r="D85" s="56"/>
      <c r="E85" s="56"/>
      <c r="F85" s="56"/>
      <c r="G85" s="56"/>
      <c r="H85" s="56"/>
      <c r="I85" s="56"/>
      <c r="J85" s="56"/>
      <c r="K85" s="56"/>
      <c r="L85" s="58"/>
      <c r="M85" s="57"/>
      <c r="N85" s="58"/>
      <c r="W85"/>
    </row>
    <row r="86" spans="1:23" s="60" customFormat="1" x14ac:dyDescent="0.25">
      <c r="A86" s="57"/>
      <c r="B86" s="58"/>
      <c r="C86" s="56"/>
      <c r="D86" s="56"/>
      <c r="E86" s="56"/>
      <c r="F86" s="56"/>
      <c r="G86" s="56"/>
      <c r="H86" s="56"/>
      <c r="I86" s="56"/>
      <c r="J86" s="56"/>
      <c r="K86" s="56"/>
      <c r="L86" s="58"/>
      <c r="M86" s="57"/>
      <c r="N86" s="58"/>
      <c r="W86"/>
    </row>
    <row r="87" spans="1:23" s="60" customFormat="1" x14ac:dyDescent="0.25">
      <c r="A87" s="57"/>
      <c r="B87" s="58"/>
      <c r="C87" s="56"/>
      <c r="D87" s="56"/>
      <c r="E87" s="56"/>
      <c r="F87" s="56"/>
      <c r="G87" s="56"/>
      <c r="H87" s="56"/>
      <c r="I87" s="56"/>
      <c r="J87" s="56"/>
      <c r="K87" s="56"/>
      <c r="L87" s="58"/>
      <c r="M87" s="57"/>
      <c r="N87" s="58"/>
      <c r="W87"/>
    </row>
    <row r="88" spans="1:23" s="60" customFormat="1" x14ac:dyDescent="0.25">
      <c r="A88" s="57"/>
      <c r="B88" s="58"/>
      <c r="C88" s="56"/>
      <c r="D88" s="56"/>
      <c r="E88" s="56"/>
      <c r="F88" s="56"/>
      <c r="G88" s="56"/>
      <c r="H88" s="56"/>
      <c r="I88" s="56"/>
      <c r="J88" s="56"/>
      <c r="K88" s="56"/>
      <c r="L88" s="58"/>
      <c r="M88" s="57"/>
      <c r="N88" s="58"/>
      <c r="W88"/>
    </row>
    <row r="89" spans="1:23" s="60" customFormat="1" x14ac:dyDescent="0.25">
      <c r="A89" s="57"/>
      <c r="B89" s="58"/>
      <c r="C89" s="56"/>
      <c r="D89" s="56"/>
      <c r="E89" s="56"/>
      <c r="F89" s="56"/>
      <c r="G89" s="56"/>
      <c r="H89" s="56"/>
      <c r="I89" s="56"/>
      <c r="J89" s="56"/>
      <c r="K89" s="56"/>
      <c r="L89" s="58"/>
      <c r="M89" s="57"/>
      <c r="N89" s="58"/>
      <c r="W89"/>
    </row>
    <row r="90" spans="1:23" s="60" customFormat="1" x14ac:dyDescent="0.25">
      <c r="A90" s="57"/>
      <c r="B90" s="58"/>
      <c r="C90" s="56"/>
      <c r="D90" s="56"/>
      <c r="E90" s="56"/>
      <c r="F90" s="56"/>
      <c r="G90" s="56"/>
      <c r="H90" s="56"/>
      <c r="I90" s="56"/>
      <c r="J90" s="56"/>
      <c r="K90" s="56"/>
      <c r="L90" s="58"/>
      <c r="M90" s="57"/>
      <c r="N90" s="58"/>
      <c r="W90"/>
    </row>
    <row r="91" spans="1:23" s="60" customFormat="1" x14ac:dyDescent="0.25">
      <c r="A91" s="57"/>
      <c r="B91" s="58"/>
      <c r="C91" s="56"/>
      <c r="D91" s="56"/>
      <c r="E91" s="56"/>
      <c r="F91" s="56"/>
      <c r="G91" s="56"/>
      <c r="H91" s="56"/>
      <c r="I91" s="56"/>
      <c r="J91" s="56"/>
      <c r="K91" s="56"/>
      <c r="L91" s="58"/>
      <c r="M91" s="57"/>
      <c r="N91" s="58"/>
      <c r="W91"/>
    </row>
    <row r="92" spans="1:23" s="60" customFormat="1" x14ac:dyDescent="0.25">
      <c r="A92" s="57"/>
      <c r="B92" s="58"/>
      <c r="C92" s="56"/>
      <c r="D92" s="56"/>
      <c r="E92" s="56"/>
      <c r="F92" s="56"/>
      <c r="G92" s="56"/>
      <c r="H92" s="56"/>
      <c r="I92" s="56"/>
      <c r="J92" s="56"/>
      <c r="K92" s="56"/>
      <c r="L92" s="58"/>
      <c r="M92" s="57"/>
      <c r="N92" s="58"/>
      <c r="W92"/>
    </row>
    <row r="93" spans="1:23" s="60" customFormat="1" x14ac:dyDescent="0.25">
      <c r="A93" s="57"/>
      <c r="B93" s="58"/>
      <c r="C93" s="56"/>
      <c r="D93" s="56"/>
      <c r="E93" s="56"/>
      <c r="F93" s="56"/>
      <c r="G93" s="56"/>
      <c r="H93" s="56"/>
      <c r="I93" s="56"/>
      <c r="J93" s="56"/>
      <c r="K93" s="56"/>
      <c r="L93" s="58"/>
      <c r="M93" s="57"/>
      <c r="N93" s="58"/>
      <c r="W93"/>
    </row>
    <row r="94" spans="1:23" s="60" customFormat="1" x14ac:dyDescent="0.25">
      <c r="A94" s="57"/>
      <c r="B94" s="58"/>
      <c r="C94" s="56"/>
      <c r="D94" s="56"/>
      <c r="E94" s="56"/>
      <c r="F94" s="56"/>
      <c r="G94" s="56"/>
      <c r="H94" s="56"/>
      <c r="I94" s="56"/>
      <c r="J94" s="56"/>
      <c r="K94" s="56"/>
      <c r="L94" s="58"/>
      <c r="M94" s="57"/>
      <c r="N94" s="58"/>
      <c r="W94"/>
    </row>
    <row r="95" spans="1:23" s="60" customFormat="1" x14ac:dyDescent="0.25">
      <c r="A95" s="57"/>
      <c r="B95" s="58"/>
      <c r="C95" s="56"/>
      <c r="D95" s="56"/>
      <c r="E95" s="56"/>
      <c r="F95" s="56"/>
      <c r="G95" s="56"/>
      <c r="H95" s="56"/>
      <c r="I95" s="56"/>
      <c r="J95" s="56"/>
      <c r="K95" s="56"/>
      <c r="L95" s="58"/>
      <c r="M95" s="57"/>
      <c r="N95" s="58"/>
      <c r="W95"/>
    </row>
    <row r="96" spans="1:23" s="60" customFormat="1" x14ac:dyDescent="0.25">
      <c r="A96" s="57"/>
      <c r="B96" s="58"/>
      <c r="C96" s="56"/>
      <c r="D96" s="56"/>
      <c r="E96" s="56"/>
      <c r="F96" s="56"/>
      <c r="G96" s="56"/>
      <c r="H96" s="56"/>
      <c r="I96" s="56"/>
      <c r="J96" s="56"/>
      <c r="K96" s="56"/>
      <c r="L96" s="58"/>
      <c r="M96" s="57"/>
      <c r="N96" s="58"/>
      <c r="W96"/>
    </row>
    <row r="97" spans="1:23" s="60" customFormat="1" x14ac:dyDescent="0.25">
      <c r="A97" s="57"/>
      <c r="B97" s="58"/>
      <c r="C97" s="56"/>
      <c r="D97" s="56"/>
      <c r="E97" s="56"/>
      <c r="F97" s="56"/>
      <c r="G97" s="56"/>
      <c r="H97" s="56"/>
      <c r="I97" s="56"/>
      <c r="J97" s="56"/>
      <c r="K97" s="56"/>
      <c r="L97" s="58"/>
      <c r="M97" s="57"/>
      <c r="N97" s="58"/>
      <c r="W97"/>
    </row>
    <row r="98" spans="1:23" s="60" customFormat="1" x14ac:dyDescent="0.25">
      <c r="A98" s="57"/>
      <c r="B98" s="58"/>
      <c r="C98" s="56"/>
      <c r="D98" s="56"/>
      <c r="E98" s="56"/>
      <c r="F98" s="56"/>
      <c r="G98" s="56"/>
      <c r="H98" s="56"/>
      <c r="I98" s="56"/>
      <c r="J98" s="56"/>
      <c r="K98" s="56"/>
      <c r="L98" s="58"/>
      <c r="M98" s="57"/>
      <c r="N98" s="58"/>
      <c r="W98"/>
    </row>
    <row r="99" spans="1:23" s="60" customFormat="1" x14ac:dyDescent="0.25">
      <c r="A99" s="57"/>
      <c r="B99" s="58"/>
      <c r="C99" s="56"/>
      <c r="D99" s="56"/>
      <c r="E99" s="56"/>
      <c r="F99" s="56"/>
      <c r="G99" s="56"/>
      <c r="H99" s="56"/>
      <c r="I99" s="56"/>
      <c r="J99" s="56"/>
      <c r="K99" s="56"/>
      <c r="L99" s="58"/>
      <c r="M99" s="57"/>
      <c r="N99" s="58"/>
      <c r="W99"/>
    </row>
    <row r="100" spans="1:23" s="60" customFormat="1" x14ac:dyDescent="0.25">
      <c r="A100" s="57"/>
      <c r="B100" s="58"/>
      <c r="C100" s="56"/>
      <c r="D100" s="56"/>
      <c r="E100" s="56"/>
      <c r="F100" s="56"/>
      <c r="G100" s="56"/>
      <c r="H100" s="56"/>
      <c r="I100" s="56"/>
      <c r="J100" s="56"/>
      <c r="K100" s="56"/>
      <c r="L100" s="58"/>
      <c r="M100" s="57"/>
      <c r="N100" s="58"/>
      <c r="W100"/>
    </row>
    <row r="101" spans="1:23" s="60" customFormat="1" x14ac:dyDescent="0.25">
      <c r="A101" s="57"/>
      <c r="B101" s="58"/>
      <c r="C101" s="56"/>
      <c r="D101" s="56"/>
      <c r="E101" s="56"/>
      <c r="F101" s="56"/>
      <c r="G101" s="56"/>
      <c r="H101" s="56"/>
      <c r="I101" s="56"/>
      <c r="J101" s="56"/>
      <c r="K101" s="56"/>
      <c r="L101" s="58"/>
      <c r="M101" s="57"/>
      <c r="N101" s="58"/>
      <c r="W101"/>
    </row>
    <row r="102" spans="1:23" s="60" customFormat="1" x14ac:dyDescent="0.25">
      <c r="A102" s="57"/>
      <c r="B102" s="58"/>
      <c r="C102" s="56"/>
      <c r="D102" s="56"/>
      <c r="E102" s="56"/>
      <c r="F102" s="56"/>
      <c r="G102" s="56"/>
      <c r="H102" s="56"/>
      <c r="I102" s="56"/>
      <c r="J102" s="56"/>
      <c r="K102" s="56"/>
      <c r="L102" s="58"/>
      <c r="M102" s="57"/>
      <c r="N102" s="58"/>
      <c r="W102"/>
    </row>
    <row r="103" spans="1:23" s="60" customFormat="1" x14ac:dyDescent="0.25">
      <c r="A103" s="57"/>
      <c r="B103" s="58"/>
      <c r="C103" s="56"/>
      <c r="D103" s="56"/>
      <c r="E103" s="56"/>
      <c r="F103" s="56"/>
      <c r="G103" s="56"/>
      <c r="H103" s="56"/>
      <c r="I103" s="56"/>
      <c r="J103" s="56"/>
      <c r="K103" s="56"/>
      <c r="L103" s="58"/>
      <c r="M103" s="57"/>
      <c r="N103" s="58"/>
      <c r="W103"/>
    </row>
    <row r="104" spans="1:23" s="60" customFormat="1" x14ac:dyDescent="0.25">
      <c r="A104" s="57"/>
      <c r="B104" s="58"/>
      <c r="C104" s="56"/>
      <c r="D104" s="56"/>
      <c r="E104" s="56"/>
      <c r="F104" s="56"/>
      <c r="G104" s="56"/>
      <c r="H104" s="56"/>
      <c r="I104" s="56"/>
      <c r="J104" s="56"/>
      <c r="K104" s="56"/>
      <c r="L104" s="58"/>
      <c r="M104" s="57"/>
      <c r="N104" s="58"/>
      <c r="W104"/>
    </row>
    <row r="105" spans="1:23" s="60" customFormat="1" x14ac:dyDescent="0.25">
      <c r="A105" s="62"/>
      <c r="B105" s="59"/>
      <c r="C105"/>
      <c r="D105"/>
      <c r="E105"/>
      <c r="F105"/>
      <c r="G105"/>
      <c r="H105"/>
      <c r="I105"/>
      <c r="J105"/>
      <c r="K105"/>
      <c r="L105" s="59"/>
      <c r="M105" s="59"/>
      <c r="N105" s="59"/>
      <c r="W105"/>
    </row>
    <row r="106" spans="1:23" s="60" customFormat="1" x14ac:dyDescent="0.25">
      <c r="A106" s="62"/>
      <c r="B106" s="59"/>
      <c r="C106"/>
      <c r="D106"/>
      <c r="E106"/>
      <c r="F106"/>
      <c r="G106"/>
      <c r="H106"/>
      <c r="I106"/>
      <c r="J106"/>
      <c r="K106"/>
      <c r="L106" s="59"/>
      <c r="M106" s="59"/>
      <c r="N106" s="59"/>
      <c r="W106"/>
    </row>
    <row r="107" spans="1:23" s="60" customFormat="1" x14ac:dyDescent="0.25">
      <c r="A107" s="22"/>
      <c r="B107"/>
      <c r="C107"/>
      <c r="D107"/>
      <c r="E107"/>
      <c r="F107"/>
      <c r="G107"/>
      <c r="H107"/>
      <c r="I107"/>
      <c r="J107"/>
      <c r="K107"/>
      <c r="L107" s="59"/>
      <c r="M107" s="59"/>
      <c r="N107" s="59"/>
      <c r="W107"/>
    </row>
    <row r="108" spans="1:23" s="60" customFormat="1" x14ac:dyDescent="0.25">
      <c r="A108" s="22"/>
      <c r="B108"/>
      <c r="C108"/>
      <c r="D108"/>
      <c r="E108"/>
      <c r="F108"/>
      <c r="G108"/>
      <c r="H108"/>
      <c r="I108"/>
      <c r="J108"/>
      <c r="K108"/>
      <c r="L108" s="59"/>
      <c r="M108" s="59"/>
      <c r="N108" s="59"/>
      <c r="W108"/>
    </row>
    <row r="109" spans="1:23" s="60" customFormat="1" x14ac:dyDescent="0.25">
      <c r="A109" s="22"/>
      <c r="B109"/>
      <c r="C109"/>
      <c r="D109"/>
      <c r="E109"/>
      <c r="F109"/>
      <c r="G109"/>
      <c r="H109"/>
      <c r="I109"/>
      <c r="J109"/>
      <c r="K109"/>
      <c r="L109" s="59"/>
      <c r="M109" s="59"/>
      <c r="N109" s="59"/>
      <c r="W109"/>
    </row>
  </sheetData>
  <sheetProtection selectLockedCells="1"/>
  <dataValidations count="3">
    <dataValidation type="list" allowBlank="1" showInputMessage="1" showErrorMessage="1" sqref="J20:J104 J17:J18">
      <formula1>$P$2:$P$11</formula1>
    </dataValidation>
    <dataValidation type="list" allowBlank="1" showInputMessage="1" showErrorMessage="1" sqref="F3:F18 F20:F104">
      <formula1>$Q$2:$Q$8</formula1>
    </dataValidation>
    <dataValidation type="list" allowBlank="1" showInputMessage="1" showErrorMessage="1" sqref="C3:C18 C20:C104">
      <formula1>$R$3:$R$20</formula1>
    </dataValidation>
  </dataValidations>
  <pageMargins left="0.7" right="0.7" top="0.75" bottom="0.75" header="0.3" footer="0.3"/>
  <pageSetup paperSize="17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F4" sqref="F4"/>
    </sheetView>
  </sheetViews>
  <sheetFormatPr defaultRowHeight="15" x14ac:dyDescent="0.25"/>
  <cols>
    <col min="1" max="1" width="14.7109375" customWidth="1"/>
    <col min="2" max="2" width="0" hidden="1" customWidth="1"/>
    <col min="3" max="3" width="15.7109375" customWidth="1"/>
    <col min="4" max="4" width="20" customWidth="1"/>
    <col min="5" max="5" width="34.28515625" customWidth="1"/>
    <col min="6" max="6" width="8.28515625" customWidth="1"/>
    <col min="7" max="7" width="12.140625" customWidth="1"/>
    <col min="8" max="8" width="15.28515625" customWidth="1"/>
    <col min="9" max="9" width="9.85546875" bestFit="1" customWidth="1"/>
    <col min="10" max="10" width="12.85546875" customWidth="1"/>
    <col min="11" max="11" width="9.28515625" customWidth="1"/>
    <col min="12" max="12" width="11.28515625" customWidth="1"/>
    <col min="13" max="13" width="12.140625" customWidth="1"/>
    <col min="14" max="14" width="24.28515625" customWidth="1"/>
  </cols>
  <sheetData>
    <row r="1" spans="1:14" ht="15.75" thickBot="1" x14ac:dyDescent="0.3">
      <c r="A1" t="s">
        <v>95</v>
      </c>
    </row>
    <row r="2" spans="1:14" ht="78.75" x14ac:dyDescent="0.25">
      <c r="A2" s="184" t="s">
        <v>84</v>
      </c>
      <c r="B2" s="159"/>
      <c r="C2" s="185" t="s">
        <v>1</v>
      </c>
      <c r="D2" s="134" t="s">
        <v>0</v>
      </c>
      <c r="E2" s="77" t="s">
        <v>65</v>
      </c>
      <c r="F2" s="77" t="s">
        <v>3</v>
      </c>
      <c r="G2" s="78" t="s">
        <v>68</v>
      </c>
      <c r="H2" s="77" t="s">
        <v>66</v>
      </c>
      <c r="I2" s="77" t="s">
        <v>4</v>
      </c>
      <c r="J2" s="77" t="s">
        <v>6</v>
      </c>
      <c r="K2" s="77" t="s">
        <v>12</v>
      </c>
      <c r="L2" s="77" t="s">
        <v>75</v>
      </c>
      <c r="M2" s="77" t="s">
        <v>5</v>
      </c>
      <c r="N2" s="213"/>
    </row>
    <row r="3" spans="1:14" s="199" customFormat="1" ht="30" customHeight="1" x14ac:dyDescent="0.25">
      <c r="A3" s="193"/>
      <c r="B3" s="194"/>
      <c r="C3" s="195"/>
      <c r="D3" s="195"/>
      <c r="E3" s="195"/>
      <c r="F3" s="195">
        <v>2024</v>
      </c>
      <c r="G3" s="196">
        <v>123456</v>
      </c>
      <c r="H3" s="196">
        <v>123456</v>
      </c>
      <c r="I3" s="196">
        <f>G3+H3</f>
        <v>246912</v>
      </c>
      <c r="J3" s="195"/>
      <c r="K3" s="195"/>
      <c r="L3" s="195" t="s">
        <v>13</v>
      </c>
      <c r="M3" s="197">
        <v>2024</v>
      </c>
      <c r="N3" s="198" t="s">
        <v>93</v>
      </c>
    </row>
    <row r="4" spans="1:14" s="199" customFormat="1" ht="36.6" customHeight="1" x14ac:dyDescent="0.25">
      <c r="A4" s="200">
        <v>1</v>
      </c>
      <c r="B4" s="201"/>
      <c r="C4" s="202"/>
      <c r="D4" s="202"/>
      <c r="E4" s="195"/>
      <c r="F4" s="195"/>
      <c r="G4" s="196">
        <v>123456</v>
      </c>
      <c r="H4" s="196">
        <v>123456</v>
      </c>
      <c r="I4" s="196">
        <f>G4+H4</f>
        <v>246912</v>
      </c>
      <c r="J4" s="195"/>
      <c r="K4" s="195"/>
      <c r="L4" s="195" t="s">
        <v>13</v>
      </c>
      <c r="M4" s="197">
        <v>2024</v>
      </c>
      <c r="N4" s="198" t="s">
        <v>94</v>
      </c>
    </row>
    <row r="5" spans="1:14" s="22" customFormat="1" ht="4.9000000000000004" customHeight="1" x14ac:dyDescent="0.25">
      <c r="A5" s="203"/>
      <c r="B5" s="190"/>
      <c r="C5" s="204"/>
      <c r="D5" s="204"/>
      <c r="E5" s="206"/>
      <c r="F5" s="207"/>
      <c r="G5" s="208"/>
      <c r="H5" s="208"/>
      <c r="I5" s="208"/>
      <c r="J5" s="191"/>
      <c r="K5" s="191"/>
      <c r="L5" s="191"/>
      <c r="M5" s="191"/>
      <c r="N5" s="192"/>
    </row>
    <row r="6" spans="1:14" s="199" customFormat="1" ht="30" customHeight="1" x14ac:dyDescent="0.25">
      <c r="A6" s="193"/>
      <c r="B6" s="194"/>
      <c r="C6" s="195"/>
      <c r="D6" s="195"/>
      <c r="E6" s="195"/>
      <c r="F6" s="195">
        <v>2024</v>
      </c>
      <c r="G6" s="196">
        <v>123456</v>
      </c>
      <c r="H6" s="196">
        <v>123456</v>
      </c>
      <c r="I6" s="196">
        <f>G6+H6</f>
        <v>246912</v>
      </c>
      <c r="J6" s="195"/>
      <c r="K6" s="195"/>
      <c r="L6" s="195" t="s">
        <v>13</v>
      </c>
      <c r="M6" s="197">
        <v>2024</v>
      </c>
      <c r="N6" s="198" t="s">
        <v>93</v>
      </c>
    </row>
    <row r="7" spans="1:14" s="199" customFormat="1" ht="30" customHeight="1" x14ac:dyDescent="0.25">
      <c r="A7" s="200">
        <v>2</v>
      </c>
      <c r="B7" s="201"/>
      <c r="C7" s="202"/>
      <c r="D7" s="202"/>
      <c r="E7" s="195"/>
      <c r="F7" s="195"/>
      <c r="G7" s="196">
        <v>123456</v>
      </c>
      <c r="H7" s="196">
        <v>123456</v>
      </c>
      <c r="I7" s="196">
        <f>G7+H7</f>
        <v>246912</v>
      </c>
      <c r="J7" s="195"/>
      <c r="K7" s="195"/>
      <c r="L7" s="195" t="s">
        <v>13</v>
      </c>
      <c r="M7" s="197">
        <v>2024</v>
      </c>
      <c r="N7" s="198" t="s">
        <v>94</v>
      </c>
    </row>
    <row r="8" spans="1:14" s="22" customFormat="1" ht="4.9000000000000004" customHeight="1" x14ac:dyDescent="0.25">
      <c r="A8" s="203"/>
      <c r="B8" s="190"/>
      <c r="C8" s="204"/>
      <c r="D8" s="204"/>
      <c r="E8" s="206"/>
      <c r="F8" s="207"/>
      <c r="G8" s="208"/>
      <c r="H8" s="208"/>
      <c r="I8" s="208"/>
      <c r="J8" s="191"/>
      <c r="K8" s="191"/>
      <c r="L8" s="191"/>
      <c r="M8" s="191"/>
      <c r="N8" s="192"/>
    </row>
    <row r="9" spans="1:14" s="199" customFormat="1" ht="30" customHeight="1" x14ac:dyDescent="0.25">
      <c r="A9" s="193"/>
      <c r="B9" s="194"/>
      <c r="C9" s="195"/>
      <c r="D9" s="195"/>
      <c r="E9" s="195"/>
      <c r="F9" s="195">
        <v>2024</v>
      </c>
      <c r="G9" s="196">
        <v>123456</v>
      </c>
      <c r="H9" s="196">
        <v>123456</v>
      </c>
      <c r="I9" s="196">
        <f>G9+H9</f>
        <v>246912</v>
      </c>
      <c r="J9" s="195"/>
      <c r="K9" s="195"/>
      <c r="L9" s="195" t="s">
        <v>13</v>
      </c>
      <c r="M9" s="197">
        <v>2024</v>
      </c>
      <c r="N9" s="198" t="s">
        <v>93</v>
      </c>
    </row>
    <row r="10" spans="1:14" s="199" customFormat="1" ht="30" customHeight="1" x14ac:dyDescent="0.25">
      <c r="A10" s="200">
        <v>3</v>
      </c>
      <c r="B10" s="201"/>
      <c r="C10" s="202"/>
      <c r="D10" s="202"/>
      <c r="E10" s="195"/>
      <c r="F10" s="195"/>
      <c r="G10" s="196">
        <v>123456</v>
      </c>
      <c r="H10" s="196">
        <v>123456</v>
      </c>
      <c r="I10" s="196">
        <f>G10+H10</f>
        <v>246912</v>
      </c>
      <c r="J10" s="195"/>
      <c r="K10" s="195"/>
      <c r="L10" s="195" t="s">
        <v>13</v>
      </c>
      <c r="M10" s="197">
        <v>2024</v>
      </c>
      <c r="N10" s="198" t="s">
        <v>94</v>
      </c>
    </row>
    <row r="11" spans="1:14" s="22" customFormat="1" ht="4.9000000000000004" customHeight="1" x14ac:dyDescent="0.25">
      <c r="A11" s="203"/>
      <c r="B11" s="190"/>
      <c r="C11" s="204"/>
      <c r="D11" s="204"/>
      <c r="E11" s="206"/>
      <c r="F11" s="207"/>
      <c r="G11" s="208"/>
      <c r="H11" s="208"/>
      <c r="I11" s="208"/>
      <c r="J11" s="191"/>
      <c r="K11" s="191"/>
      <c r="L11" s="191"/>
      <c r="M11" s="191"/>
      <c r="N11" s="192"/>
    </row>
    <row r="12" spans="1:14" s="199" customFormat="1" ht="30" customHeight="1" x14ac:dyDescent="0.25">
      <c r="A12" s="193"/>
      <c r="B12" s="194"/>
      <c r="C12" s="195"/>
      <c r="D12" s="195"/>
      <c r="E12" s="195"/>
      <c r="F12" s="195">
        <v>2024</v>
      </c>
      <c r="G12" s="196">
        <v>123456</v>
      </c>
      <c r="H12" s="196">
        <v>123456</v>
      </c>
      <c r="I12" s="196">
        <f>G12+H12</f>
        <v>246912</v>
      </c>
      <c r="J12" s="195"/>
      <c r="K12" s="195"/>
      <c r="L12" s="195" t="s">
        <v>13</v>
      </c>
      <c r="M12" s="197">
        <v>2024</v>
      </c>
      <c r="N12" s="198" t="s">
        <v>93</v>
      </c>
    </row>
    <row r="13" spans="1:14" s="199" customFormat="1" ht="30" customHeight="1" x14ac:dyDescent="0.25">
      <c r="A13" s="200">
        <v>4</v>
      </c>
      <c r="B13" s="201"/>
      <c r="C13" s="202"/>
      <c r="D13" s="202"/>
      <c r="E13" s="195"/>
      <c r="F13" s="195"/>
      <c r="G13" s="196">
        <v>123456</v>
      </c>
      <c r="H13" s="196">
        <v>123456</v>
      </c>
      <c r="I13" s="196">
        <f>G13+H13</f>
        <v>246912</v>
      </c>
      <c r="J13" s="195"/>
      <c r="K13" s="195"/>
      <c r="L13" s="195" t="s">
        <v>13</v>
      </c>
      <c r="M13" s="197">
        <v>2024</v>
      </c>
      <c r="N13" s="198" t="s">
        <v>94</v>
      </c>
    </row>
    <row r="14" spans="1:14" s="22" customFormat="1" ht="4.9000000000000004" customHeight="1" x14ac:dyDescent="0.25">
      <c r="A14" s="203"/>
      <c r="B14" s="190"/>
      <c r="C14" s="204"/>
      <c r="D14" s="204"/>
      <c r="E14" s="206"/>
      <c r="F14" s="207"/>
      <c r="G14" s="208"/>
      <c r="H14" s="208"/>
      <c r="I14" s="208"/>
      <c r="J14" s="191"/>
      <c r="K14" s="191"/>
      <c r="L14" s="191"/>
      <c r="M14" s="191"/>
      <c r="N14" s="192"/>
    </row>
    <row r="15" spans="1:14" s="199" customFormat="1" ht="30" customHeight="1" x14ac:dyDescent="0.25">
      <c r="A15" s="193"/>
      <c r="B15" s="194"/>
      <c r="C15" s="195"/>
      <c r="D15" s="195"/>
      <c r="E15" s="195"/>
      <c r="F15" s="195">
        <v>2024</v>
      </c>
      <c r="G15" s="196">
        <v>123456</v>
      </c>
      <c r="H15" s="196">
        <v>123456</v>
      </c>
      <c r="I15" s="196">
        <f>G15+H15</f>
        <v>246912</v>
      </c>
      <c r="J15" s="195"/>
      <c r="K15" s="195"/>
      <c r="L15" s="195" t="s">
        <v>13</v>
      </c>
      <c r="M15" s="197">
        <v>2024</v>
      </c>
      <c r="N15" s="198" t="s">
        <v>93</v>
      </c>
    </row>
    <row r="16" spans="1:14" s="199" customFormat="1" ht="30" customHeight="1" x14ac:dyDescent="0.25">
      <c r="A16" s="200">
        <v>5</v>
      </c>
      <c r="B16" s="201"/>
      <c r="C16" s="202"/>
      <c r="D16" s="202"/>
      <c r="E16" s="195"/>
      <c r="F16" s="195"/>
      <c r="G16" s="196">
        <v>123456</v>
      </c>
      <c r="H16" s="196">
        <v>123456</v>
      </c>
      <c r="I16" s="196">
        <f>G16+H16</f>
        <v>246912</v>
      </c>
      <c r="J16" s="195"/>
      <c r="K16" s="195"/>
      <c r="L16" s="195" t="s">
        <v>13</v>
      </c>
      <c r="M16" s="197">
        <v>2024</v>
      </c>
      <c r="N16" s="198" t="s">
        <v>94</v>
      </c>
    </row>
    <row r="17" spans="1:14" s="22" customFormat="1" ht="4.9000000000000004" customHeight="1" x14ac:dyDescent="0.25">
      <c r="A17" s="203"/>
      <c r="B17" s="190"/>
      <c r="C17" s="204"/>
      <c r="D17" s="204"/>
      <c r="E17" s="206"/>
      <c r="F17" s="207"/>
      <c r="G17" s="208"/>
      <c r="H17" s="208"/>
      <c r="I17" s="208"/>
      <c r="J17" s="191"/>
      <c r="K17" s="191"/>
      <c r="L17" s="191"/>
      <c r="M17" s="191"/>
      <c r="N17" s="192"/>
    </row>
    <row r="18" spans="1:14" s="199" customFormat="1" ht="30" customHeight="1" x14ac:dyDescent="0.25">
      <c r="A18" s="193"/>
      <c r="B18" s="194"/>
      <c r="C18" s="195"/>
      <c r="D18" s="195"/>
      <c r="E18" s="195"/>
      <c r="F18" s="195">
        <v>2024</v>
      </c>
      <c r="G18" s="196">
        <v>123456</v>
      </c>
      <c r="H18" s="196">
        <v>123456</v>
      </c>
      <c r="I18" s="196">
        <f>G18+H18</f>
        <v>246912</v>
      </c>
      <c r="J18" s="195"/>
      <c r="K18" s="195"/>
      <c r="L18" s="195" t="s">
        <v>13</v>
      </c>
      <c r="M18" s="197">
        <v>2024</v>
      </c>
      <c r="N18" s="198" t="s">
        <v>93</v>
      </c>
    </row>
    <row r="19" spans="1:14" s="199" customFormat="1" ht="30" customHeight="1" x14ac:dyDescent="0.25">
      <c r="A19" s="200">
        <v>6</v>
      </c>
      <c r="B19" s="201"/>
      <c r="C19" s="202"/>
      <c r="D19" s="202"/>
      <c r="E19" s="195"/>
      <c r="F19" s="195"/>
      <c r="G19" s="196">
        <v>123456</v>
      </c>
      <c r="H19" s="196">
        <v>123456</v>
      </c>
      <c r="I19" s="196">
        <f>G19+H19</f>
        <v>246912</v>
      </c>
      <c r="J19" s="195"/>
      <c r="K19" s="195"/>
      <c r="L19" s="195" t="s">
        <v>13</v>
      </c>
      <c r="M19" s="197">
        <v>2024</v>
      </c>
      <c r="N19" s="198" t="s">
        <v>94</v>
      </c>
    </row>
    <row r="20" spans="1:14" s="22" customFormat="1" ht="4.9000000000000004" customHeight="1" x14ac:dyDescent="0.25">
      <c r="A20" s="203"/>
      <c r="B20" s="190"/>
      <c r="C20" s="204"/>
      <c r="D20" s="204"/>
      <c r="E20" s="206"/>
      <c r="F20" s="207"/>
      <c r="G20" s="208"/>
      <c r="H20" s="208"/>
      <c r="I20" s="208"/>
      <c r="J20" s="191"/>
      <c r="K20" s="191"/>
      <c r="L20" s="191"/>
      <c r="M20" s="191"/>
      <c r="N20" s="192"/>
    </row>
    <row r="21" spans="1:14" s="199" customFormat="1" ht="30" customHeight="1" x14ac:dyDescent="0.25">
      <c r="A21" s="193"/>
      <c r="B21" s="194"/>
      <c r="C21" s="195"/>
      <c r="D21" s="195"/>
      <c r="E21" s="195"/>
      <c r="F21" s="195">
        <v>2024</v>
      </c>
      <c r="G21" s="196">
        <v>123456</v>
      </c>
      <c r="H21" s="196">
        <v>123456</v>
      </c>
      <c r="I21" s="196">
        <f>G21+H21</f>
        <v>246912</v>
      </c>
      <c r="J21" s="195"/>
      <c r="K21" s="195"/>
      <c r="L21" s="195" t="s">
        <v>13</v>
      </c>
      <c r="M21" s="197">
        <v>2024</v>
      </c>
      <c r="N21" s="198" t="s">
        <v>93</v>
      </c>
    </row>
    <row r="22" spans="1:14" s="199" customFormat="1" ht="30" customHeight="1" x14ac:dyDescent="0.25">
      <c r="A22" s="200">
        <v>7</v>
      </c>
      <c r="B22" s="201"/>
      <c r="C22" s="202"/>
      <c r="D22" s="202"/>
      <c r="E22" s="195"/>
      <c r="F22" s="195"/>
      <c r="G22" s="196">
        <v>123456</v>
      </c>
      <c r="H22" s="196">
        <v>123456</v>
      </c>
      <c r="I22" s="196">
        <f>G22+H22</f>
        <v>246912</v>
      </c>
      <c r="J22" s="195"/>
      <c r="K22" s="195"/>
      <c r="L22" s="195" t="s">
        <v>13</v>
      </c>
      <c r="M22" s="197">
        <v>2024</v>
      </c>
      <c r="N22" s="198" t="s">
        <v>94</v>
      </c>
    </row>
    <row r="23" spans="1:14" s="22" customFormat="1" ht="7.15" customHeight="1" x14ac:dyDescent="0.25">
      <c r="A23" s="203"/>
      <c r="B23" s="190"/>
      <c r="C23" s="204"/>
      <c r="D23" s="204"/>
      <c r="E23" s="206"/>
      <c r="F23" s="207"/>
      <c r="G23" s="208"/>
      <c r="H23" s="208"/>
      <c r="I23" s="208"/>
      <c r="J23" s="191"/>
      <c r="K23" s="191"/>
      <c r="L23" s="191"/>
      <c r="M23" s="191"/>
      <c r="N23" s="192"/>
    </row>
    <row r="24" spans="1:14" s="199" customFormat="1" ht="30" customHeight="1" x14ac:dyDescent="0.25">
      <c r="A24" s="193"/>
      <c r="B24" s="194"/>
      <c r="C24" s="195"/>
      <c r="D24" s="195"/>
      <c r="E24" s="195"/>
      <c r="F24" s="195">
        <v>2024</v>
      </c>
      <c r="G24" s="196">
        <v>123456</v>
      </c>
      <c r="H24" s="196">
        <v>123456</v>
      </c>
      <c r="I24" s="196">
        <f>G24+H24</f>
        <v>246912</v>
      </c>
      <c r="J24" s="195"/>
      <c r="K24" s="195"/>
      <c r="L24" s="195" t="s">
        <v>13</v>
      </c>
      <c r="M24" s="197">
        <v>2024</v>
      </c>
      <c r="N24" s="198" t="s">
        <v>93</v>
      </c>
    </row>
    <row r="25" spans="1:14" s="199" customFormat="1" ht="30" customHeight="1" x14ac:dyDescent="0.25">
      <c r="A25" s="200">
        <v>8</v>
      </c>
      <c r="B25" s="201"/>
      <c r="C25" s="202"/>
      <c r="D25" s="202"/>
      <c r="E25" s="195"/>
      <c r="F25" s="195"/>
      <c r="G25" s="196">
        <v>123456</v>
      </c>
      <c r="H25" s="196">
        <v>123456</v>
      </c>
      <c r="I25" s="196">
        <f>G25+H25</f>
        <v>246912</v>
      </c>
      <c r="J25" s="195"/>
      <c r="K25" s="195"/>
      <c r="L25" s="195" t="s">
        <v>13</v>
      </c>
      <c r="M25" s="197">
        <v>2024</v>
      </c>
      <c r="N25" s="198" t="s">
        <v>94</v>
      </c>
    </row>
    <row r="26" spans="1:14" s="22" customFormat="1" ht="7.15" customHeight="1" x14ac:dyDescent="0.25">
      <c r="A26" s="203"/>
      <c r="B26" s="190"/>
      <c r="C26" s="204"/>
      <c r="D26" s="204"/>
      <c r="E26" s="206"/>
      <c r="F26" s="207"/>
      <c r="G26" s="208"/>
      <c r="H26" s="208"/>
      <c r="I26" s="208"/>
      <c r="J26" s="191"/>
      <c r="K26" s="191"/>
      <c r="L26" s="191"/>
      <c r="M26" s="191"/>
      <c r="N26" s="192"/>
    </row>
    <row r="27" spans="1:14" s="199" customFormat="1" ht="30" customHeight="1" x14ac:dyDescent="0.25">
      <c r="A27" s="193"/>
      <c r="B27" s="194"/>
      <c r="C27" s="195"/>
      <c r="D27" s="195"/>
      <c r="E27" s="195"/>
      <c r="F27" s="195">
        <v>2024</v>
      </c>
      <c r="G27" s="196">
        <v>123456</v>
      </c>
      <c r="H27" s="196">
        <v>123456</v>
      </c>
      <c r="I27" s="196">
        <f>G27+H27</f>
        <v>246912</v>
      </c>
      <c r="J27" s="195"/>
      <c r="K27" s="195"/>
      <c r="L27" s="195" t="s">
        <v>13</v>
      </c>
      <c r="M27" s="197">
        <v>2024</v>
      </c>
      <c r="N27" s="198" t="s">
        <v>93</v>
      </c>
    </row>
    <row r="28" spans="1:14" s="199" customFormat="1" ht="29.45" customHeight="1" x14ac:dyDescent="0.25">
      <c r="A28" s="200">
        <v>9</v>
      </c>
      <c r="B28" s="201"/>
      <c r="C28" s="202"/>
      <c r="D28" s="202"/>
      <c r="E28" s="195"/>
      <c r="F28" s="195"/>
      <c r="G28" s="196">
        <v>123456</v>
      </c>
      <c r="H28" s="196">
        <v>123456</v>
      </c>
      <c r="I28" s="196">
        <f>G28+H28</f>
        <v>246912</v>
      </c>
      <c r="J28" s="195"/>
      <c r="K28" s="195"/>
      <c r="L28" s="195" t="s">
        <v>13</v>
      </c>
      <c r="M28" s="197">
        <v>2024</v>
      </c>
      <c r="N28" s="198" t="s">
        <v>94</v>
      </c>
    </row>
    <row r="29" spans="1:14" s="22" customFormat="1" ht="7.15" customHeight="1" x14ac:dyDescent="0.25">
      <c r="A29" s="203"/>
      <c r="B29" s="190"/>
      <c r="C29" s="204"/>
      <c r="D29" s="204"/>
      <c r="E29" s="206"/>
      <c r="F29" s="207"/>
      <c r="G29" s="208"/>
      <c r="H29" s="208"/>
      <c r="I29" s="208"/>
      <c r="J29" s="191"/>
      <c r="K29" s="191"/>
      <c r="L29" s="191"/>
      <c r="M29" s="191"/>
      <c r="N29" s="192"/>
    </row>
    <row r="30" spans="1:14" s="199" customFormat="1" ht="30" customHeight="1" x14ac:dyDescent="0.25">
      <c r="A30" s="193"/>
      <c r="B30" s="194"/>
      <c r="C30" s="195"/>
      <c r="D30" s="195"/>
      <c r="E30" s="195"/>
      <c r="F30" s="195">
        <v>2024</v>
      </c>
      <c r="G30" s="196">
        <v>123456</v>
      </c>
      <c r="H30" s="196">
        <v>123456</v>
      </c>
      <c r="I30" s="196">
        <f>G30+H30</f>
        <v>246912</v>
      </c>
      <c r="J30" s="195"/>
      <c r="K30" s="195"/>
      <c r="L30" s="195" t="s">
        <v>13</v>
      </c>
      <c r="M30" s="197">
        <v>2024</v>
      </c>
      <c r="N30" s="198" t="s">
        <v>93</v>
      </c>
    </row>
    <row r="31" spans="1:14" s="199" customFormat="1" ht="30" customHeight="1" x14ac:dyDescent="0.25">
      <c r="A31" s="200">
        <v>10</v>
      </c>
      <c r="B31" s="201"/>
      <c r="C31" s="202"/>
      <c r="D31" s="202"/>
      <c r="E31" s="195"/>
      <c r="F31" s="195"/>
      <c r="G31" s="196">
        <v>123456</v>
      </c>
      <c r="H31" s="196">
        <v>123456</v>
      </c>
      <c r="I31" s="196">
        <f>G31+H31</f>
        <v>246912</v>
      </c>
      <c r="J31" s="195"/>
      <c r="K31" s="195"/>
      <c r="L31" s="195" t="s">
        <v>13</v>
      </c>
      <c r="M31" s="197">
        <v>2024</v>
      </c>
      <c r="N31" s="198" t="s">
        <v>94</v>
      </c>
    </row>
    <row r="32" spans="1:14" s="22" customFormat="1" ht="4.9000000000000004" customHeight="1" thickBot="1" x14ac:dyDescent="0.3">
      <c r="A32" s="205"/>
      <c r="B32" s="186"/>
      <c r="C32" s="187"/>
      <c r="D32" s="187"/>
      <c r="E32" s="209"/>
      <c r="F32" s="210"/>
      <c r="G32" s="211"/>
      <c r="H32" s="211"/>
      <c r="I32" s="211"/>
      <c r="J32" s="212"/>
      <c r="K32" s="212"/>
      <c r="L32" s="188"/>
      <c r="M32" s="188"/>
      <c r="N32" s="189"/>
    </row>
  </sheetData>
  <sheetProtection password="C474" sheet="1" objects="1" scenarios="1" selectLockedCells="1"/>
  <dataValidations count="1">
    <dataValidation type="list" allowBlank="1" showInputMessage="1" showErrorMessage="1" sqref="F3:F32">
      <formula1>$Q$3:$Q$5</formula1>
    </dataValidation>
  </dataValidations>
  <pageMargins left="0.25" right="0.25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Example Amend-Mod Request</vt:lpstr>
      <vt:lpstr>Sheet4</vt:lpstr>
      <vt:lpstr>Sheet5</vt:lpstr>
      <vt:lpstr>Example TPIN REQUEST</vt:lpstr>
      <vt:lpstr>Schedule</vt:lpstr>
      <vt:lpstr>NEW TPIN Request</vt:lpstr>
      <vt:lpstr>Multi-Line</vt:lpstr>
      <vt:lpstr>Example Amend or Mod</vt:lpstr>
      <vt:lpstr>Sheet2</vt:lpstr>
      <vt:lpstr>Amend or Mod</vt:lpstr>
      <vt:lpstr>Sheet1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itbuckel</dc:creator>
  <cp:lastModifiedBy>Stacy, Liza</cp:lastModifiedBy>
  <cp:lastPrinted>2023-10-06T18:30:51Z</cp:lastPrinted>
  <dcterms:created xsi:type="dcterms:W3CDTF">2011-06-09T19:28:09Z</dcterms:created>
  <dcterms:modified xsi:type="dcterms:W3CDTF">2023-11-29T21:45:53Z</dcterms:modified>
</cp:coreProperties>
</file>