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490" windowWidth="15600" windowHeight="6510" tabRatio="287" activeTab="0"/>
  </bookViews>
  <sheets>
    <sheet name="COST SUMMARY" sheetId="1" r:id="rId1"/>
    <sheet name="Location Prices" sheetId="2" r:id="rId2"/>
    <sheet name="Locations for WAN Connectivity" sheetId="3" r:id="rId3"/>
  </sheets>
  <definedNames>
    <definedName name="_xlnm.Print_Titles" localSheetId="1">'Location Prices'!$2:$2</definedName>
  </definedNames>
  <calcPr fullCalcOnLoad="1"/>
</workbook>
</file>

<file path=xl/sharedStrings.xml><?xml version="1.0" encoding="utf-8"?>
<sst xmlns="http://schemas.openxmlformats.org/spreadsheetml/2006/main" count="2377" uniqueCount="1636">
  <si>
    <t>State</t>
  </si>
  <si>
    <t>46910-0428</t>
  </si>
  <si>
    <t>46001-2005</t>
  </si>
  <si>
    <t>47620-1869</t>
  </si>
  <si>
    <t>46801-2270</t>
  </si>
  <si>
    <t>46016-2701</t>
  </si>
  <si>
    <t>46702-0367</t>
  </si>
  <si>
    <t>47918-1494</t>
  </si>
  <si>
    <t>47001-1384</t>
  </si>
  <si>
    <t>46123-8478</t>
  </si>
  <si>
    <t>47201-6225</t>
  </si>
  <si>
    <t>46989-0488</t>
  </si>
  <si>
    <t>47006-4815</t>
  </si>
  <si>
    <t>47421-3214</t>
  </si>
  <si>
    <t>46539-0368</t>
  </si>
  <si>
    <t>47944-1299</t>
  </si>
  <si>
    <t>46711-1595</t>
  </si>
  <si>
    <t>47512-2109</t>
  </si>
  <si>
    <t>47424-1406</t>
  </si>
  <si>
    <t>47601-1544</t>
  </si>
  <si>
    <t>47921-0315</t>
  </si>
  <si>
    <t>46504-1521</t>
  </si>
  <si>
    <t>47834-2297</t>
  </si>
  <si>
    <t>46506-0130</t>
  </si>
  <si>
    <t>47922-0155</t>
  </si>
  <si>
    <t>47448-0008</t>
  </si>
  <si>
    <t>46112-1310</t>
  </si>
  <si>
    <t>46721-1308</t>
  </si>
  <si>
    <t>46917-0024</t>
  </si>
  <si>
    <t>46032-2278</t>
  </si>
  <si>
    <t>46703-1956</t>
  </si>
  <si>
    <t>47330-1206</t>
  </si>
  <si>
    <t>46723-1701</t>
  </si>
  <si>
    <t>47842-2306</t>
  </si>
  <si>
    <t>46121-0147</t>
  </si>
  <si>
    <t>46035-0308</t>
  </si>
  <si>
    <t>46919-0529</t>
  </si>
  <si>
    <t>47932-1137</t>
  </si>
  <si>
    <t>47118-0159</t>
  </si>
  <si>
    <t>47933-2444</t>
  </si>
  <si>
    <t>46511-1513</t>
  </si>
  <si>
    <t>47940-0248</t>
  </si>
  <si>
    <t>46733-1691</t>
  </si>
  <si>
    <t>46923-1593</t>
  </si>
  <si>
    <t>47335-0188</t>
  </si>
  <si>
    <t>47336-1218</t>
  </si>
  <si>
    <t>47942-0097</t>
  </si>
  <si>
    <t>46312-2998</t>
  </si>
  <si>
    <t>46124-1499</t>
  </si>
  <si>
    <t>City</t>
  </si>
  <si>
    <t>Zip</t>
  </si>
  <si>
    <t>IN</t>
  </si>
  <si>
    <t>46516-3184</t>
  </si>
  <si>
    <t>46928-0027</t>
  </si>
  <si>
    <t>47340-0189</t>
  </si>
  <si>
    <t>47331-2098</t>
  </si>
  <si>
    <t>46929-1004</t>
  </si>
  <si>
    <t>47648-1499</t>
  </si>
  <si>
    <t>46040-1549</t>
  </si>
  <si>
    <t>47946-0577</t>
  </si>
  <si>
    <t>46041-1899</t>
  </si>
  <si>
    <t>46737-0007</t>
  </si>
  <si>
    <t>46975-1332</t>
  </si>
  <si>
    <t>47948-0405</t>
  </si>
  <si>
    <t>46526-3994</t>
  </si>
  <si>
    <t>47240-2378</t>
  </si>
  <si>
    <t>46936-1496</t>
  </si>
  <si>
    <t>46143-1699</t>
  </si>
  <si>
    <t>47346-1295</t>
  </si>
  <si>
    <t>46060-5639</t>
  </si>
  <si>
    <t>46034-9513</t>
  </si>
  <si>
    <t>46320-1532</t>
  </si>
  <si>
    <t>46140-1741</t>
  </si>
  <si>
    <t>47112-1144</t>
  </si>
  <si>
    <t>47348-2143</t>
  </si>
  <si>
    <t>46115-0035</t>
  </si>
  <si>
    <t>47542-1301</t>
  </si>
  <si>
    <t>46077-0840</t>
  </si>
  <si>
    <t>46206-0211</t>
  </si>
  <si>
    <t>47274-2147</t>
  </si>
  <si>
    <t>47438-0105</t>
  </si>
  <si>
    <t>47978-2447</t>
  </si>
  <si>
    <t>47546-2899</t>
  </si>
  <si>
    <t>47371-2192</t>
  </si>
  <si>
    <t>47131-1548</t>
  </si>
  <si>
    <t>47265-7483</t>
  </si>
  <si>
    <t>46938-1105</t>
  </si>
  <si>
    <t>46776-0240</t>
  </si>
  <si>
    <t>46755-1740</t>
  </si>
  <si>
    <t>47951-1233</t>
  </si>
  <si>
    <t>46939-0365</t>
  </si>
  <si>
    <t>47952-0116</t>
  </si>
  <si>
    <t>46050-0008</t>
  </si>
  <si>
    <t>46148-1248</t>
  </si>
  <si>
    <t>47591-2101</t>
  </si>
  <si>
    <t>46901-4614</t>
  </si>
  <si>
    <t>46348-0300</t>
  </si>
  <si>
    <t>46761-1899</t>
  </si>
  <si>
    <t>46350-3464</t>
  </si>
  <si>
    <t>47954-0248</t>
  </si>
  <si>
    <t>46410-5382</t>
  </si>
  <si>
    <t>46052-2298</t>
  </si>
  <si>
    <t>46767-1812</t>
  </si>
  <si>
    <t>47523-0784</t>
  </si>
  <si>
    <t>47955-0010</t>
  </si>
  <si>
    <t>46947-3155</t>
  </si>
  <si>
    <t>47553-1263</t>
  </si>
  <si>
    <t>46356-2107</t>
  </si>
  <si>
    <t>47250-3796</t>
  </si>
  <si>
    <t>47441-1860</t>
  </si>
  <si>
    <t>46953-1992</t>
  </si>
  <si>
    <t>46957-0139</t>
  </si>
  <si>
    <t>47432-1068</t>
  </si>
  <si>
    <t>46360-3393</t>
  </si>
  <si>
    <t>46540-0192</t>
  </si>
  <si>
    <t>47356-1315</t>
  </si>
  <si>
    <t>46542-0269</t>
  </si>
  <si>
    <t>46544-2084</t>
  </si>
  <si>
    <t>47446-1308</t>
  </si>
  <si>
    <t>47959-0305</t>
  </si>
  <si>
    <t>47408-3534</t>
  </si>
  <si>
    <t>46960-0038</t>
  </si>
  <si>
    <t>47862-0070</t>
  </si>
  <si>
    <t>47960-2047</t>
  </si>
  <si>
    <t>47359-1428</t>
  </si>
  <si>
    <t>46158-1633</t>
  </si>
  <si>
    <t>46151-1967</t>
  </si>
  <si>
    <t>47374-3079</t>
  </si>
  <si>
    <t>47302-4073</t>
  </si>
  <si>
    <t>46550-1956</t>
  </si>
  <si>
    <t>47150-3692</t>
  </si>
  <si>
    <t>47362-1050</t>
  </si>
  <si>
    <t>47631-0368</t>
  </si>
  <si>
    <t>47966-0100</t>
  </si>
  <si>
    <t>46349-0206</t>
  </si>
  <si>
    <t>46701-1302</t>
  </si>
  <si>
    <t>46366-1208</t>
  </si>
  <si>
    <t>46036-2023</t>
  </si>
  <si>
    <t>46962-1526</t>
  </si>
  <si>
    <t>47660-1538</t>
  </si>
  <si>
    <t>47562-1218</t>
  </si>
  <si>
    <t>47040-1092</t>
  </si>
  <si>
    <t>47452-0142</t>
  </si>
  <si>
    <t>47037-1229</t>
  </si>
  <si>
    <t>47970-0550</t>
  </si>
  <si>
    <t>47460-1738</t>
  </si>
  <si>
    <t>47665-0219</t>
  </si>
  <si>
    <t>47971-0006</t>
  </si>
  <si>
    <t>47454-1321</t>
  </si>
  <si>
    <t>46725-0406</t>
  </si>
  <si>
    <t>46064-1070</t>
  </si>
  <si>
    <t>47369-0206</t>
  </si>
  <si>
    <t>46562-0328</t>
  </si>
  <si>
    <t>46168-2230</t>
  </si>
  <si>
    <t>46563-2103</t>
  </si>
  <si>
    <t>46383-4820</t>
  </si>
  <si>
    <t>47633-0220</t>
  </si>
  <si>
    <t>47670-2198</t>
  </si>
  <si>
    <t>46996-1596</t>
  </si>
  <si>
    <t>46135-0116</t>
  </si>
  <si>
    <t>47977-0065</t>
  </si>
  <si>
    <t>47380-0063</t>
  </si>
  <si>
    <t>46172-0399</t>
  </si>
  <si>
    <t>46974-0248</t>
  </si>
  <si>
    <t>46783-0249</t>
  </si>
  <si>
    <t>47872-1718</t>
  </si>
  <si>
    <t>46978-0459</t>
  </si>
  <si>
    <t>46173-1899</t>
  </si>
  <si>
    <t>47167-2031</t>
  </si>
  <si>
    <t>47170-1892</t>
  </si>
  <si>
    <t>46176-1294</t>
  </si>
  <si>
    <t>46069-1142</t>
  </si>
  <si>
    <t>47581-0909</t>
  </si>
  <si>
    <t>46787-0536</t>
  </si>
  <si>
    <t>46224-3899</t>
  </si>
  <si>
    <t>47635-1398</t>
  </si>
  <si>
    <t>47385-0445</t>
  </si>
  <si>
    <t>46601-2330</t>
  </si>
  <si>
    <t>46534-2220</t>
  </si>
  <si>
    <t>47882-1750</t>
  </si>
  <si>
    <t>46986-0307</t>
  </si>
  <si>
    <t>47043-0133</t>
  </si>
  <si>
    <t>46567-1189</t>
  </si>
  <si>
    <t>47586-2554</t>
  </si>
  <si>
    <t>46071-1144</t>
  </si>
  <si>
    <t>47901-1470</t>
  </si>
  <si>
    <t>46072-1993</t>
  </si>
  <si>
    <t>47042-0769</t>
  </si>
  <si>
    <t>47390-1404</t>
  </si>
  <si>
    <t>47353-1398</t>
  </si>
  <si>
    <t>46991-0405</t>
  </si>
  <si>
    <t>47807-3609</t>
  </si>
  <si>
    <t>46992-3048</t>
  </si>
  <si>
    <t>46573-0485</t>
  </si>
  <si>
    <t>46574-1296</t>
  </si>
  <si>
    <t>46994-0406</t>
  </si>
  <si>
    <t>46390-0299</t>
  </si>
  <si>
    <t>46792-0327</t>
  </si>
  <si>
    <t>46580-2882</t>
  </si>
  <si>
    <t>47501-2698</t>
  </si>
  <si>
    <t>47355-0127</t>
  </si>
  <si>
    <t>46793-0707</t>
  </si>
  <si>
    <t>46714-1999</t>
  </si>
  <si>
    <t>47906-3010</t>
  </si>
  <si>
    <t>47991-0277</t>
  </si>
  <si>
    <t>46304-3122</t>
  </si>
  <si>
    <t>46074-9283</t>
  </si>
  <si>
    <t>46391-0789</t>
  </si>
  <si>
    <t>47012-1498</t>
  </si>
  <si>
    <t>46394-1722</t>
  </si>
  <si>
    <t>47710-1294</t>
  </si>
  <si>
    <t>47993-1299</t>
  </si>
  <si>
    <t>47394-1604</t>
  </si>
  <si>
    <t>47995-0376</t>
  </si>
  <si>
    <t>47471-1415</t>
  </si>
  <si>
    <t>47942-8701</t>
  </si>
  <si>
    <t>47396-1325</t>
  </si>
  <si>
    <t>46555-0008</t>
  </si>
  <si>
    <t>47629-0850</t>
  </si>
  <si>
    <t>46507-0789</t>
  </si>
  <si>
    <t>47923-0528</t>
  </si>
  <si>
    <t>46118-4905</t>
  </si>
  <si>
    <t>47220-1546</t>
  </si>
  <si>
    <t>47025-1922</t>
  </si>
  <si>
    <t>8908 W 845 N</t>
  </si>
  <si>
    <t>46501-1025</t>
  </si>
  <si>
    <t>47111-1972</t>
  </si>
  <si>
    <t>46122-1809</t>
  </si>
  <si>
    <t>46706-2260</t>
  </si>
  <si>
    <t>47713-1802</t>
  </si>
  <si>
    <t>46933-1455</t>
  </si>
  <si>
    <t>46131-2312</t>
  </si>
  <si>
    <t xml:space="preserve">Library Name </t>
  </si>
  <si>
    <t>47327-1524</t>
  </si>
  <si>
    <t>46750-2635</t>
  </si>
  <si>
    <t>47567-1736</t>
  </si>
  <si>
    <t>46407-2298</t>
  </si>
  <si>
    <t>46307-4049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</si>
  <si>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</si>
  <si>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</si>
  <si>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</si>
  <si>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</si>
  <si>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</si>
  <si>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</si>
  <si>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</si>
  <si>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</si>
  <si>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</si>
  <si>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</si>
  <si>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</si>
  <si>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</si>
  <si>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</si>
  <si>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</si>
  <si>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</si>
  <si>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</si>
  <si>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</si>
  <si>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</si>
  <si>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</si>
  <si>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</si>
  <si>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</si>
  <si>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</si>
  <si>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</si>
  <si>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</si>
  <si>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</si>
  <si>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</si>
  <si>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</si>
  <si>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</si>
  <si>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</si>
  <si>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</si>
  <si>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</si>
  <si>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</si>
  <si>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</si>
  <si>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</si>
  <si>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</si>
  <si>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 xml:space="preserve">Carnegie Public Library Of Steuben County 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</si>
  <si>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</si>
  <si>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</si>
  <si>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</si>
  <si>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</si>
  <si>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</si>
  <si>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</si>
  <si>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</si>
  <si>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</si>
  <si>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</si>
  <si>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</si>
  <si>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</si>
  <si>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</si>
  <si>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</si>
  <si>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</si>
  <si>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</si>
  <si>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</si>
  <si>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</si>
  <si>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</si>
  <si>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Park-Richland Township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</si>
  <si>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</si>
  <si>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</si>
  <si>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</si>
  <si>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</si>
  <si>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</si>
  <si>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</si>
  <si>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</si>
  <si>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</si>
  <si>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</si>
  <si>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</si>
  <si>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</si>
  <si>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</si>
  <si>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</si>
  <si>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</si>
  <si>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</si>
  <si>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</si>
  <si>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</si>
  <si>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</si>
  <si>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</si>
  <si>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</si>
  <si>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</si>
  <si>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</si>
  <si>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</si>
  <si>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</si>
  <si>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</si>
  <si>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</si>
  <si>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</si>
  <si>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</si>
  <si>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</si>
  <si>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</si>
  <si>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</si>
  <si>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</si>
  <si>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</si>
  <si>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</si>
  <si>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</si>
  <si>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</si>
  <si>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</si>
  <si>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</si>
  <si>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</si>
  <si>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</si>
  <si>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</si>
  <si>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</si>
  <si>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</si>
  <si>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</si>
  <si>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</si>
  <si>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</si>
  <si>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</si>
  <si>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</si>
  <si>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</si>
  <si>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</si>
  <si>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</si>
  <si>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</si>
  <si>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</si>
  <si>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</si>
  <si>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Porte County Public Library</t>
  </si>
  <si>
    <t>Ladoga-Clark Township Public Library</t>
  </si>
  <si>
    <t>Lake County Public Library</t>
  </si>
  <si>
    <t>Lawrenceburg Public Library District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</si>
  <si>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</si>
  <si>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</si>
  <si>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</si>
  <si>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</si>
  <si>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</si>
  <si>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</si>
  <si>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</si>
  <si>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</si>
  <si>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</si>
  <si>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</si>
  <si>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</si>
  <si>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</si>
  <si>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</si>
  <si>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</si>
  <si>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</si>
  <si>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</si>
  <si>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</si>
  <si>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</si>
  <si>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</si>
  <si>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</si>
  <si>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</si>
  <si>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</si>
  <si>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</si>
  <si>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</si>
  <si>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</si>
  <si>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</si>
  <si>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</si>
  <si>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</si>
  <si>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</si>
  <si>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</si>
  <si>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</si>
  <si>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</si>
  <si>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</si>
  <si>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</si>
  <si>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</si>
  <si>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</si>
  <si>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</si>
  <si>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</si>
  <si>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</si>
  <si>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</si>
  <si>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Ohio Township Public Library System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</si>
  <si>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</si>
  <si>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</si>
  <si>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</si>
  <si>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</si>
  <si>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</si>
  <si>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</si>
  <si>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</si>
  <si>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</si>
  <si>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</si>
  <si>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</si>
  <si>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</si>
  <si>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</si>
  <si>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</si>
  <si>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</si>
  <si>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</si>
  <si>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</si>
  <si>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</si>
  <si>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</si>
  <si>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</si>
  <si>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</si>
  <si>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</si>
  <si>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</si>
  <si>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</si>
  <si>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</si>
  <si>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</si>
  <si>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</si>
  <si>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</si>
  <si>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</si>
  <si>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</si>
  <si>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</si>
  <si>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</si>
  <si>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</si>
  <si>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</si>
  <si>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</si>
  <si>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South Whitley Community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</si>
  <si>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</si>
  <si>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</si>
  <si>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</si>
  <si>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</si>
  <si>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</si>
  <si>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</si>
  <si>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</si>
  <si>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</si>
  <si>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</si>
  <si>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</si>
  <si>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</si>
  <si>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</si>
  <si>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</si>
  <si>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</si>
  <si>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</si>
  <si>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</si>
  <si>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</si>
  <si>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</si>
  <si>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</si>
  <si>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</si>
  <si>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</si>
  <si>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</si>
  <si>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</si>
  <si>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</si>
  <si>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</si>
  <si>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</si>
  <si>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</si>
  <si>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</si>
  <si>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</si>
  <si>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</si>
  <si>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</si>
  <si>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</si>
  <si>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</si>
  <si>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</si>
  <si>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</si>
  <si>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</si>
  <si>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</si>
  <si>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</si>
  <si>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</si>
  <si>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</si>
  <si>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</si>
  <si>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</si>
  <si>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</si>
  <si>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Akron</t>
  </si>
  <si>
    <t>Alexandria</t>
  </si>
  <si>
    <t>Mount Vernon</t>
  </si>
  <si>
    <t>Fort Wayne</t>
  </si>
  <si>
    <t>Anderson</t>
  </si>
  <si>
    <t>Andrews</t>
  </si>
  <si>
    <t>Argos</t>
  </si>
  <si>
    <t>Attica</t>
  </si>
  <si>
    <t>Aurora</t>
  </si>
  <si>
    <t>Avon</t>
  </si>
  <si>
    <t>Columbus</t>
  </si>
  <si>
    <t>Upland</t>
  </si>
  <si>
    <t>Batesville</t>
  </si>
  <si>
    <t>Bedford</t>
  </si>
  <si>
    <t>Mentone</t>
  </si>
  <si>
    <t>Fowler</t>
  </si>
  <si>
    <t>Berne</t>
  </si>
  <si>
    <t>Bicknell</t>
  </si>
  <si>
    <t>Bloomfield</t>
  </si>
  <si>
    <t>Boonville</t>
  </si>
  <si>
    <t>Boswell</t>
  </si>
  <si>
    <t>Bourbon</t>
  </si>
  <si>
    <t>Brazil</t>
  </si>
  <si>
    <t>Bremen</t>
  </si>
  <si>
    <t>Bristol</t>
  </si>
  <si>
    <t>Brook</t>
  </si>
  <si>
    <t>Brookston</t>
  </si>
  <si>
    <t>Nashville</t>
  </si>
  <si>
    <t>Brownsburg</t>
  </si>
  <si>
    <t>Brownstown</t>
  </si>
  <si>
    <t>Butler</t>
  </si>
  <si>
    <t>Cambridge City</t>
  </si>
  <si>
    <t>Camden</t>
  </si>
  <si>
    <t>Carmel</t>
  </si>
  <si>
    <t>Angola</t>
  </si>
  <si>
    <t>Centerville</t>
  </si>
  <si>
    <t>Charlestown</t>
  </si>
  <si>
    <t>Churubusco</t>
  </si>
  <si>
    <t>Clayton</t>
  </si>
  <si>
    <t>Clinton</t>
  </si>
  <si>
    <t>Coatesville</t>
  </si>
  <si>
    <t>Colfax</t>
  </si>
  <si>
    <t>Converse</t>
  </si>
  <si>
    <t>Covington</t>
  </si>
  <si>
    <t>English</t>
  </si>
  <si>
    <t>Crawfordsville</t>
  </si>
  <si>
    <t>Crown Point</t>
  </si>
  <si>
    <t>Culver</t>
  </si>
  <si>
    <t>Danville</t>
  </si>
  <si>
    <t>Darlington</t>
  </si>
  <si>
    <t>Delphi</t>
  </si>
  <si>
    <t>Dublin</t>
  </si>
  <si>
    <t>Dunkirk</t>
  </si>
  <si>
    <t>Earl Park</t>
  </si>
  <si>
    <t>East Chicago</t>
  </si>
  <si>
    <t>Auburn</t>
  </si>
  <si>
    <t>Edinburgh</t>
  </si>
  <si>
    <t>Elkhart</t>
  </si>
  <si>
    <t>Evansville</t>
  </si>
  <si>
    <t>Fairmount</t>
  </si>
  <si>
    <t>Farmland</t>
  </si>
  <si>
    <t>Connersville</t>
  </si>
  <si>
    <t>Flora</t>
  </si>
  <si>
    <t>Fort Branch</t>
  </si>
  <si>
    <t>Fortville</t>
  </si>
  <si>
    <t>Francesville</t>
  </si>
  <si>
    <t>Frankfort</t>
  </si>
  <si>
    <t>Brookville</t>
  </si>
  <si>
    <t>Fremont</t>
  </si>
  <si>
    <t>Rochester</t>
  </si>
  <si>
    <t>Garrett</t>
  </si>
  <si>
    <t>Gary</t>
  </si>
  <si>
    <t>Gas City</t>
  </si>
  <si>
    <t>Goodland</t>
  </si>
  <si>
    <t>Goshen</t>
  </si>
  <si>
    <t>Greensburg</t>
  </si>
  <si>
    <t>Greentown</t>
  </si>
  <si>
    <t>Greenwood</t>
  </si>
  <si>
    <t>Hagerstown</t>
  </si>
  <si>
    <t>Noblesville</t>
  </si>
  <si>
    <t>Cicero</t>
  </si>
  <si>
    <t>Hammond</t>
  </si>
  <si>
    <t>Greenfield</t>
  </si>
  <si>
    <t>Corydon</t>
  </si>
  <si>
    <t>Hartford City</t>
  </si>
  <si>
    <t>Carthage</t>
  </si>
  <si>
    <t>Huntingburg</t>
  </si>
  <si>
    <t>Huntington</t>
  </si>
  <si>
    <t>Zionsville</t>
  </si>
  <si>
    <t>Indianapolis</t>
  </si>
  <si>
    <t>Seymour</t>
  </si>
  <si>
    <t>Jasonville</t>
  </si>
  <si>
    <t>Rensselaer</t>
  </si>
  <si>
    <t>Jasper</t>
  </si>
  <si>
    <t>Portland</t>
  </si>
  <si>
    <t>Madison</t>
  </si>
  <si>
    <t>Jeffersonville</t>
  </si>
  <si>
    <t>North Vernon</t>
  </si>
  <si>
    <t>Franklin</t>
  </si>
  <si>
    <t>Jonesboro</t>
  </si>
  <si>
    <t>Orland</t>
  </si>
  <si>
    <t>Kendallville</t>
  </si>
  <si>
    <t>Kentland</t>
  </si>
  <si>
    <t>Kewanna</t>
  </si>
  <si>
    <t>Kingman</t>
  </si>
  <si>
    <t>Kirklin</t>
  </si>
  <si>
    <t>Knightstown</t>
  </si>
  <si>
    <t>Vincennes</t>
  </si>
  <si>
    <t>Kokomo</t>
  </si>
  <si>
    <t>La Crosse</t>
  </si>
  <si>
    <t>La Porte</t>
  </si>
  <si>
    <t>Ladoga</t>
  </si>
  <si>
    <t>Merrillville</t>
  </si>
  <si>
    <t>Lawrenceburg</t>
  </si>
  <si>
    <t>Lebanon</t>
  </si>
  <si>
    <t>Ligonier</t>
  </si>
  <si>
    <t>Dale</t>
  </si>
  <si>
    <t>Linden</t>
  </si>
  <si>
    <t>Linton</t>
  </si>
  <si>
    <t>Logansport</t>
  </si>
  <si>
    <t>Loogootee</t>
  </si>
  <si>
    <t>Lowell</t>
  </si>
  <si>
    <t>Marion</t>
  </si>
  <si>
    <t>Matthews</t>
  </si>
  <si>
    <t>French Lick</t>
  </si>
  <si>
    <t>Michigan City</t>
  </si>
  <si>
    <t>Middlebury</t>
  </si>
  <si>
    <t>Middletown</t>
  </si>
  <si>
    <t>Milford</t>
  </si>
  <si>
    <t>Mishawaka</t>
  </si>
  <si>
    <t>Mitchell</t>
  </si>
  <si>
    <t>Monon</t>
  </si>
  <si>
    <t>Bloomington</t>
  </si>
  <si>
    <t>Monterey</t>
  </si>
  <si>
    <t>Montezuma</t>
  </si>
  <si>
    <t>Monticello</t>
  </si>
  <si>
    <t>Montpelier</t>
  </si>
  <si>
    <t>Mooresville</t>
  </si>
  <si>
    <t>Martinsville</t>
  </si>
  <si>
    <t>Richmond</t>
  </si>
  <si>
    <t>Muncie</t>
  </si>
  <si>
    <t>Nappanee</t>
  </si>
  <si>
    <t>New Albany</t>
  </si>
  <si>
    <t>New Carlisle</t>
  </si>
  <si>
    <t>New Castle</t>
  </si>
  <si>
    <t>New Harmony</t>
  </si>
  <si>
    <t>Lake Village</t>
  </si>
  <si>
    <t>Albion</t>
  </si>
  <si>
    <t>North Judson</t>
  </si>
  <si>
    <t>Elwood</t>
  </si>
  <si>
    <t>North Manchester</t>
  </si>
  <si>
    <t>North Webster</t>
  </si>
  <si>
    <t>Oakland City</t>
  </si>
  <si>
    <t>Odon</t>
  </si>
  <si>
    <t>Rising Sun</t>
  </si>
  <si>
    <t>Newburgh</t>
  </si>
  <si>
    <t>Orleans</t>
  </si>
  <si>
    <t>Osgood</t>
  </si>
  <si>
    <t>Otterbein</t>
  </si>
  <si>
    <t>Spencer</t>
  </si>
  <si>
    <t>Owensville</t>
  </si>
  <si>
    <t>Oxford</t>
  </si>
  <si>
    <t>Paoli</t>
  </si>
  <si>
    <t>Columbia City</t>
  </si>
  <si>
    <t>Pendleton</t>
  </si>
  <si>
    <t>Pennville</t>
  </si>
  <si>
    <t>Tell City</t>
  </si>
  <si>
    <t>Peru</t>
  </si>
  <si>
    <t>Pierceton</t>
  </si>
  <si>
    <t>Petersburg</t>
  </si>
  <si>
    <t>Plainfield</t>
  </si>
  <si>
    <t>Plymouth</t>
  </si>
  <si>
    <t>Valparaiso</t>
  </si>
  <si>
    <t>Poseyville</t>
  </si>
  <si>
    <t>Princeton</t>
  </si>
  <si>
    <t>Winamac</t>
  </si>
  <si>
    <t>Greencastle</t>
  </si>
  <si>
    <t>Remington</t>
  </si>
  <si>
    <t>Ridgeville</t>
  </si>
  <si>
    <t>Roachdale</t>
  </si>
  <si>
    <t>Roann</t>
  </si>
  <si>
    <t>Roanoke</t>
  </si>
  <si>
    <t>Rockville</t>
  </si>
  <si>
    <t>Royal Center</t>
  </si>
  <si>
    <t>Rushville</t>
  </si>
  <si>
    <t>Salem</t>
  </si>
  <si>
    <t>Scottsburg</t>
  </si>
  <si>
    <t>Shelbyville</t>
  </si>
  <si>
    <t>Sheridan</t>
  </si>
  <si>
    <t>Shoals</t>
  </si>
  <si>
    <t>South Whitley</t>
  </si>
  <si>
    <t>Speedway</t>
  </si>
  <si>
    <t>Rockport</t>
  </si>
  <si>
    <t>Spiceland</t>
  </si>
  <si>
    <t>South Bend</t>
  </si>
  <si>
    <t>Knox</t>
  </si>
  <si>
    <t>Sullivan</t>
  </si>
  <si>
    <t>Swayzee</t>
  </si>
  <si>
    <t>Vevay</t>
  </si>
  <si>
    <t>Syracuse</t>
  </si>
  <si>
    <t>Thorntown</t>
  </si>
  <si>
    <t>Lafayette</t>
  </si>
  <si>
    <t>Tipton</t>
  </si>
  <si>
    <t>Versailles</t>
  </si>
  <si>
    <t>Union City</t>
  </si>
  <si>
    <t>Liberty</t>
  </si>
  <si>
    <t>Van Buren</t>
  </si>
  <si>
    <t>Newport</t>
  </si>
  <si>
    <t>Terre Haute</t>
  </si>
  <si>
    <t>Wabash</t>
  </si>
  <si>
    <t>Wakarusa</t>
  </si>
  <si>
    <t>Walkerton</t>
  </si>
  <si>
    <t>Walton</t>
  </si>
  <si>
    <t>Wanatah</t>
  </si>
  <si>
    <t>Warren</t>
  </si>
  <si>
    <t>Warsaw</t>
  </si>
  <si>
    <t>Washington</t>
  </si>
  <si>
    <t>Lynn</t>
  </si>
  <si>
    <t>Waterloo</t>
  </si>
  <si>
    <t>Waveland</t>
  </si>
  <si>
    <t>Bluffton</t>
  </si>
  <si>
    <t>West Lafayette</t>
  </si>
  <si>
    <t>West Lebanon</t>
  </si>
  <si>
    <t>Chesterton</t>
  </si>
  <si>
    <t>Westfield</t>
  </si>
  <si>
    <t>Westville</t>
  </si>
  <si>
    <t>Whiting</t>
  </si>
  <si>
    <t>Williamsport</t>
  </si>
  <si>
    <t>Winchester</t>
  </si>
  <si>
    <t>Wolcott</t>
  </si>
  <si>
    <t>Worthington</t>
  </si>
  <si>
    <t>Yorktown</t>
  </si>
  <si>
    <t>Decatur</t>
  </si>
  <si>
    <t>117 E Church St</t>
  </si>
  <si>
    <t>142 N Michigan St</t>
  </si>
  <si>
    <t>305 S Perry St</t>
  </si>
  <si>
    <t>536 Fifth St</t>
  </si>
  <si>
    <t>131 N Walnut St</t>
  </si>
  <si>
    <t>1323 K St</t>
  </si>
  <si>
    <t>102 N Van Buren Ave</t>
  </si>
  <si>
    <t>166 N Sprunger St</t>
  </si>
  <si>
    <t>125 S Franklin St</t>
  </si>
  <si>
    <t>611 W Main St</t>
  </si>
  <si>
    <t>307 N Main St</t>
  </si>
  <si>
    <t>204 N Walnut St</t>
  </si>
  <si>
    <t>450 S Jefferson St</t>
  </si>
  <si>
    <t>120 E Spring St</t>
  </si>
  <si>
    <t>600 W Main St</t>
  </si>
  <si>
    <t>322 S Wayne St</t>
  </si>
  <si>
    <t>126 E Main St</t>
  </si>
  <si>
    <t>116 N Mulberry St</t>
  </si>
  <si>
    <t>622 Fifth St</t>
  </si>
  <si>
    <t>205 S Washington St</t>
  </si>
  <si>
    <t>122 N Main St</t>
  </si>
  <si>
    <t>107 N Main St</t>
  </si>
  <si>
    <t>101 S Indiana St</t>
  </si>
  <si>
    <t>222 E Main St</t>
  </si>
  <si>
    <t>127 W Washington St</t>
  </si>
  <si>
    <t>2401 E Columbus Dr</t>
  </si>
  <si>
    <t>603 S Jackson St</t>
  </si>
  <si>
    <t>119 W Main Cross St</t>
  </si>
  <si>
    <t>200 Se Martin Luther King Jr Blvd</t>
  </si>
  <si>
    <t>828 N Grand Ave</t>
  </si>
  <si>
    <t>109 N Center St</t>
  </si>
  <si>
    <t>107 E Locust St</t>
  </si>
  <si>
    <t>625 E Broadway</t>
  </si>
  <si>
    <t>208 W Clinton St</t>
  </si>
  <si>
    <t>919 Main St</t>
  </si>
  <si>
    <t>1835 Broadway Ave</t>
  </si>
  <si>
    <t>135 E Main St</t>
  </si>
  <si>
    <t>1110 E Main St</t>
  </si>
  <si>
    <t>421 S Harrison St</t>
  </si>
  <si>
    <t>310 S Meridian</t>
  </si>
  <si>
    <t>10 W College St</t>
  </si>
  <si>
    <t>One Library Plaza</t>
  </si>
  <si>
    <t>209 W Brinton St</t>
  </si>
  <si>
    <t>564 State St</t>
  </si>
  <si>
    <t>105 N Capitol Ave</t>
  </si>
  <si>
    <t>314 N High St</t>
  </si>
  <si>
    <t>419 N Jackson St</t>
  </si>
  <si>
    <t>255 W Park Dr</t>
  </si>
  <si>
    <t>208 W Susan St</t>
  </si>
  <si>
    <t>1116 Main St</t>
  </si>
  <si>
    <t>315 N Ship St</t>
  </si>
  <si>
    <t>420 W Main St</t>
  </si>
  <si>
    <t>2375 N State Highway 3</t>
  </si>
  <si>
    <t>49 E Monroe St</t>
  </si>
  <si>
    <t>221 S Park Ave</t>
  </si>
  <si>
    <t>201 E Graham St</t>
  </si>
  <si>
    <t>5 E Main St</t>
  </si>
  <si>
    <t>220 N Union St</t>
  </si>
  <si>
    <t>203 W Spring St</t>
  </si>
  <si>
    <t>904 Indiana Ave</t>
  </si>
  <si>
    <t>150 Mary St</t>
  </si>
  <si>
    <t>104 E Washington St</t>
  </si>
  <si>
    <t>300 S Main St</t>
  </si>
  <si>
    <t>1505 E Commercial Ave</t>
  </si>
  <si>
    <t>600 S Washington St</t>
  </si>
  <si>
    <t>8496 W College St</t>
  </si>
  <si>
    <t>780 High St</t>
  </si>
  <si>
    <t>209 Lincoln Way E</t>
  </si>
  <si>
    <t>804 Main St</t>
  </si>
  <si>
    <t>303 E Kirkwood Ave</t>
  </si>
  <si>
    <t>301 S Main St</t>
  </si>
  <si>
    <t>220 W Harrison St</t>
  </si>
  <si>
    <t>110 S Jefferson St</t>
  </si>
  <si>
    <t>2005 S High St</t>
  </si>
  <si>
    <t>157 N Main St</t>
  </si>
  <si>
    <t>180 W Spring St</t>
  </si>
  <si>
    <t>813 E Main St</t>
  </si>
  <si>
    <t>208 Keller Ave</t>
  </si>
  <si>
    <t>1600 Main St</t>
  </si>
  <si>
    <t>405 N Market St</t>
  </si>
  <si>
    <t>210 S Main</t>
  </si>
  <si>
    <t>202 W Main St</t>
  </si>
  <si>
    <t>136 W Ripley St</t>
  </si>
  <si>
    <t>10 S Montgomery</t>
  </si>
  <si>
    <t>100 W Water St</t>
  </si>
  <si>
    <t>595 E Water St</t>
  </si>
  <si>
    <t>2328 Tell St</t>
  </si>
  <si>
    <t xml:space="preserve">1008 E Maple St </t>
  </si>
  <si>
    <t>201 N Center St</t>
  </si>
  <si>
    <t>103 Jefferson St</t>
  </si>
  <si>
    <t>124 S Hart St</t>
  </si>
  <si>
    <t>121 S Riverside Dr</t>
  </si>
  <si>
    <t>106 N Market St</t>
  </si>
  <si>
    <t>130 W Third St</t>
  </si>
  <si>
    <t>212 N Main St</t>
  </si>
  <si>
    <t>108 S Main St</t>
  </si>
  <si>
    <t>201 E Front St</t>
  </si>
  <si>
    <t>5633 W 25Th St</t>
  </si>
  <si>
    <t>210 Walnut St</t>
  </si>
  <si>
    <t>304 S Main St</t>
  </si>
  <si>
    <t>100 S Crowder St</t>
  </si>
  <si>
    <t>115 E Main St</t>
  </si>
  <si>
    <t>124 N Market St</t>
  </si>
  <si>
    <t>627 South St</t>
  </si>
  <si>
    <t>127 E Madison St</t>
  </si>
  <si>
    <t>408 N Columbia St</t>
  </si>
  <si>
    <t>2 E Seminary St</t>
  </si>
  <si>
    <t>One Library Square</t>
  </si>
  <si>
    <t>188 W Hill St</t>
  </si>
  <si>
    <t>300 Michigan St</t>
  </si>
  <si>
    <t>310 E Main St</t>
  </si>
  <si>
    <t>300 W Main St</t>
  </si>
  <si>
    <t>200 W Washington St</t>
  </si>
  <si>
    <t>208 W Columbia St</t>
  </si>
  <si>
    <t>200 W Indiana Ave</t>
  </si>
  <si>
    <t>333 W Hoover St</t>
  </si>
  <si>
    <t>1735 Oliver St</t>
  </si>
  <si>
    <t>21 First Ave</t>
  </si>
  <si>
    <t>28 E Second St</t>
  </si>
  <si>
    <t>26 N Commercial St</t>
  </si>
  <si>
    <t>8920 W Adaline St</t>
  </si>
  <si>
    <t>414 2nd St</t>
  </si>
  <si>
    <t>201 W 2nd St</t>
  </si>
  <si>
    <t>300 S 2nd St</t>
  </si>
  <si>
    <t>303 W 2nd St</t>
  </si>
  <si>
    <t>503 2nd St</t>
  </si>
  <si>
    <t>498 N SR 267</t>
  </si>
  <si>
    <t>51 Clark Rd</t>
  </si>
  <si>
    <t>1919 W 81st Ave</t>
  </si>
  <si>
    <t>57 W Broadway</t>
  </si>
  <si>
    <t>340 S Broadway</t>
  </si>
  <si>
    <t>616 E Broadway</t>
  </si>
  <si>
    <t>321 W Broadway St</t>
  </si>
  <si>
    <t>Frankfort Clinton County Contractual Public Library</t>
  </si>
  <si>
    <t>106 N Line St</t>
  </si>
  <si>
    <t>103 West 1st Street</t>
  </si>
  <si>
    <t>95 SE 1st St</t>
  </si>
  <si>
    <t>46552-0837</t>
  </si>
  <si>
    <t>100 West Main Street</t>
  </si>
  <si>
    <t>Indianapolis Public Library</t>
  </si>
  <si>
    <t>115 E Green Street</t>
  </si>
  <si>
    <t>47989-7543</t>
  </si>
  <si>
    <t>152 W Culver Road</t>
  </si>
  <si>
    <t>LaGrange County Public Library</t>
  </si>
  <si>
    <t>LaGrange</t>
  </si>
  <si>
    <t>New Harmony Workingmen's Institute</t>
  </si>
  <si>
    <t>1120 Stafford Rd</t>
  </si>
  <si>
    <t>107 W. Houston St.</t>
  </si>
  <si>
    <t>46738-1461</t>
  </si>
  <si>
    <t>55 4th Ave SE</t>
  </si>
  <si>
    <t>102 E. Main St.</t>
  </si>
  <si>
    <t>46970-2300</t>
  </si>
  <si>
    <t>128 South 3rd St</t>
  </si>
  <si>
    <t>205 East Rochester St</t>
  </si>
  <si>
    <t>115 W 5th St</t>
  </si>
  <si>
    <t>900 Library Plaza</t>
  </si>
  <si>
    <t>111 E 12th St</t>
  </si>
  <si>
    <t>30 E Madison St</t>
  </si>
  <si>
    <t>29 W Washington St</t>
  </si>
  <si>
    <t>101 W Main St</t>
  </si>
  <si>
    <t>101 E Main St</t>
  </si>
  <si>
    <t>304 N Jackson St</t>
  </si>
  <si>
    <t>505 W Vistula St</t>
  </si>
  <si>
    <t>111 W 2nd St</t>
  </si>
  <si>
    <t>205 Locust Lane</t>
  </si>
  <si>
    <t>183 W Main</t>
  </si>
  <si>
    <t>5199 Iowa St</t>
  </si>
  <si>
    <t>313 S 4th St</t>
  </si>
  <si>
    <t>4928 Milton St</t>
  </si>
  <si>
    <t>207 S Clark St</t>
  </si>
  <si>
    <t>108 S Jefferson St</t>
  </si>
  <si>
    <t>203 Indiana Ave</t>
  </si>
  <si>
    <t>203 W Main St</t>
  </si>
  <si>
    <t>2249 E Cumberland</t>
  </si>
  <si>
    <t>102 E 5th St</t>
  </si>
  <si>
    <t>217 S Main St</t>
  </si>
  <si>
    <t>116 S Main St</t>
  </si>
  <si>
    <t>201 W Montgomery St</t>
  </si>
  <si>
    <t>1004 W Toledo St</t>
  </si>
  <si>
    <t>320 W 7th St</t>
  </si>
  <si>
    <t>111 S Newton St</t>
  </si>
  <si>
    <t>601 S 5th St</t>
  </si>
  <si>
    <t>900 W Mckenzie Rd</t>
  </si>
  <si>
    <t>102 N Main St</t>
  </si>
  <si>
    <t>106 West Main Street</t>
  </si>
  <si>
    <t>300 S Wayne St</t>
  </si>
  <si>
    <t>250 n 5TH</t>
  </si>
  <si>
    <t>2450 n Meridian St</t>
  </si>
  <si>
    <t>611 E Main St</t>
  </si>
  <si>
    <t>211 E Court Ave</t>
  </si>
  <si>
    <t>9490 W SR 120</t>
  </si>
  <si>
    <t>210 E Main St</t>
  </si>
  <si>
    <t>123 E State St</t>
  </si>
  <si>
    <t>115 N Main St</t>
  </si>
  <si>
    <t>502 N 7th St</t>
  </si>
  <si>
    <t>124 E 4th St</t>
  </si>
  <si>
    <t>16 E Main St</t>
  </si>
  <si>
    <t>128 E Main St</t>
  </si>
  <si>
    <t>105 Wallace St</t>
  </si>
  <si>
    <t>102 S Main St</t>
  </si>
  <si>
    <t>860 W 9th St</t>
  </si>
  <si>
    <t>100 E 4th St</t>
  </si>
  <si>
    <t>101 E Winslow St</t>
  </si>
  <si>
    <t>101 N Main St</t>
  </si>
  <si>
    <t>427 N Market St</t>
  </si>
  <si>
    <t>6260 E Main St</t>
  </si>
  <si>
    <t>270 Crawford St</t>
  </si>
  <si>
    <t>80 N 6th St</t>
  </si>
  <si>
    <t>408 S Bray</t>
  </si>
  <si>
    <t>376 S 15th St</t>
  </si>
  <si>
    <t>407 W Tavern</t>
  </si>
  <si>
    <t>9444 N 315 W</t>
  </si>
  <si>
    <t>301 N Main St</t>
  </si>
  <si>
    <t>4111 Lake Shore Dr</t>
  </si>
  <si>
    <t>174 N Maple St</t>
  </si>
  <si>
    <t>23 E First St</t>
  </si>
  <si>
    <t>110 S Main St</t>
  </si>
  <si>
    <t>201 E Smith St</t>
  </si>
  <si>
    <t>1160 E SR 205</t>
  </si>
  <si>
    <t>195 N Union</t>
  </si>
  <si>
    <t>101 Catholic</t>
  </si>
  <si>
    <t>55 S Cale St</t>
  </si>
  <si>
    <t>103 E Poplar St</t>
  </si>
  <si>
    <t>105 Ohio St</t>
  </si>
  <si>
    <t>308 N Walnut Street</t>
  </si>
  <si>
    <t>100 E Washington St</t>
  </si>
  <si>
    <t>245 S Chippewa St</t>
  </si>
  <si>
    <t>314 N Main St, Suite 120</t>
  </si>
  <si>
    <t>203 N Chicago Street</t>
  </si>
  <si>
    <t>404 High St</t>
  </si>
  <si>
    <t>301 S Washington St</t>
  </si>
  <si>
    <t>205 Ferry St</t>
  </si>
  <si>
    <t>325 W Tyson St</t>
  </si>
  <si>
    <t>115 S 1st St</t>
  </si>
  <si>
    <t>385 E Market St</t>
  </si>
  <si>
    <t>124 N Elkhart St</t>
  </si>
  <si>
    <t>110 N Main St</t>
  </si>
  <si>
    <t>114 S Main St</t>
  </si>
  <si>
    <t>123 E 3rd St</t>
  </si>
  <si>
    <t>200 N High St</t>
  </si>
  <si>
    <t>153 Main St</t>
  </si>
  <si>
    <t>125 N East St</t>
  </si>
  <si>
    <t>101 E North St</t>
  </si>
  <si>
    <t>Street Address</t>
  </si>
  <si>
    <t>46740-1026</t>
  </si>
  <si>
    <t>46804-7140</t>
  </si>
  <si>
    <t>46825-2052</t>
  </si>
  <si>
    <t>46815-7029</t>
  </si>
  <si>
    <t>46816-3862</t>
  </si>
  <si>
    <t>46808-2358</t>
  </si>
  <si>
    <t>46773-1014</t>
  </si>
  <si>
    <t>46774-1681</t>
  </si>
  <si>
    <t>46803-2431</t>
  </si>
  <si>
    <t>46806-3047</t>
  </si>
  <si>
    <t>46805-4529</t>
  </si>
  <si>
    <t>46819-1237</t>
  </si>
  <si>
    <t>46797-9507</t>
  </si>
  <si>
    <t>46051-0668</t>
  </si>
  <si>
    <t>47018-0547</t>
  </si>
  <si>
    <t>47246-1203</t>
  </si>
  <si>
    <t>R.R. 4, Box 388</t>
  </si>
  <si>
    <t>47613-9999</t>
  </si>
  <si>
    <t>47619-2018</t>
  </si>
  <si>
    <t>47637-0058</t>
  </si>
  <si>
    <t>46164-0000</t>
  </si>
  <si>
    <t>47106-8852</t>
  </si>
  <si>
    <t>47126-9764</t>
  </si>
  <si>
    <t>47162-9506</t>
  </si>
  <si>
    <t>47172-1225</t>
  </si>
  <si>
    <t>47987-1436</t>
  </si>
  <si>
    <t>46307-9424</t>
  </si>
  <si>
    <t>47997-0130</t>
  </si>
  <si>
    <t>46312-2298</t>
  </si>
  <si>
    <t>46312-2707</t>
  </si>
  <si>
    <t>46312-3760</t>
  </si>
  <si>
    <t>46312-1804</t>
  </si>
  <si>
    <t>46312-3311</t>
  </si>
  <si>
    <t>46312-2270</t>
  </si>
  <si>
    <t>47713-2399</t>
  </si>
  <si>
    <t>47715-4898</t>
  </si>
  <si>
    <t>47710-3699</t>
  </si>
  <si>
    <t>47711-2910</t>
  </si>
  <si>
    <t>47712-6527</t>
  </si>
  <si>
    <t>47711-3706</t>
  </si>
  <si>
    <t>47712-5113</t>
  </si>
  <si>
    <t>46057-0300</t>
  </si>
  <si>
    <t>46058-0489</t>
  </si>
  <si>
    <t>46065-0567</t>
  </si>
  <si>
    <t>47024-0402</t>
  </si>
  <si>
    <t>46931-0206</t>
  </si>
  <si>
    <t>46406-1740</t>
  </si>
  <si>
    <t>46409-1799</t>
  </si>
  <si>
    <t>46403-2408</t>
  </si>
  <si>
    <t>47283-0618</t>
  </si>
  <si>
    <t>46936-1423</t>
  </si>
  <si>
    <t>46038-1574</t>
  </si>
  <si>
    <t>46163-8728</t>
  </si>
  <si>
    <t>47112-1101</t>
  </si>
  <si>
    <t>47136-8132</t>
  </si>
  <si>
    <t>47164-8849</t>
  </si>
  <si>
    <t>46107-1522</t>
  </si>
  <si>
    <t>46218-3817</t>
  </si>
  <si>
    <t>46205-2739</t>
  </si>
  <si>
    <t>46221-3617</t>
  </si>
  <si>
    <t>46222-1240</t>
  </si>
  <si>
    <t>46218-1736</t>
  </si>
  <si>
    <t>46201-4215</t>
  </si>
  <si>
    <t>46208-5547</t>
  </si>
  <si>
    <t>46203-1754</t>
  </si>
  <si>
    <t>46239-9646</t>
  </si>
  <si>
    <t>46220-2334</t>
  </si>
  <si>
    <t>46222-3862</t>
  </si>
  <si>
    <t>46208-4716</t>
  </si>
  <si>
    <t>46219-6449</t>
  </si>
  <si>
    <t>46256-1754</t>
  </si>
  <si>
    <t>46240-1851</t>
  </si>
  <si>
    <t>46268-4430</t>
  </si>
  <si>
    <t>46203-4236</t>
  </si>
  <si>
    <t>46227-8899</t>
  </si>
  <si>
    <t>46201-1158</t>
  </si>
  <si>
    <t>46229-9240</t>
  </si>
  <si>
    <t>46231-3100</t>
  </si>
  <si>
    <t>46221-1536</t>
  </si>
  <si>
    <t>47229-1536</t>
  </si>
  <si>
    <t>47260-0400</t>
  </si>
  <si>
    <t>46310-0016</t>
  </si>
  <si>
    <t>46392-7396</t>
  </si>
  <si>
    <t>47456-2899</t>
  </si>
  <si>
    <t>112 E 16 St</t>
  </si>
  <si>
    <t>47532-9016</t>
  </si>
  <si>
    <t>100 S State Road 145</t>
  </si>
  <si>
    <t>46184-9699</t>
  </si>
  <si>
    <t>46131-2561</t>
  </si>
  <si>
    <t>46181-8876</t>
  </si>
  <si>
    <t>46142-1563</t>
  </si>
  <si>
    <t>46784-0447</t>
  </si>
  <si>
    <t>46979-9182</t>
  </si>
  <si>
    <t>46902-5393</t>
  </si>
  <si>
    <t>46565-0636</t>
  </si>
  <si>
    <t>46571-0236</t>
  </si>
  <si>
    <t>7089 W 400 N</t>
  </si>
  <si>
    <t>46360-2902</t>
  </si>
  <si>
    <t>46574-9528</t>
  </si>
  <si>
    <t>46340-0078</t>
  </si>
  <si>
    <t>46346-0219</t>
  </si>
  <si>
    <t>46371-0157</t>
  </si>
  <si>
    <t>46303-9201</t>
  </si>
  <si>
    <t>46375-1552</t>
  </si>
  <si>
    <t>46319-1528</t>
  </si>
  <si>
    <t>46322-1617</t>
  </si>
  <si>
    <t>46342-4391</t>
  </si>
  <si>
    <t>46405-2061</t>
  </si>
  <si>
    <t>46321-2526</t>
  </si>
  <si>
    <t>46373-9400</t>
  </si>
  <si>
    <t xml:space="preserve">47060-9502 </t>
  </si>
  <si>
    <t>46932-5020</t>
  </si>
  <si>
    <t>46376-0019</t>
  </si>
  <si>
    <t>46377-0237</t>
  </si>
  <si>
    <t>46544-4155</t>
  </si>
  <si>
    <t>46530-7171</t>
  </si>
  <si>
    <t>47429-1324</t>
  </si>
  <si>
    <t xml:space="preserve">46111-9717 </t>
  </si>
  <si>
    <t>46125-9999</t>
  </si>
  <si>
    <t>46160-9540</t>
  </si>
  <si>
    <t>46151-8347</t>
  </si>
  <si>
    <t>47305-7305</t>
  </si>
  <si>
    <t>47304-2207</t>
  </si>
  <si>
    <t>47963-0087</t>
  </si>
  <si>
    <t>46372-0057</t>
  </si>
  <si>
    <t>46710-0699</t>
  </si>
  <si>
    <t>46732-0555</t>
  </si>
  <si>
    <t>46044-0277</t>
  </si>
  <si>
    <t>46070-0486</t>
  </si>
  <si>
    <t xml:space="preserve">47610-9505 </t>
  </si>
  <si>
    <t xml:space="preserve">47630-1265 </t>
  </si>
  <si>
    <t>47031-0001</t>
  </si>
  <si>
    <t>47520-1218</t>
  </si>
  <si>
    <t>47564-0059</t>
  </si>
  <si>
    <t>47598-0039</t>
  </si>
  <si>
    <t>46341-8703</t>
  </si>
  <si>
    <t>46347-9756</t>
  </si>
  <si>
    <t>46368-3504</t>
  </si>
  <si>
    <t>403 W 700 N</t>
  </si>
  <si>
    <t>46385-8407</t>
  </si>
  <si>
    <t>47102-1344</t>
  </si>
  <si>
    <t>47138-8620</t>
  </si>
  <si>
    <t>47615-0717</t>
  </si>
  <si>
    <t>47634-0155</t>
  </si>
  <si>
    <t>47617-0361</t>
  </si>
  <si>
    <t>46614-6472</t>
  </si>
  <si>
    <t xml:space="preserve">46536-7706 </t>
  </si>
  <si>
    <t>46628-1402</t>
  </si>
  <si>
    <t>46554-7760</t>
  </si>
  <si>
    <t>46615-1623</t>
  </si>
  <si>
    <t>46635-1125</t>
  </si>
  <si>
    <t>46613-2938</t>
  </si>
  <si>
    <t>46619-2777</t>
  </si>
  <si>
    <t>46532-0008</t>
  </si>
  <si>
    <t>46574-8181</t>
  </si>
  <si>
    <t>46374-0218</t>
  </si>
  <si>
    <t>47838-0297</t>
  </si>
  <si>
    <t>47848-0277</t>
  </si>
  <si>
    <t>47850-0530</t>
  </si>
  <si>
    <t>47861-0146</t>
  </si>
  <si>
    <t>47879-0105</t>
  </si>
  <si>
    <t xml:space="preserve">47906-5123 </t>
  </si>
  <si>
    <t>47905-5241</t>
  </si>
  <si>
    <t>5542 E. 50 S.</t>
  </si>
  <si>
    <t>46076-0487</t>
  </si>
  <si>
    <t>47885-1304</t>
  </si>
  <si>
    <t>46777-9700</t>
  </si>
  <si>
    <t>46304-1709</t>
  </si>
  <si>
    <t>109 Mc Clellan St</t>
  </si>
  <si>
    <t>17 W Griffith St</t>
  </si>
  <si>
    <t>8554 Market St</t>
  </si>
  <si>
    <t>102 W Main St</t>
  </si>
  <si>
    <t>8007 E Main St</t>
  </si>
  <si>
    <t>201 S Ledgerwood St</t>
  </si>
  <si>
    <t>103 Broadway St</t>
  </si>
  <si>
    <t>6 N Starke Street</t>
  </si>
  <si>
    <t>403 Main St, Grandview</t>
  </si>
  <si>
    <t>105 Center St</t>
  </si>
  <si>
    <t>1013 W Church Street</t>
  </si>
  <si>
    <t>102 S Church St, Frankton</t>
  </si>
  <si>
    <t>205 S West St</t>
  </si>
  <si>
    <t xml:space="preserve">79 W Washington St </t>
  </si>
  <si>
    <t>145 S Chestnut St</t>
  </si>
  <si>
    <t>23323 Shelby Road</t>
  </si>
  <si>
    <t>24002 Parrish Avenue</t>
  </si>
  <si>
    <t>3727 W 800 S</t>
  </si>
  <si>
    <t>1 E Michigan St</t>
  </si>
  <si>
    <t>436 Evanston Rd</t>
  </si>
  <si>
    <t>133 N Main St</t>
  </si>
  <si>
    <t>424 S Tower St</t>
  </si>
  <si>
    <t>1312 Eastern Blvd</t>
  </si>
  <si>
    <t>273 N. Madison Avenue</t>
  </si>
  <si>
    <t>27 West Main</t>
  </si>
  <si>
    <t>205 West Main St</t>
  </si>
  <si>
    <t>7420 Liberty Ave.</t>
  </si>
  <si>
    <t>7432 Main St</t>
  </si>
  <si>
    <t>200 Clay St</t>
  </si>
  <si>
    <t>400 West Main Street</t>
  </si>
  <si>
    <t>615 E. Jackson St.</t>
  </si>
  <si>
    <t>2489 N. State Rd. 29</t>
  </si>
  <si>
    <t>114 E Oak St</t>
  </si>
  <si>
    <t>211 N Main St</t>
  </si>
  <si>
    <t>10151 Library Ln</t>
  </si>
  <si>
    <t>610 Main St</t>
  </si>
  <si>
    <t>Download / Upload Ratio
Representative Price in Range</t>
  </si>
  <si>
    <t>2/1
&gt; 1Gbps</t>
  </si>
  <si>
    <t>2/1
&lt; 10Mbps</t>
  </si>
  <si>
    <t>2/1
11 - 20Mbps</t>
  </si>
  <si>
    <t>2/1
21 - 50Mbps</t>
  </si>
  <si>
    <t>2/1
51 - 100Mbps</t>
  </si>
  <si>
    <t>2/1
101Mbps - 1Gbps</t>
  </si>
  <si>
    <t>4/3
&lt; 10Mbps</t>
  </si>
  <si>
    <t>4/3
11 - 20Mbps</t>
  </si>
  <si>
    <t>4/3
21 - 50Mbps</t>
  </si>
  <si>
    <t>4/3
51 - 100Mbps</t>
  </si>
  <si>
    <t>4/3
101Mbps - 1Gbps</t>
  </si>
  <si>
    <t>4/3
&gt; 1Gbps</t>
  </si>
  <si>
    <t>Symmetric
&lt; 10Mbps</t>
  </si>
  <si>
    <t>Symmetric
11 - 20Mbps</t>
  </si>
  <si>
    <t>Symmetric
21 - 50Mbps</t>
  </si>
  <si>
    <t>Symmetric
51 - 100Mbps</t>
  </si>
  <si>
    <t>Symmetric
101Mbps - 1Gbps</t>
  </si>
  <si>
    <t>Symmetric
&gt; 1Gbps</t>
  </si>
  <si>
    <t>2/1 Weighted Average Price</t>
  </si>
  <si>
    <t>4/3 Weighted
Average Price</t>
  </si>
  <si>
    <t>Symmetric Weighted
Average Price</t>
  </si>
  <si>
    <t>TOTAL ADJUSTED BID AMOUNT</t>
  </si>
  <si>
    <t xml:space="preserve">Branch Library Name </t>
  </si>
  <si>
    <t>Main Library</t>
  </si>
  <si>
    <t>Symmetric 
Average Price</t>
  </si>
  <si>
    <t>Geneva Branch Library</t>
  </si>
  <si>
    <t>305 E Line St</t>
  </si>
  <si>
    <t>Geneva</t>
  </si>
  <si>
    <t>Aboite Branch Library</t>
  </si>
  <si>
    <t>5630 Coventry Lane</t>
  </si>
  <si>
    <t>Dupont Branch Library</t>
  </si>
  <si>
    <t>536 E Dupont Rd</t>
  </si>
  <si>
    <t>Georgetown Branch Library</t>
  </si>
  <si>
    <t>6600 E State Blvd</t>
  </si>
  <si>
    <t>Grabill Branch Library</t>
  </si>
  <si>
    <t>13521 State St</t>
  </si>
  <si>
    <t>Grabill</t>
  </si>
  <si>
    <t>Hessen Cassel Branch Library</t>
  </si>
  <si>
    <t>3030 E Paulding Rd</t>
  </si>
  <si>
    <t>Little Turtle Branch</t>
  </si>
  <si>
    <t>2201 Sherman Blvd</t>
  </si>
  <si>
    <t>Monroeville Branch</t>
  </si>
  <si>
    <t>115 Main St</t>
  </si>
  <si>
    <t>Monroeville</t>
  </si>
  <si>
    <t>New Haven Branch</t>
  </si>
  <si>
    <t>648 Green St</t>
  </si>
  <si>
    <t>New Haven</t>
  </si>
  <si>
    <t>Pontiac Branch Library</t>
  </si>
  <si>
    <t>2215 S Hanna St</t>
  </si>
  <si>
    <t>Shawnee Branch Library</t>
  </si>
  <si>
    <t>5600 Noll Ave</t>
  </si>
  <si>
    <t>Tecumseh Branch</t>
  </si>
  <si>
    <t>1411 E State Blvd</t>
  </si>
  <si>
    <t>Waynedale Branch</t>
  </si>
  <si>
    <t>2200 Lower Huntington Rd</t>
  </si>
  <si>
    <t>Woodburn Branch</t>
  </si>
  <si>
    <t>4701 Sr 101 N</t>
  </si>
  <si>
    <t>Woodburn</t>
  </si>
  <si>
    <t>Lapel Branch Library</t>
  </si>
  <si>
    <t>Lapel</t>
  </si>
  <si>
    <t>Dillsboro Public Library</t>
  </si>
  <si>
    <t>Dillsboro</t>
  </si>
  <si>
    <t xml:space="preserve">Local History Library @ The Depot </t>
  </si>
  <si>
    <t xml:space="preserve">510 Second St </t>
  </si>
  <si>
    <t>Hope Branch Library</t>
  </si>
  <si>
    <t>635 Harrison St</t>
  </si>
  <si>
    <t>Hope</t>
  </si>
  <si>
    <t>Sandborn Branch Library</t>
  </si>
  <si>
    <t>112 North Anderson St</t>
  </si>
  <si>
    <t>Eastern Branch Library</t>
  </si>
  <si>
    <t>Elberfeld Branch Library</t>
  </si>
  <si>
    <t>175 Sycamore St</t>
  </si>
  <si>
    <t>Elberfeld</t>
  </si>
  <si>
    <t>Lynnville Branch Library</t>
  </si>
  <si>
    <t>Lynnville</t>
  </si>
  <si>
    <t>Tennyson Branch Library</t>
  </si>
  <si>
    <t>Tennyson</t>
  </si>
  <si>
    <t>Cordry Sweetwater</t>
  </si>
  <si>
    <t>8451 Nineveh Rd</t>
  </si>
  <si>
    <t>Nineveh</t>
  </si>
  <si>
    <t xml:space="preserve">Borden Branch Library </t>
  </si>
  <si>
    <t>117 Main St</t>
  </si>
  <si>
    <t>Borden</t>
  </si>
  <si>
    <t>Henryville Branch Library</t>
  </si>
  <si>
    <t>214 E Main St</t>
  </si>
  <si>
    <t>Henryville</t>
  </si>
  <si>
    <t>New Washington Branch Library</t>
  </si>
  <si>
    <t>210 S Poplar St</t>
  </si>
  <si>
    <t>New Washington</t>
  </si>
  <si>
    <t>Sellersburg Branch Library</t>
  </si>
  <si>
    <t>430 N Indiana Ave</t>
  </si>
  <si>
    <t>Sellersburg</t>
  </si>
  <si>
    <t>Veedersburg Public Library</t>
  </si>
  <si>
    <t>408 N Main St</t>
  </si>
  <si>
    <t>Veedersburg</t>
  </si>
  <si>
    <t>Carnegie</t>
  </si>
  <si>
    <t>Winfield Branch</t>
  </si>
  <si>
    <t>10645 Randolph</t>
  </si>
  <si>
    <t>Northwest Carroll Library</t>
  </si>
  <si>
    <t>164 W Forest St</t>
  </si>
  <si>
    <t>Yeoman</t>
  </si>
  <si>
    <t>151St Street Center</t>
  </si>
  <si>
    <t>4925 Gladiola St</t>
  </si>
  <si>
    <t xml:space="preserve">Bessie Owens Center </t>
  </si>
  <si>
    <t>4001 Alexander Ave</t>
  </si>
  <si>
    <t xml:space="preserve">Heritage Hall </t>
  </si>
  <si>
    <t>4506 Tod Ave</t>
  </si>
  <si>
    <t xml:space="preserve">Martin Luther King Center </t>
  </si>
  <si>
    <t>4902 Melville Ave</t>
  </si>
  <si>
    <t>Marktown Center</t>
  </si>
  <si>
    <t>3509 Spruce St</t>
  </si>
  <si>
    <t>Pennsylvania  Avenue Center Library</t>
  </si>
  <si>
    <t>3550 Pennsylvania Ave</t>
  </si>
  <si>
    <t>Robert A Pastrick</t>
  </si>
  <si>
    <t>1008 W Chicago Ave</t>
  </si>
  <si>
    <t>Roberto Clemente Center</t>
  </si>
  <si>
    <t>3616 Elm St</t>
  </si>
  <si>
    <t>William H. Willennar Genealogy Center</t>
  </si>
  <si>
    <t>The Third Place Teen Library</t>
  </si>
  <si>
    <t>Cleveland Branch Library</t>
  </si>
  <si>
    <t>300 S 2Nd St</t>
  </si>
  <si>
    <t>Dunlap Branch Library</t>
  </si>
  <si>
    <t>Osolo Branch Library</t>
  </si>
  <si>
    <t>Pierre Moran Branch Library</t>
  </si>
  <si>
    <t>East Branch Library</t>
  </si>
  <si>
    <t>840 E Chandler Ave</t>
  </si>
  <si>
    <t>Mccollough Branch Library</t>
  </si>
  <si>
    <t>5115 Washington Ave</t>
  </si>
  <si>
    <t>North Park Branch Library</t>
  </si>
  <si>
    <t>960 Koehler Dr</t>
  </si>
  <si>
    <t>Oaklyn Branch Library</t>
  </si>
  <si>
    <t>3001 Oaklyn Dr</t>
  </si>
  <si>
    <t>Red Bank Branch Library</t>
  </si>
  <si>
    <t>120 S Red Bank Rd</t>
  </si>
  <si>
    <t>Stringtown Branch Library</t>
  </si>
  <si>
    <t>2100 Stringtown Rd</t>
  </si>
  <si>
    <t>West Branch</t>
  </si>
  <si>
    <t>2000 W Franklin St</t>
  </si>
  <si>
    <t>Haubstadt Branch</t>
  </si>
  <si>
    <t>101 W Gibson</t>
  </si>
  <si>
    <t>Haubstadt</t>
  </si>
  <si>
    <t>Michigan Road Community Library</t>
  </si>
  <si>
    <t>Frankfort Community Public Library-Clinton County Contractual Public Library</t>
  </si>
  <si>
    <t>Michigantown</t>
  </si>
  <si>
    <t>Mulberry Community Library</t>
  </si>
  <si>
    <t>Mulberry</t>
  </si>
  <si>
    <t>Rossville Community Public Library</t>
  </si>
  <si>
    <t>Rossville</t>
  </si>
  <si>
    <t>Laurel Public Library</t>
  </si>
  <si>
    <t>Laurel</t>
  </si>
  <si>
    <t>Aubbee Branch Library</t>
  </si>
  <si>
    <t>Leiters Ford</t>
  </si>
  <si>
    <t>Fulton Branch Library</t>
  </si>
  <si>
    <t>Fulton</t>
  </si>
  <si>
    <t>Brunswick Branch</t>
  </si>
  <si>
    <t>4030 W 5Th Ave</t>
  </si>
  <si>
    <t>W. E. B. Dubois Branch Library</t>
  </si>
  <si>
    <t>1835 Broadway</t>
  </si>
  <si>
    <t>John F. Kennedy Branch Library</t>
  </si>
  <si>
    <t>3953 Br0Adway</t>
  </si>
  <si>
    <t>Carter G. Woodson Branch</t>
  </si>
  <si>
    <t>501 S Lake St</t>
  </si>
  <si>
    <t>Westport Branch Public Library</t>
  </si>
  <si>
    <t>Westport</t>
  </si>
  <si>
    <t>Greentown Childrens Library</t>
  </si>
  <si>
    <t>301 S Meridian St</t>
  </si>
  <si>
    <t>Fishers Branch Library</t>
  </si>
  <si>
    <t>5 Municipal Drive</t>
  </si>
  <si>
    <t>Fishers</t>
  </si>
  <si>
    <t>Atlanta Branch Library</t>
  </si>
  <si>
    <t>100 S Walnut St</t>
  </si>
  <si>
    <t>Atlanta</t>
  </si>
  <si>
    <t>Sugar Creek Branch</t>
  </si>
  <si>
    <t>5087 Us-52</t>
  </si>
  <si>
    <t>New Palestine</t>
  </si>
  <si>
    <t>Frederick Porter Griffin Center For Local History And Genealogy</t>
  </si>
  <si>
    <t>117 W Beaver St</t>
  </si>
  <si>
    <t>Lanesville Branch</t>
  </si>
  <si>
    <t>7340 E Pennington St Ne</t>
  </si>
  <si>
    <t>Lanesville</t>
  </si>
  <si>
    <t>Palmyra Branch</t>
  </si>
  <si>
    <t>689 Haub St</t>
  </si>
  <si>
    <t>Palmyra</t>
  </si>
  <si>
    <t>Elizabeth Branch</t>
  </si>
  <si>
    <t>5101 Main St Ste 109</t>
  </si>
  <si>
    <t>Elizabeth</t>
  </si>
  <si>
    <t>Markle Branch Library</t>
  </si>
  <si>
    <t>155 West Sparks Street</t>
  </si>
  <si>
    <t>Beech Grove Branch</t>
  </si>
  <si>
    <t>1102 Main St</t>
  </si>
  <si>
    <t>Beech Grove</t>
  </si>
  <si>
    <t>Brightwood Branch Library</t>
  </si>
  <si>
    <t>2435 N Sherman</t>
  </si>
  <si>
    <t>College Avenue</t>
  </si>
  <si>
    <t>4180 N College</t>
  </si>
  <si>
    <t>Decatur Branch Library</t>
  </si>
  <si>
    <t>5301 Kentucky Ave</t>
  </si>
  <si>
    <t>Eagle Branch Library</t>
  </si>
  <si>
    <t>3325 Lowry Rd</t>
  </si>
  <si>
    <t>East Thirty-Eighth Street Branch Library</t>
  </si>
  <si>
    <t>5420 E 38Th St</t>
  </si>
  <si>
    <t>East Washington Branch Library</t>
  </si>
  <si>
    <t>2822 E Washington St</t>
  </si>
  <si>
    <t>Flanner House Branch Library</t>
  </si>
  <si>
    <t>2424 Dr Martin Luther King Jr St</t>
  </si>
  <si>
    <t>Fountain Square Branch Library</t>
  </si>
  <si>
    <t>1066 Virginia Ave</t>
  </si>
  <si>
    <t>Franklin Road Branch Library</t>
  </si>
  <si>
    <t>5550 S Franklin Rd</t>
  </si>
  <si>
    <t xml:space="preserve">Indianapolis </t>
  </si>
  <si>
    <t>Glendale Branch Library</t>
  </si>
  <si>
    <t>6101 N Keystone Ave</t>
  </si>
  <si>
    <t>Haughville Branch Library</t>
  </si>
  <si>
    <t>2121 W Michigan St</t>
  </si>
  <si>
    <t>Infozone</t>
  </si>
  <si>
    <t>3000 N Meridian St</t>
  </si>
  <si>
    <t>Irvington Branch Library</t>
  </si>
  <si>
    <t>5625 E Washington St</t>
  </si>
  <si>
    <t>Lawrence Branch Library</t>
  </si>
  <si>
    <t>7898 N Hague Rd</t>
  </si>
  <si>
    <t>Nora Branch Library</t>
  </si>
  <si>
    <t>8625 Guilford Ave</t>
  </si>
  <si>
    <t>Pike Branch Library</t>
  </si>
  <si>
    <t>6525 Zionsville Rd</t>
  </si>
  <si>
    <t>Garfield Park Branch Library</t>
  </si>
  <si>
    <t>2502 Shelby St</t>
  </si>
  <si>
    <t>Southport Branch Library</t>
  </si>
  <si>
    <t>2630 E Stop 11 Rd</t>
  </si>
  <si>
    <t>Spades Park Branch Library</t>
  </si>
  <si>
    <t>1801 Nowland Ave</t>
  </si>
  <si>
    <t>Warren Branch Library</t>
  </si>
  <si>
    <t>9701 E 21St St</t>
  </si>
  <si>
    <t>Wayne Branch Library</t>
  </si>
  <si>
    <t>198 S Girls School Rd</t>
  </si>
  <si>
    <t>West Indianapolis Branch Library</t>
  </si>
  <si>
    <t>1216 Kappes St</t>
  </si>
  <si>
    <t>Crothersville Library</t>
  </si>
  <si>
    <t>120 E Main St</t>
  </si>
  <si>
    <t>Crothersville</t>
  </si>
  <si>
    <t>Medora Library</t>
  </si>
  <si>
    <t>Medora</t>
  </si>
  <si>
    <t>Demotte Public Library</t>
  </si>
  <si>
    <t>901 Birch St Sw</t>
  </si>
  <si>
    <t>Demotte</t>
  </si>
  <si>
    <t>Wheatfield Public Library</t>
  </si>
  <si>
    <t>350 S Bierma St</t>
  </si>
  <si>
    <t>Wheatfield</t>
  </si>
  <si>
    <t>Dubois County Branch Library</t>
  </si>
  <si>
    <t xml:space="preserve">1116 Main St </t>
  </si>
  <si>
    <t>Ferdinand Branch Library</t>
  </si>
  <si>
    <t>Ferdinand</t>
  </si>
  <si>
    <t>Birdseye Branch Library</t>
  </si>
  <si>
    <t>Birdseye</t>
  </si>
  <si>
    <t>Hanover-Jefferson County Public Library</t>
  </si>
  <si>
    <t>Hanover</t>
  </si>
  <si>
    <t>Clarksville Branch Library</t>
  </si>
  <si>
    <t>Clarksville</t>
  </si>
  <si>
    <t>Clark Pleasant</t>
  </si>
  <si>
    <t>530 Tracy Rd Ste 250</t>
  </si>
  <si>
    <t>New Whiteland</t>
  </si>
  <si>
    <t xml:space="preserve">Franklin </t>
  </si>
  <si>
    <t>401 State St</t>
  </si>
  <si>
    <t>Library Services Center</t>
  </si>
  <si>
    <t>49 E Monroe Street</t>
  </si>
  <si>
    <t>Trafalgar Branch</t>
  </si>
  <si>
    <t>Trafalgar</t>
  </si>
  <si>
    <t>White River Branch</t>
  </si>
  <si>
    <t>1664 Library Blvd</t>
  </si>
  <si>
    <t>Limberlost Public Library</t>
  </si>
  <si>
    <t>Po Box 447</t>
  </si>
  <si>
    <t>Rome City</t>
  </si>
  <si>
    <t>Russiaville Branch Library</t>
  </si>
  <si>
    <t>315 Mesa Dr</t>
  </si>
  <si>
    <t>Russiaville</t>
  </si>
  <si>
    <t>South Branch Library</t>
  </si>
  <si>
    <t>1755 E Center Rd</t>
  </si>
  <si>
    <t>Shipshewana Branch Library</t>
  </si>
  <si>
    <t>250 Depot St</t>
  </si>
  <si>
    <t>Shipshewana</t>
  </si>
  <si>
    <t>Topeka Branch Library</t>
  </si>
  <si>
    <t>La Grange County Public Library</t>
  </si>
  <si>
    <t>Topeka</t>
  </si>
  <si>
    <t>Coolspring Branch Library</t>
  </si>
  <si>
    <t>Fish Lake Branch Library</t>
  </si>
  <si>
    <t>7981 E Sr 4</t>
  </si>
  <si>
    <t>Hanna Branch Library</t>
  </si>
  <si>
    <t>202 N Thompson St</t>
  </si>
  <si>
    <t>Hanna</t>
  </si>
  <si>
    <t>Kingsford Heights Branch Library</t>
  </si>
  <si>
    <t>Kingsford Heights</t>
  </si>
  <si>
    <t>Rolling Prairie Branch Library</t>
  </si>
  <si>
    <t>Rolling Prairie</t>
  </si>
  <si>
    <t>Union Mills Branch Library</t>
  </si>
  <si>
    <t>Union Mills</t>
  </si>
  <si>
    <t>Cedar Lake Branch Library</t>
  </si>
  <si>
    <t>10010 W 133Rd Ave</t>
  </si>
  <si>
    <t>Cedar Lake</t>
  </si>
  <si>
    <t>Dyer-Schererville Branch Library</t>
  </si>
  <si>
    <t>1001 W Lincoln Hwy</t>
  </si>
  <si>
    <t>Schererville</t>
  </si>
  <si>
    <t>Griffith- Calumet Township Branch Library</t>
  </si>
  <si>
    <t>1215 E 45Th Ave</t>
  </si>
  <si>
    <t>Griffith</t>
  </si>
  <si>
    <t>Highland Branch Library</t>
  </si>
  <si>
    <t>2841 Jewett St</t>
  </si>
  <si>
    <t>Highland</t>
  </si>
  <si>
    <t>Hobart Branch Library</t>
  </si>
  <si>
    <t>100 N Main St</t>
  </si>
  <si>
    <t>Hobart</t>
  </si>
  <si>
    <t>Lake Station-New Chicago Branch Library</t>
  </si>
  <si>
    <t>2007 Central Ave</t>
  </si>
  <si>
    <t>Lake Station</t>
  </si>
  <si>
    <t>Munster Branch Library</t>
  </si>
  <si>
    <t>8701 Calumet Ave</t>
  </si>
  <si>
    <t>Munster</t>
  </si>
  <si>
    <t>St John Branch Library</t>
  </si>
  <si>
    <t>9450 Wicker Dr</t>
  </si>
  <si>
    <t>St John</t>
  </si>
  <si>
    <t>North Dearborn Branch Library</t>
  </si>
  <si>
    <t>Lawrenceburg Public Library</t>
  </si>
  <si>
    <t>25969 Dole Rd</t>
  </si>
  <si>
    <t>West Harrison</t>
  </si>
  <si>
    <t>Crisney Branch</t>
  </si>
  <si>
    <t>Lincoln-Heritage Public Library</t>
  </si>
  <si>
    <t>228 E North St</t>
  </si>
  <si>
    <t>Crisney</t>
  </si>
  <si>
    <t>Galveston Branch Library</t>
  </si>
  <si>
    <t>304 E Jackson</t>
  </si>
  <si>
    <t>Galveston</t>
  </si>
  <si>
    <t>Schneider Branch Library</t>
  </si>
  <si>
    <t>Schneider</t>
  </si>
  <si>
    <t>Shelby Branch Library</t>
  </si>
  <si>
    <t>Shelby</t>
  </si>
  <si>
    <t>Bittersweet Branch</t>
  </si>
  <si>
    <t>602 Bittersweet Rd</t>
  </si>
  <si>
    <t>Harris Branch Library</t>
  </si>
  <si>
    <t>51446 Elm Rd</t>
  </si>
  <si>
    <t>Granger</t>
  </si>
  <si>
    <t>Ellettsville Branch</t>
  </si>
  <si>
    <t>600 W Temperance</t>
  </si>
  <si>
    <t>Ellettsville</t>
  </si>
  <si>
    <t>Brooklyn Branch Library</t>
  </si>
  <si>
    <t>6 E Mill St</t>
  </si>
  <si>
    <t>Brooklyn</t>
  </si>
  <si>
    <t>Eminence Branch Library</t>
  </si>
  <si>
    <t>Walters Rd</t>
  </si>
  <si>
    <t>Eminence</t>
  </si>
  <si>
    <t>Monrovia Branch Library</t>
  </si>
  <si>
    <t>Monrovia</t>
  </si>
  <si>
    <t>Morgantown Branch Library</t>
  </si>
  <si>
    <t>Morgantown</t>
  </si>
  <si>
    <t>Waverly Branch Library</t>
  </si>
  <si>
    <t>9410 St Rd 144</t>
  </si>
  <si>
    <t>Jeffers Boys &amp; Girls Club</t>
  </si>
  <si>
    <t>80 N 6Th St</t>
  </si>
  <si>
    <t>Carnegie Library: Local History And Genealogy</t>
  </si>
  <si>
    <t>301 E Jackson St</t>
  </si>
  <si>
    <t>Connection Corner</t>
  </si>
  <si>
    <t>1824 E Centennial</t>
  </si>
  <si>
    <t>Kennedy Library</t>
  </si>
  <si>
    <t>1700 W Mcgalliard</t>
  </si>
  <si>
    <t>Morocco Community Library</t>
  </si>
  <si>
    <t>Morocco</t>
  </si>
  <si>
    <t>Roselawn Library</t>
  </si>
  <si>
    <t>4421 In-10</t>
  </si>
  <si>
    <t>Roselawn</t>
  </si>
  <si>
    <t>NCPL East Library</t>
  </si>
  <si>
    <t>104 Ley St</t>
  </si>
  <si>
    <t>Avilla</t>
  </si>
  <si>
    <t>NCPL West Library</t>
  </si>
  <si>
    <t>120 Jefferson St</t>
  </si>
  <si>
    <t>Cromwell</t>
  </si>
  <si>
    <t>Frankton Community Library</t>
  </si>
  <si>
    <t>Frankton</t>
  </si>
  <si>
    <t>Ralph E Hazelbaker Library</t>
  </si>
  <si>
    <t>Summitville</t>
  </si>
  <si>
    <t>Carnegie Building</t>
  </si>
  <si>
    <t>100 North High St</t>
  </si>
  <si>
    <t>Chandler Branch Library</t>
  </si>
  <si>
    <t>402 S Jaycee St</t>
  </si>
  <si>
    <t>Chandler</t>
  </si>
  <si>
    <t>Newburgh Library</t>
  </si>
  <si>
    <t>30 W Water St</t>
  </si>
  <si>
    <t>Milan Branch Library</t>
  </si>
  <si>
    <t>1171 N Warpath Dr</t>
  </si>
  <si>
    <t>Milan</t>
  </si>
  <si>
    <t>Cannelton Public Library</t>
  </si>
  <si>
    <t>210 S 8Th St</t>
  </si>
  <si>
    <t>Cannelton</t>
  </si>
  <si>
    <t>Otwell Branch Library</t>
  </si>
  <si>
    <t>2301 N Spring St</t>
  </si>
  <si>
    <t>Otwell</t>
  </si>
  <si>
    <t>Winslow Branch Library</t>
  </si>
  <si>
    <t>Winslow</t>
  </si>
  <si>
    <t>Hebron Public Library</t>
  </si>
  <si>
    <t>201 W Sigler St</t>
  </si>
  <si>
    <t>Hebron</t>
  </si>
  <si>
    <t>Kouts Public Library</t>
  </si>
  <si>
    <t>101 E Daumer Rd</t>
  </si>
  <si>
    <t>Kouts</t>
  </si>
  <si>
    <t>Portage Public Library</t>
  </si>
  <si>
    <t>2665 Irving St</t>
  </si>
  <si>
    <t>Portage</t>
  </si>
  <si>
    <t>South Haven Public Library</t>
  </si>
  <si>
    <t>Austin Branch Library</t>
  </si>
  <si>
    <t>26 Union Ave</t>
  </si>
  <si>
    <t>Austin</t>
  </si>
  <si>
    <t>Lexington Branch Library</t>
  </si>
  <si>
    <t>2781 Cherry St</t>
  </si>
  <si>
    <t>Lexington</t>
  </si>
  <si>
    <t>Genealogy And History House</t>
  </si>
  <si>
    <t>33 W Broadway St</t>
  </si>
  <si>
    <t>Velma Wortman Morristown Branch</t>
  </si>
  <si>
    <t>127 East Main Street</t>
  </si>
  <si>
    <t>Morristown</t>
  </si>
  <si>
    <t>Grandview Branch Library</t>
  </si>
  <si>
    <t>Grandview</t>
  </si>
  <si>
    <t>Marylee Vogel</t>
  </si>
  <si>
    <t>6014 W Division St</t>
  </si>
  <si>
    <t>Richland</t>
  </si>
  <si>
    <t>Parker Branch</t>
  </si>
  <si>
    <t>925 N Cr 900 W</t>
  </si>
  <si>
    <t>Hatfield</t>
  </si>
  <si>
    <t>Centre Township Branch Library</t>
  </si>
  <si>
    <t>St. Joseph County Public Library</t>
  </si>
  <si>
    <t>1150 E Kern Rd</t>
  </si>
  <si>
    <t>German Township</t>
  </si>
  <si>
    <t>52807 Lynnewood Ave</t>
  </si>
  <si>
    <t>Lakeville Branch</t>
  </si>
  <si>
    <t>120 N Michigan St</t>
  </si>
  <si>
    <t>Lakeville</t>
  </si>
  <si>
    <t>Lasalle Branch</t>
  </si>
  <si>
    <t>3232 W Ardmore Trail</t>
  </si>
  <si>
    <t>North Liberty Branch</t>
  </si>
  <si>
    <t>105 E Market St</t>
  </si>
  <si>
    <t>North Liberty</t>
  </si>
  <si>
    <t>River Park Branch Library</t>
  </si>
  <si>
    <t>2022 Mishawaka Ave</t>
  </si>
  <si>
    <t>Roger B Francis Branch</t>
  </si>
  <si>
    <t>52655 Ironwood Rd</t>
  </si>
  <si>
    <t>Virginia M Tutt Branch</t>
  </si>
  <si>
    <t>2223 S Miami St</t>
  </si>
  <si>
    <t>Western Branch</t>
  </si>
  <si>
    <t>611 S Lombardy Dr</t>
  </si>
  <si>
    <t>Hamlet Branch Library</t>
  </si>
  <si>
    <t>Hamlet</t>
  </si>
  <si>
    <t>Koontz Lake Branch Library</t>
  </si>
  <si>
    <t>7954 N Sr 23</t>
  </si>
  <si>
    <t>San Pierre Branch Library</t>
  </si>
  <si>
    <t>San Pierre</t>
  </si>
  <si>
    <t>Carlisle Public Library</t>
  </si>
  <si>
    <t>Carlisle</t>
  </si>
  <si>
    <t>Dugger Public Library</t>
  </si>
  <si>
    <t>Dugger</t>
  </si>
  <si>
    <t>Farmersburg Public Library</t>
  </si>
  <si>
    <t>Farmersburg</t>
  </si>
  <si>
    <t>Merom Public Library</t>
  </si>
  <si>
    <t>Merom</t>
  </si>
  <si>
    <t>Shelburn Public Library</t>
  </si>
  <si>
    <t>Shelburn</t>
  </si>
  <si>
    <t>Klondike Branch</t>
  </si>
  <si>
    <t xml:space="preserve">627 South St </t>
  </si>
  <si>
    <t>Tippecanoe County Ivy Tech Library</t>
  </si>
  <si>
    <t>3101 South Creasy Lane</t>
  </si>
  <si>
    <t>Wyandotte Branch</t>
  </si>
  <si>
    <t>Windfall Library Branch</t>
  </si>
  <si>
    <t>Windfall</t>
  </si>
  <si>
    <t>West Branch Library</t>
  </si>
  <si>
    <t>626 National Ave</t>
  </si>
  <si>
    <t>West Terre Haute</t>
  </si>
  <si>
    <t>Ossian Branch</t>
  </si>
  <si>
    <t>207 N Jefferson St</t>
  </si>
  <si>
    <t>Ossian</t>
  </si>
  <si>
    <t>Hageman Memorial Library</t>
  </si>
  <si>
    <t>100 Francis St</t>
  </si>
  <si>
    <t>Porter</t>
  </si>
  <si>
    <t>State of Indiana RFP 18-009</t>
  </si>
  <si>
    <t>Internet Access and WAN Connectivity Services for the Indiana State Library</t>
  </si>
  <si>
    <t>Summary of Costs</t>
  </si>
  <si>
    <t>Total</t>
  </si>
  <si>
    <t>Location Prices Worksheet Total</t>
  </si>
  <si>
    <t>Locations for WAN Worksheet Total</t>
  </si>
  <si>
    <r>
      <t>TOTAL BID AMOUNT</t>
    </r>
    <r>
      <rPr>
        <b/>
        <sz val="10"/>
        <color indexed="10"/>
        <rFont val="Arial"/>
        <family val="2"/>
      </rPr>
      <t>*</t>
    </r>
  </si>
  <si>
    <t>*Use the Total Bid Amount when completing Attachment A (MBE/WBE Subcontractor Commitment Form), Attachment A1 (Indiana Veteran-Owned Small Business Commitment Form) and Attachment C (Indiana Economic Impact form)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</si>
</sst>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9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9"/>
      <name val="Helvetic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4" fontId="0" fillId="33" borderId="15" xfId="0" applyNumberFormat="1" applyFill="1" applyBorder="1" applyAlignment="1" applyProtection="1">
      <alignment/>
      <protection/>
    </xf>
    <xf numFmtId="44" fontId="0" fillId="33" borderId="16" xfId="0" applyNumberForma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wrapText="1"/>
      <protection locked="0"/>
    </xf>
    <xf numFmtId="0" fontId="0" fillId="34" borderId="18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6" borderId="19" xfId="0" applyFont="1" applyFill="1" applyBorder="1" applyAlignment="1" applyProtection="1">
      <alignment horizontal="center" vertical="center" wrapText="1"/>
      <protection locked="0"/>
    </xf>
    <xf numFmtId="44" fontId="46" fillId="0" borderId="0" xfId="57" applyNumberFormat="1" applyFont="1" applyAlignment="1" applyProtection="1">
      <alignment horizontal="left" vertical="top"/>
      <protection locked="0"/>
    </xf>
    <xf numFmtId="0" fontId="46" fillId="0" borderId="0" xfId="57" applyNumberFormat="1" applyFont="1" applyAlignment="1" applyProtection="1">
      <alignment horizontal="left" vertical="top"/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44" fontId="0" fillId="37" borderId="19" xfId="44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1" fontId="46" fillId="34" borderId="19" xfId="57" applyNumberFormat="1" applyFont="1" applyFill="1" applyBorder="1" applyAlignment="1" applyProtection="1">
      <alignment horizontal="center" vertical="center" wrapText="1"/>
      <protection/>
    </xf>
    <xf numFmtId="44" fontId="0" fillId="33" borderId="19" xfId="0" applyNumberFormat="1" applyFont="1" applyFill="1" applyBorder="1" applyAlignment="1" applyProtection="1">
      <alignment wrapText="1"/>
      <protection/>
    </xf>
    <xf numFmtId="44" fontId="48" fillId="33" borderId="19" xfId="0" applyNumberFormat="1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 wrapText="1"/>
      <protection locked="0"/>
    </xf>
    <xf numFmtId="1" fontId="46" fillId="36" borderId="0" xfId="57" applyNumberFormat="1" applyFont="1" applyFill="1" applyAlignment="1" applyProtection="1">
      <alignment horizontal="center" vertical="center" wrapText="1"/>
      <protection locked="0"/>
    </xf>
    <xf numFmtId="1" fontId="46" fillId="0" borderId="0" xfId="57" applyNumberFormat="1" applyFont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0" fontId="4" fillId="0" borderId="19" xfId="0" applyFont="1" applyFill="1" applyBorder="1" applyAlignment="1" applyProtection="1">
      <alignment horizontal="left" wrapText="1"/>
      <protection locked="0"/>
    </xf>
    <xf numFmtId="1" fontId="4" fillId="0" borderId="19" xfId="0" applyNumberFormat="1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1" fontId="4" fillId="0" borderId="19" xfId="0" applyNumberFormat="1" applyFont="1" applyFill="1" applyBorder="1" applyAlignment="1" applyProtection="1">
      <alignment wrapText="1"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6" fillId="0" borderId="19" xfId="0" applyFont="1" applyBorder="1" applyAlignment="1" applyProtection="1">
      <alignment wrapText="1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33" borderId="22" xfId="0" applyNumberFormat="1" applyFont="1" applyFill="1" applyBorder="1" applyAlignment="1" applyProtection="1">
      <alignment wrapText="1"/>
      <protection/>
    </xf>
    <xf numFmtId="0" fontId="1" fillId="0" borderId="23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left" wrapText="1"/>
      <protection locked="0"/>
    </xf>
    <xf numFmtId="0" fontId="0" fillId="34" borderId="24" xfId="0" applyFont="1" applyFill="1" applyBorder="1" applyAlignment="1" applyProtection="1">
      <alignment horizontal="center" wrapText="1"/>
      <protection locked="0"/>
    </xf>
    <xf numFmtId="0" fontId="0" fillId="34" borderId="25" xfId="0" applyFont="1" applyFill="1" applyBorder="1" applyAlignment="1" applyProtection="1">
      <alignment horizontal="center" wrapText="1"/>
      <protection locked="0"/>
    </xf>
    <xf numFmtId="0" fontId="0" fillId="34" borderId="20" xfId="0" applyFont="1" applyFill="1" applyBorder="1" applyAlignment="1" applyProtection="1">
      <alignment horizont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wrapText="1"/>
      <protection locked="0"/>
    </xf>
    <xf numFmtId="0" fontId="7" fillId="34" borderId="2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4:G14"/>
  <sheetViews>
    <sheetView showGridLines="0" tabSelected="1" zoomScalePageLayoutView="0" workbookViewId="0" topLeftCell="A1">
      <selection activeCell="C14" sqref="C14:G14"/>
    </sheetView>
  </sheetViews>
  <sheetFormatPr defaultColWidth="9.140625" defaultRowHeight="12.75"/>
  <cols>
    <col min="1" max="3" width="9.140625" style="2" customWidth="1"/>
    <col min="4" max="4" width="14.421875" style="2" customWidth="1"/>
    <col min="5" max="5" width="18.140625" style="2" customWidth="1"/>
    <col min="6" max="16384" width="9.140625" style="2" customWidth="1"/>
  </cols>
  <sheetData>
    <row r="4" ht="20.25">
      <c r="B4" s="1" t="s">
        <v>1628</v>
      </c>
    </row>
    <row r="5" ht="15">
      <c r="B5" s="3" t="s">
        <v>1629</v>
      </c>
    </row>
    <row r="8" ht="15.75">
      <c r="B8" s="4" t="s">
        <v>1630</v>
      </c>
    </row>
    <row r="9" ht="13.5" thickBot="1"/>
    <row r="10" spans="2:5" ht="19.5" customHeight="1">
      <c r="B10" s="5" t="s">
        <v>1632</v>
      </c>
      <c r="C10" s="6"/>
      <c r="D10" s="6"/>
      <c r="E10" s="7">
        <f>'Location Prices'!Z239</f>
        <v>0</v>
      </c>
    </row>
    <row r="11" spans="2:5" ht="19.5" customHeight="1" thickBot="1">
      <c r="B11" s="8" t="s">
        <v>1633</v>
      </c>
      <c r="C11" s="9"/>
      <c r="D11" s="9"/>
      <c r="E11" s="10">
        <f>'Locations for WAN Connectivity'!M198</f>
        <v>0</v>
      </c>
    </row>
    <row r="12" spans="2:5" ht="25.5" customHeight="1" thickBot="1">
      <c r="B12" s="49" t="s">
        <v>1634</v>
      </c>
      <c r="C12" s="49"/>
      <c r="D12" s="49"/>
      <c r="E12" s="11">
        <f>SUM(E10:E11)</f>
        <v>0</v>
      </c>
    </row>
    <row r="14" spans="3:7" ht="51.75" customHeight="1">
      <c r="C14" s="50" t="s">
        <v>1635</v>
      </c>
      <c r="D14" s="50"/>
      <c r="E14" s="50"/>
      <c r="F14" s="50"/>
      <c r="G14" s="50"/>
    </row>
  </sheetData>
  <sheetProtection password="C4E7" sheet="1"/>
  <mergeCells count="2">
    <mergeCell ref="B12:D12"/>
    <mergeCell ref="C14:G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C239"/>
  <sheetViews>
    <sheetView zoomScaleSheetLayoutView="215" zoomScalePageLayoutView="0" workbookViewId="0" topLeftCell="P1">
      <pane ySplit="2" topLeftCell="A228" activePane="bottomLeft" state="frozen"/>
      <selection pane="topLeft" activeCell="A1" sqref="A1"/>
      <selection pane="bottomLeft" activeCell="Z239" sqref="Z239"/>
    </sheetView>
  </sheetViews>
  <sheetFormatPr defaultColWidth="9.140625" defaultRowHeight="12.75"/>
  <cols>
    <col min="1" max="1" width="44.7109375" style="14" bestFit="1" customWidth="1"/>
    <col min="2" max="2" width="25.00390625" style="14" bestFit="1" customWidth="1"/>
    <col min="3" max="3" width="19.421875" style="14" bestFit="1" customWidth="1"/>
    <col min="4" max="4" width="5.7109375" style="21" bestFit="1" customWidth="1"/>
    <col min="5" max="5" width="10.57421875" style="14" bestFit="1" customWidth="1"/>
    <col min="6" max="24" width="16.00390625" style="14" customWidth="1"/>
    <col min="25" max="25" width="14.00390625" style="14" bestFit="1" customWidth="1"/>
    <col min="26" max="26" width="20.28125" style="14" bestFit="1" customWidth="1"/>
    <col min="27" max="16384" width="9.140625" style="14" customWidth="1"/>
  </cols>
  <sheetData>
    <row r="1" spans="1:26" ht="27" customHeight="1">
      <c r="A1" s="51"/>
      <c r="B1" s="52"/>
      <c r="C1" s="52"/>
      <c r="D1" s="52"/>
      <c r="E1" s="53"/>
      <c r="F1" s="56" t="s">
        <v>1151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2"/>
      <c r="Y1" s="12"/>
      <c r="Z1" s="13"/>
    </row>
    <row r="2" spans="1:29" s="20" customFormat="1" ht="32.25" customHeight="1">
      <c r="A2" s="15" t="s">
        <v>232</v>
      </c>
      <c r="B2" s="15" t="s">
        <v>946</v>
      </c>
      <c r="C2" s="15" t="s">
        <v>49</v>
      </c>
      <c r="D2" s="15" t="s">
        <v>0</v>
      </c>
      <c r="E2" s="15" t="s">
        <v>50</v>
      </c>
      <c r="F2" s="15" t="s">
        <v>1153</v>
      </c>
      <c r="G2" s="15" t="s">
        <v>1154</v>
      </c>
      <c r="H2" s="15" t="s">
        <v>1155</v>
      </c>
      <c r="I2" s="15" t="s">
        <v>1156</v>
      </c>
      <c r="J2" s="15" t="s">
        <v>1157</v>
      </c>
      <c r="K2" s="15" t="s">
        <v>1152</v>
      </c>
      <c r="L2" s="16" t="s">
        <v>1158</v>
      </c>
      <c r="M2" s="16" t="s">
        <v>1159</v>
      </c>
      <c r="N2" s="16" t="s">
        <v>1160</v>
      </c>
      <c r="O2" s="16" t="s">
        <v>1161</v>
      </c>
      <c r="P2" s="16" t="s">
        <v>1162</v>
      </c>
      <c r="Q2" s="16" t="s">
        <v>1163</v>
      </c>
      <c r="R2" s="17" t="s">
        <v>1164</v>
      </c>
      <c r="S2" s="17" t="s">
        <v>1165</v>
      </c>
      <c r="T2" s="17" t="s">
        <v>1166</v>
      </c>
      <c r="U2" s="17" t="s">
        <v>1167</v>
      </c>
      <c r="V2" s="17" t="s">
        <v>1168</v>
      </c>
      <c r="W2" s="17" t="s">
        <v>1169</v>
      </c>
      <c r="X2" s="25" t="s">
        <v>1170</v>
      </c>
      <c r="Y2" s="26" t="s">
        <v>1171</v>
      </c>
      <c r="Z2" s="26" t="s">
        <v>1172</v>
      </c>
      <c r="AA2" s="18"/>
      <c r="AB2" s="19"/>
      <c r="AC2" s="18"/>
    </row>
    <row r="3" spans="1:26" ht="12.75">
      <c r="A3" s="14" t="s">
        <v>238</v>
      </c>
      <c r="B3" s="14" t="s">
        <v>855</v>
      </c>
      <c r="C3" s="14" t="s">
        <v>702</v>
      </c>
      <c r="D3" s="21" t="s">
        <v>51</v>
      </c>
      <c r="E3" s="14" t="s">
        <v>42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7">
        <f>SUM(F3:G3,F3:K3)/8</f>
        <v>0</v>
      </c>
      <c r="Y3" s="27">
        <f>SUM(L3:M3,L3:Q3)/8</f>
        <v>0</v>
      </c>
      <c r="Z3" s="27">
        <f>SUM(R3:S3,R3:W3)/8</f>
        <v>0</v>
      </c>
    </row>
    <row r="4" spans="1:26" ht="12.75">
      <c r="A4" s="14" t="s">
        <v>239</v>
      </c>
      <c r="B4" s="14" t="s">
        <v>856</v>
      </c>
      <c r="C4" s="14" t="s">
        <v>470</v>
      </c>
      <c r="D4" s="21" t="s">
        <v>51</v>
      </c>
      <c r="E4" s="14" t="s">
        <v>1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7">
        <f aca="true" t="shared" si="0" ref="X4:X67">SUM(F4:G4,F4:K4)/8</f>
        <v>0</v>
      </c>
      <c r="Y4" s="27">
        <f aca="true" t="shared" si="1" ref="Y4:Y67">SUM(L4:M4,L4:Q4)/8</f>
        <v>0</v>
      </c>
      <c r="Z4" s="27">
        <f aca="true" t="shared" si="2" ref="Z4:Z67">SUM(R4:S4,R4:W4)/8</f>
        <v>0</v>
      </c>
    </row>
    <row r="5" spans="1:26" ht="12.75">
      <c r="A5" s="14" t="s">
        <v>240</v>
      </c>
      <c r="B5" s="14" t="s">
        <v>703</v>
      </c>
      <c r="C5" s="14" t="s">
        <v>471</v>
      </c>
      <c r="D5" s="21" t="s">
        <v>51</v>
      </c>
      <c r="E5" s="14" t="s">
        <v>2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7">
        <f t="shared" si="0"/>
        <v>0</v>
      </c>
      <c r="Y5" s="27">
        <f t="shared" si="1"/>
        <v>0</v>
      </c>
      <c r="Z5" s="27">
        <f t="shared" si="2"/>
        <v>0</v>
      </c>
    </row>
    <row r="6" spans="1:26" ht="12.75">
      <c r="A6" s="14" t="s">
        <v>241</v>
      </c>
      <c r="B6" s="14" t="s">
        <v>857</v>
      </c>
      <c r="C6" s="14" t="s">
        <v>472</v>
      </c>
      <c r="D6" s="21" t="s">
        <v>51</v>
      </c>
      <c r="E6" s="14" t="s">
        <v>3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7">
        <f t="shared" si="0"/>
        <v>0</v>
      </c>
      <c r="Y6" s="27">
        <f t="shared" si="1"/>
        <v>0</v>
      </c>
      <c r="Z6" s="27">
        <f t="shared" si="2"/>
        <v>0</v>
      </c>
    </row>
    <row r="7" spans="1:26" ht="12.75">
      <c r="A7" s="14" t="s">
        <v>242</v>
      </c>
      <c r="B7" s="14" t="s">
        <v>858</v>
      </c>
      <c r="C7" s="14" t="s">
        <v>473</v>
      </c>
      <c r="D7" s="21" t="s">
        <v>51</v>
      </c>
      <c r="E7" s="14" t="s">
        <v>4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7">
        <f t="shared" si="0"/>
        <v>0</v>
      </c>
      <c r="Y7" s="27">
        <f t="shared" si="1"/>
        <v>0</v>
      </c>
      <c r="Z7" s="27">
        <f t="shared" si="2"/>
        <v>0</v>
      </c>
    </row>
    <row r="8" spans="1:26" ht="12.75">
      <c r="A8" s="14" t="s">
        <v>243</v>
      </c>
      <c r="B8" s="14" t="s">
        <v>859</v>
      </c>
      <c r="C8" s="14" t="s">
        <v>474</v>
      </c>
      <c r="D8" s="21" t="s">
        <v>51</v>
      </c>
      <c r="E8" s="14" t="s">
        <v>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7">
        <f t="shared" si="0"/>
        <v>0</v>
      </c>
      <c r="Y8" s="27">
        <f t="shared" si="1"/>
        <v>0</v>
      </c>
      <c r="Z8" s="27">
        <f t="shared" si="2"/>
        <v>0</v>
      </c>
    </row>
    <row r="9" spans="1:26" ht="12.75">
      <c r="A9" s="14" t="s">
        <v>244</v>
      </c>
      <c r="B9" s="14" t="s">
        <v>860</v>
      </c>
      <c r="C9" s="14" t="s">
        <v>475</v>
      </c>
      <c r="D9" s="21" t="s">
        <v>51</v>
      </c>
      <c r="E9" s="14" t="s">
        <v>6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7">
        <f t="shared" si="0"/>
        <v>0</v>
      </c>
      <c r="Y9" s="27">
        <f t="shared" si="1"/>
        <v>0</v>
      </c>
      <c r="Z9" s="27">
        <f t="shared" si="2"/>
        <v>0</v>
      </c>
    </row>
    <row r="10" spans="1:26" ht="12.75">
      <c r="A10" s="14" t="s">
        <v>245</v>
      </c>
      <c r="B10" s="14" t="s">
        <v>704</v>
      </c>
      <c r="C10" s="14" t="s">
        <v>476</v>
      </c>
      <c r="D10" s="21" t="s">
        <v>51</v>
      </c>
      <c r="E10" s="14" t="s">
        <v>225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7">
        <f t="shared" si="0"/>
        <v>0</v>
      </c>
      <c r="Y10" s="27">
        <f t="shared" si="1"/>
        <v>0</v>
      </c>
      <c r="Z10" s="27">
        <f t="shared" si="2"/>
        <v>0</v>
      </c>
    </row>
    <row r="11" spans="1:26" ht="12.75">
      <c r="A11" s="14" t="s">
        <v>246</v>
      </c>
      <c r="B11" s="14" t="s">
        <v>705</v>
      </c>
      <c r="C11" s="14" t="s">
        <v>477</v>
      </c>
      <c r="D11" s="21" t="s">
        <v>51</v>
      </c>
      <c r="E11" s="14" t="s">
        <v>7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7">
        <f t="shared" si="0"/>
        <v>0</v>
      </c>
      <c r="Y11" s="27">
        <f t="shared" si="1"/>
        <v>0</v>
      </c>
      <c r="Z11" s="27">
        <f t="shared" si="2"/>
        <v>0</v>
      </c>
    </row>
    <row r="12" spans="1:26" ht="12.75">
      <c r="A12" s="14" t="s">
        <v>247</v>
      </c>
      <c r="B12" s="14" t="s">
        <v>824</v>
      </c>
      <c r="C12" s="14" t="s">
        <v>478</v>
      </c>
      <c r="D12" s="21" t="s">
        <v>51</v>
      </c>
      <c r="E12" s="14" t="s">
        <v>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7">
        <f t="shared" si="0"/>
        <v>0</v>
      </c>
      <c r="Y12" s="27">
        <f t="shared" si="1"/>
        <v>0</v>
      </c>
      <c r="Z12" s="27">
        <f t="shared" si="2"/>
        <v>0</v>
      </c>
    </row>
    <row r="13" spans="1:26" ht="12.75">
      <c r="A13" s="14" t="s">
        <v>248</v>
      </c>
      <c r="B13" s="14" t="s">
        <v>829</v>
      </c>
      <c r="C13" s="14" t="s">
        <v>479</v>
      </c>
      <c r="D13" s="21" t="s">
        <v>51</v>
      </c>
      <c r="E13" s="14" t="s">
        <v>9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7">
        <f t="shared" si="0"/>
        <v>0</v>
      </c>
      <c r="Y13" s="27">
        <f t="shared" si="1"/>
        <v>0</v>
      </c>
      <c r="Z13" s="27">
        <f t="shared" si="2"/>
        <v>0</v>
      </c>
    </row>
    <row r="14" spans="1:26" ht="12.75">
      <c r="A14" s="14" t="s">
        <v>249</v>
      </c>
      <c r="B14" s="14" t="s">
        <v>706</v>
      </c>
      <c r="C14" s="14" t="s">
        <v>480</v>
      </c>
      <c r="D14" s="21" t="s">
        <v>51</v>
      </c>
      <c r="E14" s="14" t="s">
        <v>10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7">
        <f t="shared" si="0"/>
        <v>0</v>
      </c>
      <c r="Y14" s="27">
        <f t="shared" si="1"/>
        <v>0</v>
      </c>
      <c r="Z14" s="27">
        <f t="shared" si="2"/>
        <v>0</v>
      </c>
    </row>
    <row r="15" spans="1:26" ht="12.75">
      <c r="A15" s="14" t="s">
        <v>250</v>
      </c>
      <c r="B15" s="14" t="s">
        <v>861</v>
      </c>
      <c r="C15" s="14" t="s">
        <v>481</v>
      </c>
      <c r="D15" s="21" t="s">
        <v>51</v>
      </c>
      <c r="E15" s="14" t="s">
        <v>11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7">
        <f t="shared" si="0"/>
        <v>0</v>
      </c>
      <c r="Y15" s="27">
        <f t="shared" si="1"/>
        <v>0</v>
      </c>
      <c r="Z15" s="27">
        <f t="shared" si="2"/>
        <v>0</v>
      </c>
    </row>
    <row r="16" spans="1:26" ht="12.75">
      <c r="A16" s="14" t="s">
        <v>251</v>
      </c>
      <c r="B16" s="14" t="s">
        <v>707</v>
      </c>
      <c r="C16" s="14" t="s">
        <v>482</v>
      </c>
      <c r="D16" s="21" t="s">
        <v>51</v>
      </c>
      <c r="E16" s="14" t="s">
        <v>12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7">
        <f t="shared" si="0"/>
        <v>0</v>
      </c>
      <c r="Y16" s="27">
        <f t="shared" si="1"/>
        <v>0</v>
      </c>
      <c r="Z16" s="27">
        <f t="shared" si="2"/>
        <v>0</v>
      </c>
    </row>
    <row r="17" spans="1:26" ht="12.75">
      <c r="A17" s="14" t="s">
        <v>252</v>
      </c>
      <c r="B17" s="14" t="s">
        <v>708</v>
      </c>
      <c r="C17" s="14" t="s">
        <v>483</v>
      </c>
      <c r="D17" s="21" t="s">
        <v>51</v>
      </c>
      <c r="E17" s="14" t="s">
        <v>13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7">
        <f t="shared" si="0"/>
        <v>0</v>
      </c>
      <c r="Y17" s="27">
        <f t="shared" si="1"/>
        <v>0</v>
      </c>
      <c r="Z17" s="27">
        <f t="shared" si="2"/>
        <v>0</v>
      </c>
    </row>
    <row r="18" spans="1:26" ht="12.75">
      <c r="A18" s="14" t="s">
        <v>253</v>
      </c>
      <c r="B18" s="14" t="s">
        <v>862</v>
      </c>
      <c r="C18" s="14" t="s">
        <v>484</v>
      </c>
      <c r="D18" s="21" t="s">
        <v>51</v>
      </c>
      <c r="E18" s="14" t="s">
        <v>14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7">
        <f t="shared" si="0"/>
        <v>0</v>
      </c>
      <c r="Y18" s="27">
        <f t="shared" si="1"/>
        <v>0</v>
      </c>
      <c r="Z18" s="27">
        <f t="shared" si="2"/>
        <v>0</v>
      </c>
    </row>
    <row r="19" spans="1:26" ht="12.75">
      <c r="A19" s="14" t="s">
        <v>254</v>
      </c>
      <c r="B19" s="14" t="s">
        <v>709</v>
      </c>
      <c r="C19" s="14" t="s">
        <v>485</v>
      </c>
      <c r="D19" s="21" t="s">
        <v>51</v>
      </c>
      <c r="E19" s="14" t="s">
        <v>15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7">
        <f t="shared" si="0"/>
        <v>0</v>
      </c>
      <c r="Y19" s="27">
        <f t="shared" si="1"/>
        <v>0</v>
      </c>
      <c r="Z19" s="27">
        <f t="shared" si="2"/>
        <v>0</v>
      </c>
    </row>
    <row r="20" spans="1:26" ht="12.75">
      <c r="A20" s="14" t="s">
        <v>255</v>
      </c>
      <c r="B20" s="14" t="s">
        <v>710</v>
      </c>
      <c r="C20" s="14" t="s">
        <v>486</v>
      </c>
      <c r="D20" s="21" t="s">
        <v>51</v>
      </c>
      <c r="E20" s="14" t="s">
        <v>16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7">
        <f t="shared" si="0"/>
        <v>0</v>
      </c>
      <c r="Y20" s="27">
        <f t="shared" si="1"/>
        <v>0</v>
      </c>
      <c r="Z20" s="27">
        <f t="shared" si="2"/>
        <v>0</v>
      </c>
    </row>
    <row r="21" spans="1:26" ht="12.75">
      <c r="A21" s="14" t="s">
        <v>256</v>
      </c>
      <c r="B21" s="14" t="s">
        <v>825</v>
      </c>
      <c r="C21" s="14" t="s">
        <v>487</v>
      </c>
      <c r="D21" s="21" t="s">
        <v>51</v>
      </c>
      <c r="E21" s="14" t="s">
        <v>17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7">
        <f t="shared" si="0"/>
        <v>0</v>
      </c>
      <c r="Y21" s="27">
        <f t="shared" si="1"/>
        <v>0</v>
      </c>
      <c r="Z21" s="27">
        <f t="shared" si="2"/>
        <v>0</v>
      </c>
    </row>
    <row r="22" spans="1:26" ht="12.75">
      <c r="A22" s="14" t="s">
        <v>257</v>
      </c>
      <c r="B22" s="14" t="s">
        <v>711</v>
      </c>
      <c r="C22" s="14" t="s">
        <v>488</v>
      </c>
      <c r="D22" s="21" t="s">
        <v>51</v>
      </c>
      <c r="E22" s="14" t="s">
        <v>18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7">
        <f t="shared" si="0"/>
        <v>0</v>
      </c>
      <c r="Y22" s="27">
        <f t="shared" si="1"/>
        <v>0</v>
      </c>
      <c r="Z22" s="27">
        <f t="shared" si="2"/>
        <v>0</v>
      </c>
    </row>
    <row r="23" spans="1:26" ht="12.75">
      <c r="A23" s="14" t="s">
        <v>258</v>
      </c>
      <c r="B23" s="14" t="s">
        <v>712</v>
      </c>
      <c r="C23" s="14" t="s">
        <v>489</v>
      </c>
      <c r="D23" s="21" t="s">
        <v>51</v>
      </c>
      <c r="E23" s="14" t="s">
        <v>19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7">
        <f t="shared" si="0"/>
        <v>0</v>
      </c>
      <c r="Y23" s="27">
        <f t="shared" si="1"/>
        <v>0</v>
      </c>
      <c r="Z23" s="27">
        <f t="shared" si="2"/>
        <v>0</v>
      </c>
    </row>
    <row r="24" spans="1:26" ht="12.75">
      <c r="A24" s="14" t="s">
        <v>259</v>
      </c>
      <c r="B24" s="14" t="s">
        <v>863</v>
      </c>
      <c r="C24" s="14" t="s">
        <v>490</v>
      </c>
      <c r="D24" s="21" t="s">
        <v>51</v>
      </c>
      <c r="E24" s="14" t="s">
        <v>20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7">
        <f t="shared" si="0"/>
        <v>0</v>
      </c>
      <c r="Y24" s="27">
        <f t="shared" si="1"/>
        <v>0</v>
      </c>
      <c r="Z24" s="27">
        <f t="shared" si="2"/>
        <v>0</v>
      </c>
    </row>
    <row r="25" spans="1:26" ht="12.75">
      <c r="A25" s="14" t="s">
        <v>260</v>
      </c>
      <c r="B25" s="14" t="s">
        <v>713</v>
      </c>
      <c r="C25" s="14" t="s">
        <v>491</v>
      </c>
      <c r="D25" s="21" t="s">
        <v>51</v>
      </c>
      <c r="E25" s="14" t="s">
        <v>21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7">
        <f t="shared" si="0"/>
        <v>0</v>
      </c>
      <c r="Y25" s="27">
        <f t="shared" si="1"/>
        <v>0</v>
      </c>
      <c r="Z25" s="27">
        <f t="shared" si="2"/>
        <v>0</v>
      </c>
    </row>
    <row r="26" spans="1:26" ht="12.75">
      <c r="A26" s="14" t="s">
        <v>261</v>
      </c>
      <c r="B26" s="14" t="s">
        <v>714</v>
      </c>
      <c r="C26" s="14" t="s">
        <v>492</v>
      </c>
      <c r="D26" s="21" t="s">
        <v>51</v>
      </c>
      <c r="E26" s="14" t="s">
        <v>22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7">
        <f t="shared" si="0"/>
        <v>0</v>
      </c>
      <c r="Y26" s="27">
        <f t="shared" si="1"/>
        <v>0</v>
      </c>
      <c r="Z26" s="27">
        <f t="shared" si="2"/>
        <v>0</v>
      </c>
    </row>
    <row r="27" spans="1:26" ht="12.75">
      <c r="A27" s="14" t="s">
        <v>262</v>
      </c>
      <c r="B27" s="14" t="s">
        <v>864</v>
      </c>
      <c r="C27" s="14" t="s">
        <v>493</v>
      </c>
      <c r="D27" s="21" t="s">
        <v>51</v>
      </c>
      <c r="E27" s="14" t="s">
        <v>23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7">
        <f t="shared" si="0"/>
        <v>0</v>
      </c>
      <c r="Y27" s="27">
        <f t="shared" si="1"/>
        <v>0</v>
      </c>
      <c r="Z27" s="27">
        <f t="shared" si="2"/>
        <v>0</v>
      </c>
    </row>
    <row r="28" spans="1:26" ht="12.75">
      <c r="A28" s="14" t="s">
        <v>263</v>
      </c>
      <c r="B28" s="14" t="s">
        <v>865</v>
      </c>
      <c r="C28" s="14" t="s">
        <v>494</v>
      </c>
      <c r="D28" s="21" t="s">
        <v>51</v>
      </c>
      <c r="E28" s="14" t="s">
        <v>219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7">
        <f t="shared" si="0"/>
        <v>0</v>
      </c>
      <c r="Y28" s="27">
        <f t="shared" si="1"/>
        <v>0</v>
      </c>
      <c r="Z28" s="27">
        <f t="shared" si="2"/>
        <v>0</v>
      </c>
    </row>
    <row r="29" spans="1:26" ht="12.75">
      <c r="A29" s="14" t="s">
        <v>264</v>
      </c>
      <c r="B29" s="14" t="s">
        <v>841</v>
      </c>
      <c r="C29" s="14" t="s">
        <v>495</v>
      </c>
      <c r="D29" s="21" t="s">
        <v>51</v>
      </c>
      <c r="E29" s="14" t="s">
        <v>24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7">
        <f t="shared" si="0"/>
        <v>0</v>
      </c>
      <c r="Y29" s="27">
        <f t="shared" si="1"/>
        <v>0</v>
      </c>
      <c r="Z29" s="27">
        <f t="shared" si="2"/>
        <v>0</v>
      </c>
    </row>
    <row r="30" spans="1:26" ht="12.75">
      <c r="A30" s="14" t="s">
        <v>265</v>
      </c>
      <c r="B30" s="14" t="s">
        <v>866</v>
      </c>
      <c r="C30" s="14" t="s">
        <v>496</v>
      </c>
      <c r="D30" s="21" t="s">
        <v>51</v>
      </c>
      <c r="E30" s="14" t="s">
        <v>220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7">
        <f t="shared" si="0"/>
        <v>0</v>
      </c>
      <c r="Y30" s="27">
        <f t="shared" si="1"/>
        <v>0</v>
      </c>
      <c r="Z30" s="27">
        <f t="shared" si="2"/>
        <v>0</v>
      </c>
    </row>
    <row r="31" spans="1:26" ht="12.75">
      <c r="A31" s="14" t="s">
        <v>266</v>
      </c>
      <c r="B31" s="14" t="s">
        <v>867</v>
      </c>
      <c r="C31" s="14" t="s">
        <v>497</v>
      </c>
      <c r="D31" s="21" t="s">
        <v>51</v>
      </c>
      <c r="E31" s="14" t="s">
        <v>25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7">
        <f t="shared" si="0"/>
        <v>0</v>
      </c>
      <c r="Y31" s="27">
        <f t="shared" si="1"/>
        <v>0</v>
      </c>
      <c r="Z31" s="27">
        <f t="shared" si="2"/>
        <v>0</v>
      </c>
    </row>
    <row r="32" spans="1:26" ht="12.75">
      <c r="A32" s="14" t="s">
        <v>267</v>
      </c>
      <c r="B32" s="14" t="s">
        <v>715</v>
      </c>
      <c r="C32" s="14" t="s">
        <v>498</v>
      </c>
      <c r="D32" s="21" t="s">
        <v>51</v>
      </c>
      <c r="E32" s="14" t="s">
        <v>26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7">
        <f t="shared" si="0"/>
        <v>0</v>
      </c>
      <c r="Y32" s="27">
        <f t="shared" si="1"/>
        <v>0</v>
      </c>
      <c r="Z32" s="27">
        <f t="shared" si="2"/>
        <v>0</v>
      </c>
    </row>
    <row r="33" spans="1:26" ht="12.75">
      <c r="A33" s="14" t="s">
        <v>268</v>
      </c>
      <c r="B33" s="14" t="s">
        <v>716</v>
      </c>
      <c r="C33" s="14" t="s">
        <v>499</v>
      </c>
      <c r="D33" s="21" t="s">
        <v>51</v>
      </c>
      <c r="E33" s="14" t="s">
        <v>222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7">
        <f t="shared" si="0"/>
        <v>0</v>
      </c>
      <c r="Y33" s="27">
        <f t="shared" si="1"/>
        <v>0</v>
      </c>
      <c r="Z33" s="27">
        <f t="shared" si="2"/>
        <v>0</v>
      </c>
    </row>
    <row r="34" spans="1:26" ht="12.75">
      <c r="A34" s="14" t="s">
        <v>269</v>
      </c>
      <c r="B34" s="14" t="s">
        <v>833</v>
      </c>
      <c r="C34" s="14" t="s">
        <v>500</v>
      </c>
      <c r="D34" s="21" t="s">
        <v>51</v>
      </c>
      <c r="E34" s="14" t="s">
        <v>27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7">
        <f t="shared" si="0"/>
        <v>0</v>
      </c>
      <c r="Y34" s="27">
        <f t="shared" si="1"/>
        <v>0</v>
      </c>
      <c r="Z34" s="27">
        <f t="shared" si="2"/>
        <v>0</v>
      </c>
    </row>
    <row r="35" spans="1:26" ht="12.75">
      <c r="A35" s="14" t="s">
        <v>270</v>
      </c>
      <c r="B35" s="14" t="s">
        <v>717</v>
      </c>
      <c r="C35" s="14" t="s">
        <v>501</v>
      </c>
      <c r="D35" s="21" t="s">
        <v>51</v>
      </c>
      <c r="E35" s="14" t="s">
        <v>233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7">
        <f t="shared" si="0"/>
        <v>0</v>
      </c>
      <c r="Y35" s="27">
        <f t="shared" si="1"/>
        <v>0</v>
      </c>
      <c r="Z35" s="27">
        <f t="shared" si="2"/>
        <v>0</v>
      </c>
    </row>
    <row r="36" spans="1:26" ht="12.75">
      <c r="A36" s="14" t="s">
        <v>271</v>
      </c>
      <c r="B36" s="14" t="s">
        <v>868</v>
      </c>
      <c r="C36" s="14" t="s">
        <v>502</v>
      </c>
      <c r="D36" s="21" t="s">
        <v>51</v>
      </c>
      <c r="E36" s="14" t="s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7">
        <f t="shared" si="0"/>
        <v>0</v>
      </c>
      <c r="Y36" s="27">
        <f t="shared" si="1"/>
        <v>0</v>
      </c>
      <c r="Z36" s="27">
        <f t="shared" si="2"/>
        <v>0</v>
      </c>
    </row>
    <row r="37" spans="1:26" ht="12.75">
      <c r="A37" s="14" t="s">
        <v>272</v>
      </c>
      <c r="B37" s="14" t="s">
        <v>852</v>
      </c>
      <c r="C37" s="14" t="s">
        <v>503</v>
      </c>
      <c r="D37" s="21" t="s">
        <v>51</v>
      </c>
      <c r="E37" s="14" t="s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7">
        <f t="shared" si="0"/>
        <v>0</v>
      </c>
      <c r="Y37" s="27">
        <f t="shared" si="1"/>
        <v>0</v>
      </c>
      <c r="Z37" s="27">
        <f t="shared" si="2"/>
        <v>0</v>
      </c>
    </row>
    <row r="38" spans="1:26" ht="12.75">
      <c r="A38" s="14" t="s">
        <v>273</v>
      </c>
      <c r="B38" s="14" t="s">
        <v>718</v>
      </c>
      <c r="C38" s="14" t="s">
        <v>504</v>
      </c>
      <c r="D38" s="21" t="s">
        <v>51</v>
      </c>
      <c r="E38" s="14" t="s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7">
        <f t="shared" si="0"/>
        <v>0</v>
      </c>
      <c r="Y38" s="27">
        <f t="shared" si="1"/>
        <v>0</v>
      </c>
      <c r="Z38" s="27">
        <f t="shared" si="2"/>
        <v>0</v>
      </c>
    </row>
    <row r="39" spans="1:26" ht="12.75">
      <c r="A39" s="14" t="s">
        <v>274</v>
      </c>
      <c r="B39" s="14" t="s">
        <v>719</v>
      </c>
      <c r="C39" s="14" t="s">
        <v>505</v>
      </c>
      <c r="D39" s="21" t="s">
        <v>51</v>
      </c>
      <c r="E39" s="14" t="s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7">
        <f t="shared" si="0"/>
        <v>0</v>
      </c>
      <c r="Y39" s="27">
        <f t="shared" si="1"/>
        <v>0</v>
      </c>
      <c r="Z39" s="27">
        <f t="shared" si="2"/>
        <v>0</v>
      </c>
    </row>
    <row r="40" spans="1:26" ht="12.75">
      <c r="A40" s="14" t="s">
        <v>275</v>
      </c>
      <c r="B40" s="14" t="s">
        <v>830</v>
      </c>
      <c r="C40" s="14" t="s">
        <v>506</v>
      </c>
      <c r="D40" s="21" t="s">
        <v>51</v>
      </c>
      <c r="E40" s="14" t="s">
        <v>226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7">
        <f t="shared" si="0"/>
        <v>0</v>
      </c>
      <c r="Y40" s="27">
        <f t="shared" si="1"/>
        <v>0</v>
      </c>
      <c r="Z40" s="27">
        <f t="shared" si="2"/>
        <v>0</v>
      </c>
    </row>
    <row r="41" spans="1:26" ht="12.75">
      <c r="A41" s="14" t="s">
        <v>276</v>
      </c>
      <c r="B41" s="14" t="s">
        <v>720</v>
      </c>
      <c r="C41" s="14" t="s">
        <v>507</v>
      </c>
      <c r="D41" s="21" t="s">
        <v>51</v>
      </c>
      <c r="E41" s="14" t="s">
        <v>32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7">
        <f t="shared" si="0"/>
        <v>0</v>
      </c>
      <c r="Y41" s="27">
        <f t="shared" si="1"/>
        <v>0</v>
      </c>
      <c r="Z41" s="27">
        <f t="shared" si="2"/>
        <v>0</v>
      </c>
    </row>
    <row r="42" spans="1:26" ht="12.75">
      <c r="A42" s="14" t="s">
        <v>277</v>
      </c>
      <c r="B42" s="14" t="s">
        <v>869</v>
      </c>
      <c r="C42" s="14" t="s">
        <v>508</v>
      </c>
      <c r="D42" s="21" t="s">
        <v>51</v>
      </c>
      <c r="E42" s="14" t="s">
        <v>221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7">
        <f t="shared" si="0"/>
        <v>0</v>
      </c>
      <c r="Y42" s="27">
        <f t="shared" si="1"/>
        <v>0</v>
      </c>
      <c r="Z42" s="27">
        <f t="shared" si="2"/>
        <v>0</v>
      </c>
    </row>
    <row r="43" spans="1:26" ht="12.75">
      <c r="A43" s="14" t="s">
        <v>278</v>
      </c>
      <c r="B43" s="14" t="s">
        <v>870</v>
      </c>
      <c r="C43" s="14" t="s">
        <v>509</v>
      </c>
      <c r="D43" s="21" t="s">
        <v>51</v>
      </c>
      <c r="E43" s="14" t="s">
        <v>33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7">
        <f t="shared" si="0"/>
        <v>0</v>
      </c>
      <c r="Y43" s="27">
        <f t="shared" si="1"/>
        <v>0</v>
      </c>
      <c r="Z43" s="27">
        <f t="shared" si="2"/>
        <v>0</v>
      </c>
    </row>
    <row r="44" spans="1:26" ht="12.75">
      <c r="A44" s="14" t="s">
        <v>279</v>
      </c>
      <c r="B44" s="14" t="s">
        <v>871</v>
      </c>
      <c r="C44" s="14" t="s">
        <v>510</v>
      </c>
      <c r="D44" s="21" t="s">
        <v>51</v>
      </c>
      <c r="E44" s="14" t="s">
        <v>34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7">
        <f t="shared" si="0"/>
        <v>0</v>
      </c>
      <c r="Y44" s="27">
        <f t="shared" si="1"/>
        <v>0</v>
      </c>
      <c r="Z44" s="27">
        <f t="shared" si="2"/>
        <v>0</v>
      </c>
    </row>
    <row r="45" spans="1:26" ht="12.75">
      <c r="A45" s="14" t="s">
        <v>280</v>
      </c>
      <c r="B45" s="14" t="s">
        <v>872</v>
      </c>
      <c r="C45" s="14" t="s">
        <v>511</v>
      </c>
      <c r="D45" s="21" t="s">
        <v>51</v>
      </c>
      <c r="E45" s="14" t="s">
        <v>35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7">
        <f t="shared" si="0"/>
        <v>0</v>
      </c>
      <c r="Y45" s="27">
        <f t="shared" si="1"/>
        <v>0</v>
      </c>
      <c r="Z45" s="27">
        <f t="shared" si="2"/>
        <v>0</v>
      </c>
    </row>
    <row r="46" spans="1:26" ht="12.75">
      <c r="A46" s="14" t="s">
        <v>281</v>
      </c>
      <c r="B46" s="14" t="s">
        <v>873</v>
      </c>
      <c r="C46" s="14" t="s">
        <v>512</v>
      </c>
      <c r="D46" s="21" t="s">
        <v>51</v>
      </c>
      <c r="E46" s="14" t="s">
        <v>36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7">
        <f t="shared" si="0"/>
        <v>0</v>
      </c>
      <c r="Y46" s="27">
        <f t="shared" si="1"/>
        <v>0</v>
      </c>
      <c r="Z46" s="27">
        <f t="shared" si="2"/>
        <v>0</v>
      </c>
    </row>
    <row r="47" spans="1:26" ht="12.75">
      <c r="A47" s="14" t="s">
        <v>282</v>
      </c>
      <c r="B47" s="14" t="s">
        <v>721</v>
      </c>
      <c r="C47" s="14" t="s">
        <v>513</v>
      </c>
      <c r="D47" s="21" t="s">
        <v>51</v>
      </c>
      <c r="E47" s="14" t="s">
        <v>37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7">
        <f t="shared" si="0"/>
        <v>0</v>
      </c>
      <c r="Y47" s="27">
        <f t="shared" si="1"/>
        <v>0</v>
      </c>
      <c r="Z47" s="27">
        <f t="shared" si="2"/>
        <v>0</v>
      </c>
    </row>
    <row r="48" spans="1:26" ht="12.75">
      <c r="A48" s="14" t="s">
        <v>283</v>
      </c>
      <c r="B48" s="14" t="s">
        <v>874</v>
      </c>
      <c r="C48" s="14" t="s">
        <v>514</v>
      </c>
      <c r="D48" s="21" t="s">
        <v>51</v>
      </c>
      <c r="E48" s="14" t="s">
        <v>38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7">
        <f t="shared" si="0"/>
        <v>0</v>
      </c>
      <c r="Y48" s="27">
        <f t="shared" si="1"/>
        <v>0</v>
      </c>
      <c r="Z48" s="27">
        <f t="shared" si="2"/>
        <v>0</v>
      </c>
    </row>
    <row r="49" spans="1:26" ht="12.75">
      <c r="A49" s="14" t="s">
        <v>284</v>
      </c>
      <c r="B49" s="14" t="s">
        <v>722</v>
      </c>
      <c r="C49" s="14" t="s">
        <v>515</v>
      </c>
      <c r="D49" s="21" t="s">
        <v>51</v>
      </c>
      <c r="E49" s="14" t="s">
        <v>39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7">
        <f t="shared" si="0"/>
        <v>0</v>
      </c>
      <c r="Y49" s="27">
        <f t="shared" si="1"/>
        <v>0</v>
      </c>
      <c r="Z49" s="27">
        <f t="shared" si="2"/>
        <v>0</v>
      </c>
    </row>
    <row r="50" spans="1:26" ht="12.75">
      <c r="A50" s="14" t="s">
        <v>285</v>
      </c>
      <c r="B50" s="14" t="s">
        <v>723</v>
      </c>
      <c r="C50" s="14" t="s">
        <v>516</v>
      </c>
      <c r="D50" s="21" t="s">
        <v>51</v>
      </c>
      <c r="E50" s="14" t="s">
        <v>237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7">
        <f t="shared" si="0"/>
        <v>0</v>
      </c>
      <c r="Y50" s="27">
        <f t="shared" si="1"/>
        <v>0</v>
      </c>
      <c r="Z50" s="27">
        <f t="shared" si="2"/>
        <v>0</v>
      </c>
    </row>
    <row r="51" spans="1:26" ht="12.75">
      <c r="A51" s="14" t="s">
        <v>286</v>
      </c>
      <c r="B51" s="14" t="s">
        <v>724</v>
      </c>
      <c r="C51" s="14" t="s">
        <v>517</v>
      </c>
      <c r="D51" s="21" t="s">
        <v>51</v>
      </c>
      <c r="E51" s="14" t="s">
        <v>40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7">
        <f t="shared" si="0"/>
        <v>0</v>
      </c>
      <c r="Y51" s="27">
        <f t="shared" si="1"/>
        <v>0</v>
      </c>
      <c r="Z51" s="27">
        <f t="shared" si="2"/>
        <v>0</v>
      </c>
    </row>
    <row r="52" spans="1:26" ht="12.75">
      <c r="A52" s="14" t="s">
        <v>287</v>
      </c>
      <c r="B52" s="14" t="s">
        <v>725</v>
      </c>
      <c r="C52" s="14" t="s">
        <v>518</v>
      </c>
      <c r="D52" s="21" t="s">
        <v>51</v>
      </c>
      <c r="E52" s="14" t="s">
        <v>227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7">
        <f t="shared" si="0"/>
        <v>0</v>
      </c>
      <c r="Y52" s="27">
        <f t="shared" si="1"/>
        <v>0</v>
      </c>
      <c r="Z52" s="27">
        <f t="shared" si="2"/>
        <v>0</v>
      </c>
    </row>
    <row r="53" spans="1:26" ht="12.75">
      <c r="A53" s="14" t="s">
        <v>288</v>
      </c>
      <c r="B53" s="14" t="s">
        <v>875</v>
      </c>
      <c r="C53" s="14" t="s">
        <v>519</v>
      </c>
      <c r="D53" s="21" t="s">
        <v>51</v>
      </c>
      <c r="E53" s="14" t="s">
        <v>41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7">
        <f t="shared" si="0"/>
        <v>0</v>
      </c>
      <c r="Y53" s="27">
        <f t="shared" si="1"/>
        <v>0</v>
      </c>
      <c r="Z53" s="27">
        <f t="shared" si="2"/>
        <v>0</v>
      </c>
    </row>
    <row r="54" spans="1:26" ht="12.75">
      <c r="A54" s="14" t="s">
        <v>289</v>
      </c>
      <c r="B54" s="14" t="s">
        <v>726</v>
      </c>
      <c r="C54" s="14" t="s">
        <v>520</v>
      </c>
      <c r="D54" s="21" t="s">
        <v>51</v>
      </c>
      <c r="E54" s="14" t="s">
        <v>43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7">
        <f t="shared" si="0"/>
        <v>0</v>
      </c>
      <c r="Y54" s="27">
        <f t="shared" si="1"/>
        <v>0</v>
      </c>
      <c r="Z54" s="27">
        <f t="shared" si="2"/>
        <v>0</v>
      </c>
    </row>
    <row r="55" spans="1:26" ht="12.75">
      <c r="A55" s="14" t="s">
        <v>290</v>
      </c>
      <c r="B55" s="14" t="s">
        <v>876</v>
      </c>
      <c r="C55" s="14" t="s">
        <v>521</v>
      </c>
      <c r="D55" s="21" t="s">
        <v>51</v>
      </c>
      <c r="E55" s="14" t="s">
        <v>44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7">
        <f t="shared" si="0"/>
        <v>0</v>
      </c>
      <c r="Y55" s="27">
        <f t="shared" si="1"/>
        <v>0</v>
      </c>
      <c r="Z55" s="27">
        <f t="shared" si="2"/>
        <v>0</v>
      </c>
    </row>
    <row r="56" spans="1:26" ht="12.75">
      <c r="A56" s="14" t="s">
        <v>291</v>
      </c>
      <c r="B56" s="14" t="s">
        <v>727</v>
      </c>
      <c r="C56" s="14" t="s">
        <v>522</v>
      </c>
      <c r="D56" s="21" t="s">
        <v>51</v>
      </c>
      <c r="E56" s="14" t="s">
        <v>45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7">
        <f t="shared" si="0"/>
        <v>0</v>
      </c>
      <c r="Y56" s="27">
        <f t="shared" si="1"/>
        <v>0</v>
      </c>
      <c r="Z56" s="27">
        <f t="shared" si="2"/>
        <v>0</v>
      </c>
    </row>
    <row r="57" spans="1:26" ht="12.75">
      <c r="A57" s="14" t="s">
        <v>292</v>
      </c>
      <c r="B57" s="14" t="s">
        <v>877</v>
      </c>
      <c r="C57" s="14" t="s">
        <v>523</v>
      </c>
      <c r="D57" s="21" t="s">
        <v>51</v>
      </c>
      <c r="E57" s="14" t="s">
        <v>46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7">
        <f t="shared" si="0"/>
        <v>0</v>
      </c>
      <c r="Y57" s="27">
        <f t="shared" si="1"/>
        <v>0</v>
      </c>
      <c r="Z57" s="27">
        <f t="shared" si="2"/>
        <v>0</v>
      </c>
    </row>
    <row r="58" spans="1:26" ht="12.75">
      <c r="A58" s="14" t="s">
        <v>293</v>
      </c>
      <c r="B58" s="14" t="s">
        <v>728</v>
      </c>
      <c r="C58" s="14" t="s">
        <v>524</v>
      </c>
      <c r="D58" s="21" t="s">
        <v>51</v>
      </c>
      <c r="E58" s="14" t="s">
        <v>47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7">
        <f t="shared" si="0"/>
        <v>0</v>
      </c>
      <c r="Y58" s="27">
        <f t="shared" si="1"/>
        <v>0</v>
      </c>
      <c r="Z58" s="27">
        <f t="shared" si="2"/>
        <v>0</v>
      </c>
    </row>
    <row r="59" spans="1:26" ht="12.75">
      <c r="A59" s="14" t="s">
        <v>294</v>
      </c>
      <c r="B59" s="14" t="s">
        <v>729</v>
      </c>
      <c r="C59" s="14" t="s">
        <v>525</v>
      </c>
      <c r="D59" s="21" t="s">
        <v>51</v>
      </c>
      <c r="E59" s="14" t="s">
        <v>228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7">
        <f t="shared" si="0"/>
        <v>0</v>
      </c>
      <c r="Y59" s="27">
        <f t="shared" si="1"/>
        <v>0</v>
      </c>
      <c r="Z59" s="27">
        <f t="shared" si="2"/>
        <v>0</v>
      </c>
    </row>
    <row r="60" spans="1:26" ht="12.75">
      <c r="A60" s="14" t="s">
        <v>295</v>
      </c>
      <c r="B60" s="14" t="s">
        <v>730</v>
      </c>
      <c r="C60" s="14" t="s">
        <v>526</v>
      </c>
      <c r="D60" s="21" t="s">
        <v>51</v>
      </c>
      <c r="E60" s="14" t="s">
        <v>48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7">
        <f t="shared" si="0"/>
        <v>0</v>
      </c>
      <c r="Y60" s="27">
        <f t="shared" si="1"/>
        <v>0</v>
      </c>
      <c r="Z60" s="27">
        <f t="shared" si="2"/>
        <v>0</v>
      </c>
    </row>
    <row r="61" spans="1:26" ht="12.75">
      <c r="A61" s="14" t="s">
        <v>296</v>
      </c>
      <c r="B61" s="14" t="s">
        <v>826</v>
      </c>
      <c r="C61" s="14" t="s">
        <v>527</v>
      </c>
      <c r="D61" s="21" t="s">
        <v>51</v>
      </c>
      <c r="E61" s="14" t="s">
        <v>52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7">
        <f t="shared" si="0"/>
        <v>0</v>
      </c>
      <c r="Y61" s="27">
        <f t="shared" si="1"/>
        <v>0</v>
      </c>
      <c r="Z61" s="27">
        <f t="shared" si="2"/>
        <v>0</v>
      </c>
    </row>
    <row r="62" spans="1:26" ht="25.5">
      <c r="A62" s="14" t="s">
        <v>297</v>
      </c>
      <c r="B62" s="14" t="s">
        <v>731</v>
      </c>
      <c r="C62" s="14" t="s">
        <v>528</v>
      </c>
      <c r="D62" s="21" t="s">
        <v>51</v>
      </c>
      <c r="E62" s="14" t="s">
        <v>229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7">
        <f t="shared" si="0"/>
        <v>0</v>
      </c>
      <c r="Y62" s="27">
        <f t="shared" si="1"/>
        <v>0</v>
      </c>
      <c r="Z62" s="27">
        <f t="shared" si="2"/>
        <v>0</v>
      </c>
    </row>
    <row r="63" spans="1:26" ht="12.75">
      <c r="A63" s="14" t="s">
        <v>298</v>
      </c>
      <c r="B63" s="14" t="s">
        <v>878</v>
      </c>
      <c r="C63" s="14" t="s">
        <v>529</v>
      </c>
      <c r="D63" s="21" t="s">
        <v>51</v>
      </c>
      <c r="E63" s="14" t="s">
        <v>53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7">
        <f t="shared" si="0"/>
        <v>0</v>
      </c>
      <c r="Y63" s="27">
        <f t="shared" si="1"/>
        <v>0</v>
      </c>
      <c r="Z63" s="27">
        <f t="shared" si="2"/>
        <v>0</v>
      </c>
    </row>
    <row r="64" spans="1:26" ht="12.75">
      <c r="A64" s="14" t="s">
        <v>299</v>
      </c>
      <c r="B64" s="14" t="s">
        <v>879</v>
      </c>
      <c r="C64" s="14" t="s">
        <v>530</v>
      </c>
      <c r="D64" s="21" t="s">
        <v>51</v>
      </c>
      <c r="E64" s="14" t="s">
        <v>54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7">
        <f t="shared" si="0"/>
        <v>0</v>
      </c>
      <c r="Y64" s="27">
        <f t="shared" si="1"/>
        <v>0</v>
      </c>
      <c r="Z64" s="27">
        <f t="shared" si="2"/>
        <v>0</v>
      </c>
    </row>
    <row r="65" spans="1:26" ht="12.75">
      <c r="A65" s="14" t="s">
        <v>300</v>
      </c>
      <c r="B65" s="14" t="s">
        <v>732</v>
      </c>
      <c r="C65" s="14" t="s">
        <v>531</v>
      </c>
      <c r="D65" s="21" t="s">
        <v>51</v>
      </c>
      <c r="E65" s="14" t="s">
        <v>55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7">
        <f t="shared" si="0"/>
        <v>0</v>
      </c>
      <c r="Y65" s="27">
        <f t="shared" si="1"/>
        <v>0</v>
      </c>
      <c r="Z65" s="27">
        <f t="shared" si="2"/>
        <v>0</v>
      </c>
    </row>
    <row r="66" spans="1:26" ht="12.75">
      <c r="A66" s="14" t="s">
        <v>301</v>
      </c>
      <c r="B66" s="14" t="s">
        <v>733</v>
      </c>
      <c r="C66" s="14" t="s">
        <v>532</v>
      </c>
      <c r="D66" s="21" t="s">
        <v>51</v>
      </c>
      <c r="E66" s="14" t="s">
        <v>56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7">
        <f t="shared" si="0"/>
        <v>0</v>
      </c>
      <c r="Y66" s="27">
        <f t="shared" si="1"/>
        <v>0</v>
      </c>
      <c r="Z66" s="27">
        <f t="shared" si="2"/>
        <v>0</v>
      </c>
    </row>
    <row r="67" spans="1:26" ht="12.75">
      <c r="A67" s="14" t="s">
        <v>302</v>
      </c>
      <c r="B67" s="14" t="s">
        <v>734</v>
      </c>
      <c r="C67" s="14" t="s">
        <v>533</v>
      </c>
      <c r="D67" s="21" t="s">
        <v>51</v>
      </c>
      <c r="E67" s="14" t="s">
        <v>57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7">
        <f t="shared" si="0"/>
        <v>0</v>
      </c>
      <c r="Y67" s="27">
        <f t="shared" si="1"/>
        <v>0</v>
      </c>
      <c r="Z67" s="27">
        <f t="shared" si="2"/>
        <v>0</v>
      </c>
    </row>
    <row r="68" spans="1:26" ht="12.75">
      <c r="A68" s="14" t="s">
        <v>303</v>
      </c>
      <c r="B68" s="14" t="s">
        <v>735</v>
      </c>
      <c r="C68" s="14" t="s">
        <v>534</v>
      </c>
      <c r="D68" s="21" t="s">
        <v>51</v>
      </c>
      <c r="E68" s="14" t="s">
        <v>58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7">
        <f aca="true" t="shared" si="3" ref="X68:X131">SUM(F68:G68,F68:K68)/8</f>
        <v>0</v>
      </c>
      <c r="Y68" s="27">
        <f aca="true" t="shared" si="4" ref="Y68:Y131">SUM(L68:M68,L68:Q68)/8</f>
        <v>0</v>
      </c>
      <c r="Z68" s="27">
        <f aca="true" t="shared" si="5" ref="Z68:Z131">SUM(R68:S68,R68:W68)/8</f>
        <v>0</v>
      </c>
    </row>
    <row r="69" spans="1:26" ht="12.75">
      <c r="A69" s="14" t="s">
        <v>304</v>
      </c>
      <c r="B69" s="14" t="s">
        <v>880</v>
      </c>
      <c r="C69" s="14" t="s">
        <v>535</v>
      </c>
      <c r="D69" s="21" t="s">
        <v>51</v>
      </c>
      <c r="E69" s="14" t="s">
        <v>59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7">
        <f t="shared" si="3"/>
        <v>0</v>
      </c>
      <c r="Y69" s="27">
        <f t="shared" si="4"/>
        <v>0</v>
      </c>
      <c r="Z69" s="27">
        <f t="shared" si="5"/>
        <v>0</v>
      </c>
    </row>
    <row r="70" spans="1:26" ht="12.75">
      <c r="A70" s="14" t="s">
        <v>836</v>
      </c>
      <c r="B70" s="14" t="s">
        <v>736</v>
      </c>
      <c r="C70" s="14" t="s">
        <v>536</v>
      </c>
      <c r="D70" s="21" t="s">
        <v>51</v>
      </c>
      <c r="E70" s="14" t="s">
        <v>60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7">
        <f t="shared" si="3"/>
        <v>0</v>
      </c>
      <c r="Y70" s="27">
        <f t="shared" si="4"/>
        <v>0</v>
      </c>
      <c r="Z70" s="27">
        <f t="shared" si="5"/>
        <v>0</v>
      </c>
    </row>
    <row r="71" spans="1:26" ht="12.75">
      <c r="A71" s="14" t="s">
        <v>305</v>
      </c>
      <c r="B71" s="14" t="s">
        <v>737</v>
      </c>
      <c r="C71" s="14" t="s">
        <v>537</v>
      </c>
      <c r="D71" s="21" t="s">
        <v>51</v>
      </c>
      <c r="E71" s="14" t="s">
        <v>208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7">
        <f t="shared" si="3"/>
        <v>0</v>
      </c>
      <c r="Y71" s="27">
        <f t="shared" si="4"/>
        <v>0</v>
      </c>
      <c r="Z71" s="27">
        <f t="shared" si="5"/>
        <v>0</v>
      </c>
    </row>
    <row r="72" spans="1:26" ht="12.75">
      <c r="A72" s="14" t="s">
        <v>306</v>
      </c>
      <c r="B72" s="14" t="s">
        <v>881</v>
      </c>
      <c r="C72" s="14" t="s">
        <v>538</v>
      </c>
      <c r="D72" s="21" t="s">
        <v>51</v>
      </c>
      <c r="E72" s="14" t="s">
        <v>61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7">
        <f t="shared" si="3"/>
        <v>0</v>
      </c>
      <c r="Y72" s="27">
        <f t="shared" si="4"/>
        <v>0</v>
      </c>
      <c r="Z72" s="27">
        <f t="shared" si="5"/>
        <v>0</v>
      </c>
    </row>
    <row r="73" spans="1:26" ht="12.75">
      <c r="A73" s="14" t="s">
        <v>307</v>
      </c>
      <c r="B73" s="14" t="s">
        <v>882</v>
      </c>
      <c r="C73" s="14" t="s">
        <v>539</v>
      </c>
      <c r="D73" s="21" t="s">
        <v>51</v>
      </c>
      <c r="E73" s="14" t="s">
        <v>62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7">
        <f t="shared" si="3"/>
        <v>0</v>
      </c>
      <c r="Y73" s="27">
        <f t="shared" si="4"/>
        <v>0</v>
      </c>
      <c r="Z73" s="27">
        <f t="shared" si="5"/>
        <v>0</v>
      </c>
    </row>
    <row r="74" spans="1:26" ht="12.75">
      <c r="A74" s="14" t="s">
        <v>308</v>
      </c>
      <c r="B74" s="14" t="s">
        <v>850</v>
      </c>
      <c r="C74" s="14" t="s">
        <v>540</v>
      </c>
      <c r="D74" s="21" t="s">
        <v>51</v>
      </c>
      <c r="E74" s="14" t="s">
        <v>851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7">
        <f t="shared" si="3"/>
        <v>0</v>
      </c>
      <c r="Y74" s="27">
        <f t="shared" si="4"/>
        <v>0</v>
      </c>
      <c r="Z74" s="27">
        <f t="shared" si="5"/>
        <v>0</v>
      </c>
    </row>
    <row r="75" spans="1:26" ht="12.75">
      <c r="A75" s="14" t="s">
        <v>309</v>
      </c>
      <c r="B75" s="14" t="s">
        <v>738</v>
      </c>
      <c r="C75" s="14" t="s">
        <v>541</v>
      </c>
      <c r="D75" s="21" t="s">
        <v>51</v>
      </c>
      <c r="E75" s="23" t="s">
        <v>236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7">
        <f t="shared" si="3"/>
        <v>0</v>
      </c>
      <c r="Y75" s="27">
        <f t="shared" si="4"/>
        <v>0</v>
      </c>
      <c r="Z75" s="27">
        <f t="shared" si="5"/>
        <v>0</v>
      </c>
    </row>
    <row r="76" spans="1:26" ht="12.75">
      <c r="A76" s="14" t="s">
        <v>310</v>
      </c>
      <c r="B76" s="14" t="s">
        <v>739</v>
      </c>
      <c r="C76" s="14" t="s">
        <v>542</v>
      </c>
      <c r="D76" s="21" t="s">
        <v>51</v>
      </c>
      <c r="E76" s="14" t="s">
        <v>230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7">
        <f t="shared" si="3"/>
        <v>0</v>
      </c>
      <c r="Y76" s="27">
        <f t="shared" si="4"/>
        <v>0</v>
      </c>
      <c r="Z76" s="27">
        <f t="shared" si="5"/>
        <v>0</v>
      </c>
    </row>
    <row r="77" spans="1:26" ht="12.75">
      <c r="A77" s="14" t="s">
        <v>311</v>
      </c>
      <c r="B77" s="14" t="s">
        <v>883</v>
      </c>
      <c r="C77" s="14" t="s">
        <v>543</v>
      </c>
      <c r="D77" s="21" t="s">
        <v>51</v>
      </c>
      <c r="E77" s="14" t="s">
        <v>63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7">
        <f t="shared" si="3"/>
        <v>0</v>
      </c>
      <c r="Y77" s="27">
        <f t="shared" si="4"/>
        <v>0</v>
      </c>
      <c r="Z77" s="27">
        <f t="shared" si="5"/>
        <v>0</v>
      </c>
    </row>
    <row r="78" spans="1:26" ht="12.75">
      <c r="A78" s="14" t="s">
        <v>312</v>
      </c>
      <c r="B78" s="14" t="s">
        <v>884</v>
      </c>
      <c r="C78" s="14" t="s">
        <v>544</v>
      </c>
      <c r="D78" s="21" t="s">
        <v>51</v>
      </c>
      <c r="E78" s="14" t="s">
        <v>64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7">
        <f t="shared" si="3"/>
        <v>0</v>
      </c>
      <c r="Y78" s="27">
        <f t="shared" si="4"/>
        <v>0</v>
      </c>
      <c r="Z78" s="27">
        <f t="shared" si="5"/>
        <v>0</v>
      </c>
    </row>
    <row r="79" spans="1:26" ht="25.5">
      <c r="A79" s="14" t="s">
        <v>313</v>
      </c>
      <c r="B79" s="14" t="s">
        <v>740</v>
      </c>
      <c r="C79" s="14" t="s">
        <v>545</v>
      </c>
      <c r="D79" s="21" t="s">
        <v>51</v>
      </c>
      <c r="E79" s="14" t="s">
        <v>65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7">
        <f t="shared" si="3"/>
        <v>0</v>
      </c>
      <c r="Y79" s="27">
        <f t="shared" si="4"/>
        <v>0</v>
      </c>
      <c r="Z79" s="27">
        <f t="shared" si="5"/>
        <v>0</v>
      </c>
    </row>
    <row r="80" spans="1:26" ht="12.75">
      <c r="A80" s="14" t="s">
        <v>314</v>
      </c>
      <c r="B80" s="14" t="s">
        <v>741</v>
      </c>
      <c r="C80" s="14" t="s">
        <v>546</v>
      </c>
      <c r="D80" s="21" t="s">
        <v>51</v>
      </c>
      <c r="E80" s="14" t="s">
        <v>66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7">
        <f t="shared" si="3"/>
        <v>0</v>
      </c>
      <c r="Y80" s="27">
        <f t="shared" si="4"/>
        <v>0</v>
      </c>
      <c r="Z80" s="27">
        <f t="shared" si="5"/>
        <v>0</v>
      </c>
    </row>
    <row r="81" spans="1:26" ht="12.75">
      <c r="A81" s="14" t="s">
        <v>315</v>
      </c>
      <c r="B81" s="14" t="s">
        <v>742</v>
      </c>
      <c r="C81" s="14" t="s">
        <v>547</v>
      </c>
      <c r="D81" s="21" t="s">
        <v>51</v>
      </c>
      <c r="E81" s="14" t="s">
        <v>67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7">
        <f t="shared" si="3"/>
        <v>0</v>
      </c>
      <c r="Y81" s="27">
        <f t="shared" si="4"/>
        <v>0</v>
      </c>
      <c r="Z81" s="27">
        <f t="shared" si="5"/>
        <v>0</v>
      </c>
    </row>
    <row r="82" spans="1:26" ht="12.75">
      <c r="A82" s="14" t="s">
        <v>316</v>
      </c>
      <c r="B82" s="14" t="s">
        <v>743</v>
      </c>
      <c r="C82" s="14" t="s">
        <v>548</v>
      </c>
      <c r="D82" s="21" t="s">
        <v>51</v>
      </c>
      <c r="E82" s="14" t="s">
        <v>68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7">
        <f t="shared" si="3"/>
        <v>0</v>
      </c>
      <c r="Y82" s="27">
        <f t="shared" si="4"/>
        <v>0</v>
      </c>
      <c r="Z82" s="27">
        <f t="shared" si="5"/>
        <v>0</v>
      </c>
    </row>
    <row r="83" spans="1:26" ht="12.75">
      <c r="A83" s="14" t="s">
        <v>317</v>
      </c>
      <c r="B83" s="14" t="s">
        <v>744</v>
      </c>
      <c r="C83" s="14" t="s">
        <v>549</v>
      </c>
      <c r="D83" s="21" t="s">
        <v>51</v>
      </c>
      <c r="E83" s="14" t="s">
        <v>69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7">
        <f t="shared" si="3"/>
        <v>0</v>
      </c>
      <c r="Y83" s="27">
        <f t="shared" si="4"/>
        <v>0</v>
      </c>
      <c r="Z83" s="27">
        <f t="shared" si="5"/>
        <v>0</v>
      </c>
    </row>
    <row r="84" spans="1:26" ht="12.75">
      <c r="A84" s="14" t="s">
        <v>318</v>
      </c>
      <c r="B84" s="14" t="s">
        <v>745</v>
      </c>
      <c r="C84" s="14" t="s">
        <v>550</v>
      </c>
      <c r="D84" s="21" t="s">
        <v>51</v>
      </c>
      <c r="E84" s="14" t="s">
        <v>70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7">
        <f t="shared" si="3"/>
        <v>0</v>
      </c>
      <c r="Y84" s="27">
        <f t="shared" si="4"/>
        <v>0</v>
      </c>
      <c r="Z84" s="27">
        <f t="shared" si="5"/>
        <v>0</v>
      </c>
    </row>
    <row r="85" spans="1:26" ht="12.75">
      <c r="A85" s="14" t="s">
        <v>319</v>
      </c>
      <c r="B85" s="14" t="s">
        <v>746</v>
      </c>
      <c r="C85" s="14" t="s">
        <v>551</v>
      </c>
      <c r="D85" s="21" t="s">
        <v>51</v>
      </c>
      <c r="E85" s="14" t="s">
        <v>71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7">
        <f t="shared" si="3"/>
        <v>0</v>
      </c>
      <c r="Y85" s="27">
        <f t="shared" si="4"/>
        <v>0</v>
      </c>
      <c r="Z85" s="27">
        <f t="shared" si="5"/>
        <v>0</v>
      </c>
    </row>
    <row r="86" spans="1:26" ht="12.75">
      <c r="A86" s="14" t="s">
        <v>320</v>
      </c>
      <c r="B86" s="14" t="s">
        <v>885</v>
      </c>
      <c r="C86" s="14" t="s">
        <v>552</v>
      </c>
      <c r="D86" s="21" t="s">
        <v>51</v>
      </c>
      <c r="E86" s="14" t="s">
        <v>72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7">
        <f t="shared" si="3"/>
        <v>0</v>
      </c>
      <c r="Y86" s="27">
        <f t="shared" si="4"/>
        <v>0</v>
      </c>
      <c r="Z86" s="27">
        <f t="shared" si="5"/>
        <v>0</v>
      </c>
    </row>
    <row r="87" spans="1:26" ht="12.75">
      <c r="A87" s="14" t="s">
        <v>321</v>
      </c>
      <c r="B87" s="14" t="s">
        <v>747</v>
      </c>
      <c r="C87" s="14" t="s">
        <v>553</v>
      </c>
      <c r="D87" s="21" t="s">
        <v>51</v>
      </c>
      <c r="E87" s="14" t="s">
        <v>73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7">
        <f t="shared" si="3"/>
        <v>0</v>
      </c>
      <c r="Y87" s="27">
        <f t="shared" si="4"/>
        <v>0</v>
      </c>
      <c r="Z87" s="27">
        <f t="shared" si="5"/>
        <v>0</v>
      </c>
    </row>
    <row r="88" spans="1:26" ht="12.75">
      <c r="A88" s="14" t="s">
        <v>322</v>
      </c>
      <c r="B88" s="14" t="s">
        <v>748</v>
      </c>
      <c r="C88" s="14" t="s">
        <v>554</v>
      </c>
      <c r="D88" s="21" t="s">
        <v>51</v>
      </c>
      <c r="E88" s="14" t="s">
        <v>74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7">
        <f t="shared" si="3"/>
        <v>0</v>
      </c>
      <c r="Y88" s="27">
        <f t="shared" si="4"/>
        <v>0</v>
      </c>
      <c r="Z88" s="27">
        <f t="shared" si="5"/>
        <v>0</v>
      </c>
    </row>
    <row r="89" spans="1:26" ht="12.75">
      <c r="A89" s="14" t="s">
        <v>323</v>
      </c>
      <c r="B89" s="14" t="s">
        <v>886</v>
      </c>
      <c r="C89" s="14" t="s">
        <v>555</v>
      </c>
      <c r="D89" s="21" t="s">
        <v>51</v>
      </c>
      <c r="E89" s="14" t="s">
        <v>75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7">
        <f t="shared" si="3"/>
        <v>0</v>
      </c>
      <c r="Y89" s="27">
        <f t="shared" si="4"/>
        <v>0</v>
      </c>
      <c r="Z89" s="27">
        <f t="shared" si="5"/>
        <v>0</v>
      </c>
    </row>
    <row r="90" spans="1:26" ht="12.75">
      <c r="A90" s="14" t="s">
        <v>324</v>
      </c>
      <c r="B90" s="14" t="s">
        <v>749</v>
      </c>
      <c r="C90" s="14" t="s">
        <v>556</v>
      </c>
      <c r="D90" s="21" t="s">
        <v>51</v>
      </c>
      <c r="E90" s="14" t="s">
        <v>76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7">
        <f t="shared" si="3"/>
        <v>0</v>
      </c>
      <c r="Y90" s="27">
        <f t="shared" si="4"/>
        <v>0</v>
      </c>
      <c r="Z90" s="27">
        <f t="shared" si="5"/>
        <v>0</v>
      </c>
    </row>
    <row r="91" spans="1:26" ht="12.75">
      <c r="A91" s="14" t="s">
        <v>325</v>
      </c>
      <c r="B91" s="14" t="s">
        <v>750</v>
      </c>
      <c r="C91" s="14" t="s">
        <v>557</v>
      </c>
      <c r="D91" s="21" t="s">
        <v>51</v>
      </c>
      <c r="E91" s="14" t="s">
        <v>234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7">
        <f t="shared" si="3"/>
        <v>0</v>
      </c>
      <c r="Y91" s="27">
        <f t="shared" si="4"/>
        <v>0</v>
      </c>
      <c r="Z91" s="27">
        <f t="shared" si="5"/>
        <v>0</v>
      </c>
    </row>
    <row r="92" spans="1:26" ht="12.75">
      <c r="A92" s="14" t="s">
        <v>326</v>
      </c>
      <c r="B92" s="14" t="s">
        <v>889</v>
      </c>
      <c r="C92" s="14" t="s">
        <v>558</v>
      </c>
      <c r="D92" s="21" t="s">
        <v>51</v>
      </c>
      <c r="E92" s="14" t="s">
        <v>77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7">
        <f t="shared" si="3"/>
        <v>0</v>
      </c>
      <c r="Y92" s="27">
        <f t="shared" si="4"/>
        <v>0</v>
      </c>
      <c r="Z92" s="27">
        <f t="shared" si="5"/>
        <v>0</v>
      </c>
    </row>
    <row r="93" spans="1:26" ht="12.75">
      <c r="A93" s="14" t="s">
        <v>842</v>
      </c>
      <c r="B93" s="14" t="s">
        <v>890</v>
      </c>
      <c r="C93" s="14" t="s">
        <v>559</v>
      </c>
      <c r="D93" s="21" t="s">
        <v>51</v>
      </c>
      <c r="E93" s="14" t="s">
        <v>78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7">
        <f t="shared" si="3"/>
        <v>0</v>
      </c>
      <c r="Y93" s="27">
        <f t="shared" si="4"/>
        <v>0</v>
      </c>
      <c r="Z93" s="27">
        <f t="shared" si="5"/>
        <v>0</v>
      </c>
    </row>
    <row r="94" spans="1:26" ht="12.75">
      <c r="A94" s="14" t="s">
        <v>327</v>
      </c>
      <c r="B94" s="14" t="s">
        <v>827</v>
      </c>
      <c r="C94" s="14" t="s">
        <v>560</v>
      </c>
      <c r="D94" s="21" t="s">
        <v>51</v>
      </c>
      <c r="E94" s="14" t="s">
        <v>79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7">
        <f t="shared" si="3"/>
        <v>0</v>
      </c>
      <c r="Y94" s="27">
        <f t="shared" si="4"/>
        <v>0</v>
      </c>
      <c r="Z94" s="27">
        <f t="shared" si="5"/>
        <v>0</v>
      </c>
    </row>
    <row r="95" spans="1:26" ht="12.75">
      <c r="A95" s="14" t="s">
        <v>328</v>
      </c>
      <c r="B95" s="14" t="s">
        <v>891</v>
      </c>
      <c r="C95" s="14" t="s">
        <v>561</v>
      </c>
      <c r="D95" s="21" t="s">
        <v>51</v>
      </c>
      <c r="E95" s="14" t="s">
        <v>80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7">
        <f t="shared" si="3"/>
        <v>0</v>
      </c>
      <c r="Y95" s="27">
        <f t="shared" si="4"/>
        <v>0</v>
      </c>
      <c r="Z95" s="27">
        <f t="shared" si="5"/>
        <v>0</v>
      </c>
    </row>
    <row r="96" spans="1:26" ht="12.75">
      <c r="A96" s="14" t="s">
        <v>329</v>
      </c>
      <c r="B96" s="14" t="s">
        <v>751</v>
      </c>
      <c r="C96" s="14" t="s">
        <v>562</v>
      </c>
      <c r="D96" s="21" t="s">
        <v>51</v>
      </c>
      <c r="E96" s="14" t="s">
        <v>81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7">
        <f t="shared" si="3"/>
        <v>0</v>
      </c>
      <c r="Y96" s="27">
        <f t="shared" si="4"/>
        <v>0</v>
      </c>
      <c r="Z96" s="27">
        <f t="shared" si="5"/>
        <v>0</v>
      </c>
    </row>
    <row r="97" spans="1:26" ht="12.75">
      <c r="A97" s="14" t="s">
        <v>330</v>
      </c>
      <c r="B97" s="14" t="s">
        <v>752</v>
      </c>
      <c r="C97" s="14" t="s">
        <v>563</v>
      </c>
      <c r="D97" s="21" t="s">
        <v>51</v>
      </c>
      <c r="E97" s="14" t="s">
        <v>82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7">
        <f t="shared" si="3"/>
        <v>0</v>
      </c>
      <c r="Y97" s="27">
        <f t="shared" si="4"/>
        <v>0</v>
      </c>
      <c r="Z97" s="27">
        <f t="shared" si="5"/>
        <v>0</v>
      </c>
    </row>
    <row r="98" spans="1:26" ht="12.75">
      <c r="A98" s="14" t="s">
        <v>331</v>
      </c>
      <c r="B98" s="14" t="s">
        <v>753</v>
      </c>
      <c r="C98" s="14" t="s">
        <v>564</v>
      </c>
      <c r="D98" s="21" t="s">
        <v>51</v>
      </c>
      <c r="E98" s="14" t="s">
        <v>83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7">
        <f t="shared" si="3"/>
        <v>0</v>
      </c>
      <c r="Y98" s="27">
        <f t="shared" si="4"/>
        <v>0</v>
      </c>
      <c r="Z98" s="27">
        <f t="shared" si="5"/>
        <v>0</v>
      </c>
    </row>
    <row r="99" spans="1:26" ht="12.75">
      <c r="A99" s="14" t="s">
        <v>332</v>
      </c>
      <c r="B99" s="14" t="s">
        <v>754</v>
      </c>
      <c r="C99" s="14" t="s">
        <v>565</v>
      </c>
      <c r="D99" s="21" t="s">
        <v>51</v>
      </c>
      <c r="E99" s="14" t="s">
        <v>108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7">
        <f t="shared" si="3"/>
        <v>0</v>
      </c>
      <c r="Y99" s="27">
        <f t="shared" si="4"/>
        <v>0</v>
      </c>
      <c r="Z99" s="27">
        <f t="shared" si="5"/>
        <v>0</v>
      </c>
    </row>
    <row r="100" spans="1:26" ht="12.75">
      <c r="A100" s="14" t="s">
        <v>333</v>
      </c>
      <c r="B100" s="14" t="s">
        <v>892</v>
      </c>
      <c r="C100" s="14" t="s">
        <v>566</v>
      </c>
      <c r="D100" s="21" t="s">
        <v>51</v>
      </c>
      <c r="E100" s="14" t="s">
        <v>84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7">
        <f t="shared" si="3"/>
        <v>0</v>
      </c>
      <c r="Y100" s="27">
        <f t="shared" si="4"/>
        <v>0</v>
      </c>
      <c r="Z100" s="27">
        <f t="shared" si="5"/>
        <v>0</v>
      </c>
    </row>
    <row r="101" spans="1:26" ht="12.75">
      <c r="A101" s="14" t="s">
        <v>334</v>
      </c>
      <c r="B101" s="14" t="s">
        <v>755</v>
      </c>
      <c r="C101" s="14" t="s">
        <v>567</v>
      </c>
      <c r="D101" s="21" t="s">
        <v>51</v>
      </c>
      <c r="E101" s="14" t="s">
        <v>85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7">
        <f t="shared" si="3"/>
        <v>0</v>
      </c>
      <c r="Y101" s="27">
        <f t="shared" si="4"/>
        <v>0</v>
      </c>
      <c r="Z101" s="27">
        <f t="shared" si="5"/>
        <v>0</v>
      </c>
    </row>
    <row r="102" spans="1:26" ht="12.75">
      <c r="A102" s="14" t="s">
        <v>335</v>
      </c>
      <c r="B102" s="14" t="s">
        <v>756</v>
      </c>
      <c r="C102" s="14" t="s">
        <v>568</v>
      </c>
      <c r="D102" s="21" t="s">
        <v>51</v>
      </c>
      <c r="E102" s="24" t="s">
        <v>231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7">
        <f t="shared" si="3"/>
        <v>0</v>
      </c>
      <c r="Y102" s="27">
        <f t="shared" si="4"/>
        <v>0</v>
      </c>
      <c r="Z102" s="27">
        <f t="shared" si="5"/>
        <v>0</v>
      </c>
    </row>
    <row r="103" spans="1:26" ht="12.75">
      <c r="A103" s="14" t="s">
        <v>336</v>
      </c>
      <c r="B103" s="14" t="s">
        <v>898</v>
      </c>
      <c r="C103" s="14" t="s">
        <v>569</v>
      </c>
      <c r="D103" s="21" t="s">
        <v>51</v>
      </c>
      <c r="E103" s="14" t="s">
        <v>86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7">
        <f t="shared" si="3"/>
        <v>0</v>
      </c>
      <c r="Y103" s="27">
        <f t="shared" si="4"/>
        <v>0</v>
      </c>
      <c r="Z103" s="27">
        <f t="shared" si="5"/>
        <v>0</v>
      </c>
    </row>
    <row r="104" spans="1:26" ht="12.75">
      <c r="A104" s="14" t="s">
        <v>337</v>
      </c>
      <c r="B104" s="14" t="s">
        <v>893</v>
      </c>
      <c r="C104" s="14" t="s">
        <v>570</v>
      </c>
      <c r="D104" s="21" t="s">
        <v>51</v>
      </c>
      <c r="E104" s="14" t="s">
        <v>87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7">
        <f t="shared" si="3"/>
        <v>0</v>
      </c>
      <c r="Y104" s="27">
        <f t="shared" si="4"/>
        <v>0</v>
      </c>
      <c r="Z104" s="27">
        <f t="shared" si="5"/>
        <v>0</v>
      </c>
    </row>
    <row r="105" spans="1:26" ht="12.75">
      <c r="A105" s="14" t="s">
        <v>338</v>
      </c>
      <c r="B105" s="14" t="s">
        <v>757</v>
      </c>
      <c r="C105" s="14" t="s">
        <v>571</v>
      </c>
      <c r="D105" s="21" t="s">
        <v>51</v>
      </c>
      <c r="E105" s="14" t="s">
        <v>88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7">
        <f t="shared" si="3"/>
        <v>0</v>
      </c>
      <c r="Y105" s="27">
        <f t="shared" si="4"/>
        <v>0</v>
      </c>
      <c r="Z105" s="27">
        <f t="shared" si="5"/>
        <v>0</v>
      </c>
    </row>
    <row r="106" spans="1:26" ht="12.75">
      <c r="A106" s="14" t="s">
        <v>339</v>
      </c>
      <c r="B106" s="14" t="s">
        <v>758</v>
      </c>
      <c r="C106" s="14" t="s">
        <v>572</v>
      </c>
      <c r="D106" s="21" t="s">
        <v>51</v>
      </c>
      <c r="E106" s="14" t="s">
        <v>89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7">
        <f t="shared" si="3"/>
        <v>0</v>
      </c>
      <c r="Y106" s="27">
        <f t="shared" si="4"/>
        <v>0</v>
      </c>
      <c r="Z106" s="27">
        <f t="shared" si="5"/>
        <v>0</v>
      </c>
    </row>
    <row r="107" spans="1:26" ht="12.75">
      <c r="A107" s="14" t="s">
        <v>340</v>
      </c>
      <c r="B107" s="14" t="s">
        <v>894</v>
      </c>
      <c r="C107" s="14" t="s">
        <v>573</v>
      </c>
      <c r="D107" s="21" t="s">
        <v>51</v>
      </c>
      <c r="E107" s="14" t="s">
        <v>90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7">
        <f t="shared" si="3"/>
        <v>0</v>
      </c>
      <c r="Y107" s="27">
        <f t="shared" si="4"/>
        <v>0</v>
      </c>
      <c r="Z107" s="27">
        <f t="shared" si="5"/>
        <v>0</v>
      </c>
    </row>
    <row r="108" spans="1:26" ht="12.75">
      <c r="A108" s="14" t="s">
        <v>341</v>
      </c>
      <c r="B108" s="14" t="s">
        <v>895</v>
      </c>
      <c r="C108" s="14" t="s">
        <v>574</v>
      </c>
      <c r="D108" s="21" t="s">
        <v>51</v>
      </c>
      <c r="E108" s="14" t="s">
        <v>91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7">
        <f t="shared" si="3"/>
        <v>0</v>
      </c>
      <c r="Y108" s="27">
        <f t="shared" si="4"/>
        <v>0</v>
      </c>
      <c r="Z108" s="27">
        <f t="shared" si="5"/>
        <v>0</v>
      </c>
    </row>
    <row r="109" spans="1:26" ht="12.75">
      <c r="A109" s="14" t="s">
        <v>342</v>
      </c>
      <c r="B109" s="14" t="s">
        <v>896</v>
      </c>
      <c r="C109" s="14" t="s">
        <v>575</v>
      </c>
      <c r="D109" s="21" t="s">
        <v>51</v>
      </c>
      <c r="E109" s="14" t="s">
        <v>92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7">
        <f t="shared" si="3"/>
        <v>0</v>
      </c>
      <c r="Y109" s="27">
        <f t="shared" si="4"/>
        <v>0</v>
      </c>
      <c r="Z109" s="27">
        <f t="shared" si="5"/>
        <v>0</v>
      </c>
    </row>
    <row r="110" spans="1:26" ht="12.75">
      <c r="A110" s="14" t="s">
        <v>343</v>
      </c>
      <c r="B110" s="14" t="s">
        <v>759</v>
      </c>
      <c r="C110" s="14" t="s">
        <v>576</v>
      </c>
      <c r="D110" s="21" t="s">
        <v>51</v>
      </c>
      <c r="E110" s="14" t="s">
        <v>93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7">
        <f t="shared" si="3"/>
        <v>0</v>
      </c>
      <c r="Y110" s="27">
        <f t="shared" si="4"/>
        <v>0</v>
      </c>
      <c r="Z110" s="27">
        <f t="shared" si="5"/>
        <v>0</v>
      </c>
    </row>
    <row r="111" spans="1:26" ht="12.75">
      <c r="A111" s="14" t="s">
        <v>344</v>
      </c>
      <c r="B111" s="14" t="s">
        <v>897</v>
      </c>
      <c r="C111" s="14" t="s">
        <v>577</v>
      </c>
      <c r="D111" s="21" t="s">
        <v>51</v>
      </c>
      <c r="E111" s="14" t="s">
        <v>94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7">
        <f t="shared" si="3"/>
        <v>0</v>
      </c>
      <c r="Y111" s="27">
        <f t="shared" si="4"/>
        <v>0</v>
      </c>
      <c r="Z111" s="27">
        <f t="shared" si="5"/>
        <v>0</v>
      </c>
    </row>
    <row r="112" spans="1:26" ht="12.75">
      <c r="A112" s="14" t="s">
        <v>345</v>
      </c>
      <c r="B112" s="14" t="s">
        <v>760</v>
      </c>
      <c r="C112" s="14" t="s">
        <v>578</v>
      </c>
      <c r="D112" s="21" t="s">
        <v>51</v>
      </c>
      <c r="E112" s="14" t="s">
        <v>95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7">
        <f t="shared" si="3"/>
        <v>0</v>
      </c>
      <c r="Y112" s="27">
        <f t="shared" si="4"/>
        <v>0</v>
      </c>
      <c r="Z112" s="27">
        <f t="shared" si="5"/>
        <v>0</v>
      </c>
    </row>
    <row r="113" spans="1:26" ht="12.75">
      <c r="A113" s="14" t="s">
        <v>346</v>
      </c>
      <c r="B113" s="14" t="s">
        <v>899</v>
      </c>
      <c r="C113" s="14" t="s">
        <v>579</v>
      </c>
      <c r="D113" s="21" t="s">
        <v>51</v>
      </c>
      <c r="E113" s="14" t="s">
        <v>96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7">
        <f t="shared" si="3"/>
        <v>0</v>
      </c>
      <c r="Y113" s="27">
        <f t="shared" si="4"/>
        <v>0</v>
      </c>
      <c r="Z113" s="27">
        <f t="shared" si="5"/>
        <v>0</v>
      </c>
    </row>
    <row r="114" spans="1:26" ht="12.75">
      <c r="A114" s="14" t="s">
        <v>846</v>
      </c>
      <c r="B114" s="14" t="s">
        <v>761</v>
      </c>
      <c r="C114" s="14" t="s">
        <v>847</v>
      </c>
      <c r="D114" s="21" t="s">
        <v>51</v>
      </c>
      <c r="E114" s="14" t="s">
        <v>97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7">
        <f t="shared" si="3"/>
        <v>0</v>
      </c>
      <c r="Y114" s="27">
        <f t="shared" si="4"/>
        <v>0</v>
      </c>
      <c r="Z114" s="27">
        <f t="shared" si="5"/>
        <v>0</v>
      </c>
    </row>
    <row r="115" spans="1:26" ht="12.75">
      <c r="A115" s="14" t="s">
        <v>347</v>
      </c>
      <c r="B115" s="14" t="s">
        <v>762</v>
      </c>
      <c r="C115" s="14" t="s">
        <v>580</v>
      </c>
      <c r="D115" s="21" t="s">
        <v>51</v>
      </c>
      <c r="E115" s="14" t="s">
        <v>98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7">
        <f t="shared" si="3"/>
        <v>0</v>
      </c>
      <c r="Y115" s="27">
        <f t="shared" si="4"/>
        <v>0</v>
      </c>
      <c r="Z115" s="27">
        <f t="shared" si="5"/>
        <v>0</v>
      </c>
    </row>
    <row r="116" spans="1:26" ht="12.75">
      <c r="A116" s="14" t="s">
        <v>348</v>
      </c>
      <c r="B116" s="14" t="s">
        <v>900</v>
      </c>
      <c r="C116" s="14" t="s">
        <v>581</v>
      </c>
      <c r="D116" s="21" t="s">
        <v>51</v>
      </c>
      <c r="E116" s="14" t="s">
        <v>99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7">
        <f t="shared" si="3"/>
        <v>0</v>
      </c>
      <c r="Y116" s="27">
        <f t="shared" si="4"/>
        <v>0</v>
      </c>
      <c r="Z116" s="27">
        <f t="shared" si="5"/>
        <v>0</v>
      </c>
    </row>
    <row r="117" spans="1:26" ht="12.75">
      <c r="A117" s="14" t="s">
        <v>349</v>
      </c>
      <c r="B117" s="14" t="s">
        <v>831</v>
      </c>
      <c r="C117" s="14" t="s">
        <v>582</v>
      </c>
      <c r="D117" s="21" t="s">
        <v>51</v>
      </c>
      <c r="E117" s="14" t="s">
        <v>100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7">
        <f t="shared" si="3"/>
        <v>0</v>
      </c>
      <c r="Y117" s="27">
        <f t="shared" si="4"/>
        <v>0</v>
      </c>
      <c r="Z117" s="27">
        <f t="shared" si="5"/>
        <v>0</v>
      </c>
    </row>
    <row r="118" spans="1:26" ht="12.75">
      <c r="A118" s="14" t="s">
        <v>350</v>
      </c>
      <c r="B118" s="14" t="s">
        <v>763</v>
      </c>
      <c r="C118" s="14" t="s">
        <v>583</v>
      </c>
      <c r="D118" s="21" t="s">
        <v>51</v>
      </c>
      <c r="E118" s="14" t="s">
        <v>223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7">
        <f t="shared" si="3"/>
        <v>0</v>
      </c>
      <c r="Y118" s="27">
        <f t="shared" si="4"/>
        <v>0</v>
      </c>
      <c r="Z118" s="27">
        <f t="shared" si="5"/>
        <v>0</v>
      </c>
    </row>
    <row r="119" spans="1:26" ht="12.75">
      <c r="A119" s="14" t="s">
        <v>351</v>
      </c>
      <c r="B119" s="14" t="s">
        <v>764</v>
      </c>
      <c r="C119" s="14" t="s">
        <v>584</v>
      </c>
      <c r="D119" s="21" t="s">
        <v>51</v>
      </c>
      <c r="E119" s="14" t="s">
        <v>101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7">
        <f t="shared" si="3"/>
        <v>0</v>
      </c>
      <c r="Y119" s="27">
        <f t="shared" si="4"/>
        <v>0</v>
      </c>
      <c r="Z119" s="27">
        <f t="shared" si="5"/>
        <v>0</v>
      </c>
    </row>
    <row r="120" spans="1:26" ht="12.75">
      <c r="A120" s="14" t="s">
        <v>352</v>
      </c>
      <c r="B120" s="14" t="s">
        <v>765</v>
      </c>
      <c r="C120" s="14" t="s">
        <v>585</v>
      </c>
      <c r="D120" s="21" t="s">
        <v>51</v>
      </c>
      <c r="E120" s="14" t="s">
        <v>102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7">
        <f t="shared" si="3"/>
        <v>0</v>
      </c>
      <c r="Y120" s="27">
        <f t="shared" si="4"/>
        <v>0</v>
      </c>
      <c r="Z120" s="27">
        <f t="shared" si="5"/>
        <v>0</v>
      </c>
    </row>
    <row r="121" spans="1:26" ht="12.75">
      <c r="A121" s="14" t="s">
        <v>353</v>
      </c>
      <c r="B121" s="14" t="s">
        <v>901</v>
      </c>
      <c r="C121" s="14" t="s">
        <v>586</v>
      </c>
      <c r="D121" s="21" t="s">
        <v>51</v>
      </c>
      <c r="E121" s="14" t="s">
        <v>103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7">
        <f t="shared" si="3"/>
        <v>0</v>
      </c>
      <c r="Y121" s="27">
        <f t="shared" si="4"/>
        <v>0</v>
      </c>
      <c r="Z121" s="27">
        <f t="shared" si="5"/>
        <v>0</v>
      </c>
    </row>
    <row r="122" spans="1:26" ht="12.75">
      <c r="A122" s="14" t="s">
        <v>354</v>
      </c>
      <c r="B122" s="14" t="s">
        <v>902</v>
      </c>
      <c r="C122" s="14" t="s">
        <v>587</v>
      </c>
      <c r="D122" s="21" t="s">
        <v>51</v>
      </c>
      <c r="E122" s="14" t="s">
        <v>104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7">
        <f t="shared" si="3"/>
        <v>0</v>
      </c>
      <c r="Y122" s="27">
        <f t="shared" si="4"/>
        <v>0</v>
      </c>
      <c r="Z122" s="27">
        <f t="shared" si="5"/>
        <v>0</v>
      </c>
    </row>
    <row r="123" spans="1:26" ht="12.75">
      <c r="A123" s="14" t="s">
        <v>355</v>
      </c>
      <c r="B123" s="14" t="s">
        <v>839</v>
      </c>
      <c r="C123" s="14" t="s">
        <v>588</v>
      </c>
      <c r="D123" s="21" t="s">
        <v>51</v>
      </c>
      <c r="E123" s="14" t="s">
        <v>109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7">
        <f t="shared" si="3"/>
        <v>0</v>
      </c>
      <c r="Y123" s="27">
        <f t="shared" si="4"/>
        <v>0</v>
      </c>
      <c r="Z123" s="27">
        <f t="shared" si="5"/>
        <v>0</v>
      </c>
    </row>
    <row r="124" spans="1:26" ht="12.75">
      <c r="A124" s="14" t="s">
        <v>356</v>
      </c>
      <c r="B124" s="14" t="s">
        <v>834</v>
      </c>
      <c r="C124" s="14" t="s">
        <v>589</v>
      </c>
      <c r="D124" s="21" t="s">
        <v>51</v>
      </c>
      <c r="E124" s="14" t="s">
        <v>105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7">
        <f t="shared" si="3"/>
        <v>0</v>
      </c>
      <c r="Y124" s="27">
        <f t="shared" si="4"/>
        <v>0</v>
      </c>
      <c r="Z124" s="27">
        <f t="shared" si="5"/>
        <v>0</v>
      </c>
    </row>
    <row r="125" spans="1:26" ht="12.75">
      <c r="A125" s="14" t="s">
        <v>357</v>
      </c>
      <c r="B125" s="14" t="s">
        <v>837</v>
      </c>
      <c r="C125" s="14" t="s">
        <v>590</v>
      </c>
      <c r="D125" s="21" t="s">
        <v>51</v>
      </c>
      <c r="E125" s="14" t="s">
        <v>106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7">
        <f t="shared" si="3"/>
        <v>0</v>
      </c>
      <c r="Y125" s="27">
        <f t="shared" si="4"/>
        <v>0</v>
      </c>
      <c r="Z125" s="27">
        <f t="shared" si="5"/>
        <v>0</v>
      </c>
    </row>
    <row r="126" spans="1:26" ht="12.75">
      <c r="A126" s="14" t="s">
        <v>358</v>
      </c>
      <c r="B126" s="14" t="s">
        <v>766</v>
      </c>
      <c r="C126" s="14" t="s">
        <v>591</v>
      </c>
      <c r="D126" s="21" t="s">
        <v>51</v>
      </c>
      <c r="E126" s="14" t="s">
        <v>107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7">
        <f t="shared" si="3"/>
        <v>0</v>
      </c>
      <c r="Y126" s="27">
        <f t="shared" si="4"/>
        <v>0</v>
      </c>
      <c r="Z126" s="27">
        <f t="shared" si="5"/>
        <v>0</v>
      </c>
    </row>
    <row r="127" spans="1:26" ht="12.75">
      <c r="A127" s="14" t="s">
        <v>359</v>
      </c>
      <c r="B127" s="14" t="s">
        <v>767</v>
      </c>
      <c r="C127" s="14" t="s">
        <v>592</v>
      </c>
      <c r="D127" s="21" t="s">
        <v>51</v>
      </c>
      <c r="E127" s="14" t="s">
        <v>110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7">
        <f t="shared" si="3"/>
        <v>0</v>
      </c>
      <c r="Y127" s="27">
        <f t="shared" si="4"/>
        <v>0</v>
      </c>
      <c r="Z127" s="27">
        <f t="shared" si="5"/>
        <v>0</v>
      </c>
    </row>
    <row r="128" spans="1:26" ht="12.75">
      <c r="A128" s="14" t="s">
        <v>360</v>
      </c>
      <c r="B128" s="14" t="s">
        <v>903</v>
      </c>
      <c r="C128" s="14" t="s">
        <v>593</v>
      </c>
      <c r="D128" s="21" t="s">
        <v>51</v>
      </c>
      <c r="E128" s="14" t="s">
        <v>111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7">
        <f t="shared" si="3"/>
        <v>0</v>
      </c>
      <c r="Y128" s="27">
        <f t="shared" si="4"/>
        <v>0</v>
      </c>
      <c r="Z128" s="27">
        <f t="shared" si="5"/>
        <v>0</v>
      </c>
    </row>
    <row r="129" spans="1:26" ht="12.75">
      <c r="A129" s="14" t="s">
        <v>361</v>
      </c>
      <c r="B129" s="14" t="s">
        <v>768</v>
      </c>
      <c r="C129" s="14" t="s">
        <v>594</v>
      </c>
      <c r="D129" s="21" t="s">
        <v>51</v>
      </c>
      <c r="E129" s="14" t="s">
        <v>112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7">
        <f t="shared" si="3"/>
        <v>0</v>
      </c>
      <c r="Y129" s="27">
        <f t="shared" si="4"/>
        <v>0</v>
      </c>
      <c r="Z129" s="27">
        <f t="shared" si="5"/>
        <v>0</v>
      </c>
    </row>
    <row r="130" spans="1:26" ht="12.75">
      <c r="A130" s="14" t="s">
        <v>362</v>
      </c>
      <c r="B130" s="14" t="s">
        <v>904</v>
      </c>
      <c r="C130" s="14" t="s">
        <v>595</v>
      </c>
      <c r="D130" s="21" t="s">
        <v>51</v>
      </c>
      <c r="E130" s="14" t="s">
        <v>113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7">
        <f t="shared" si="3"/>
        <v>0</v>
      </c>
      <c r="Y130" s="27">
        <f t="shared" si="4"/>
        <v>0</v>
      </c>
      <c r="Z130" s="27">
        <f t="shared" si="5"/>
        <v>0</v>
      </c>
    </row>
    <row r="131" spans="1:26" ht="12.75">
      <c r="A131" s="14" t="s">
        <v>363</v>
      </c>
      <c r="B131" s="14" t="s">
        <v>905</v>
      </c>
      <c r="C131" s="14" t="s">
        <v>596</v>
      </c>
      <c r="D131" s="21" t="s">
        <v>51</v>
      </c>
      <c r="E131" s="14" t="s">
        <v>114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7">
        <f t="shared" si="3"/>
        <v>0</v>
      </c>
      <c r="Y131" s="27">
        <f t="shared" si="4"/>
        <v>0</v>
      </c>
      <c r="Z131" s="27">
        <f t="shared" si="5"/>
        <v>0</v>
      </c>
    </row>
    <row r="132" spans="1:26" ht="12.75">
      <c r="A132" s="14" t="s">
        <v>364</v>
      </c>
      <c r="B132" s="14" t="s">
        <v>769</v>
      </c>
      <c r="C132" s="14" t="s">
        <v>597</v>
      </c>
      <c r="D132" s="21" t="s">
        <v>51</v>
      </c>
      <c r="E132" s="14" t="s">
        <v>115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7">
        <f aca="true" t="shared" si="6" ref="X132:X195">SUM(F132:G132,F132:K132)/8</f>
        <v>0</v>
      </c>
      <c r="Y132" s="27">
        <f aca="true" t="shared" si="7" ref="Y132:Y195">SUM(L132:M132,L132:Q132)/8</f>
        <v>0</v>
      </c>
      <c r="Z132" s="27">
        <f aca="true" t="shared" si="8" ref="Z132:Z195">SUM(R132:S132,R132:W132)/8</f>
        <v>0</v>
      </c>
    </row>
    <row r="133" spans="1:26" ht="12.75">
      <c r="A133" s="14" t="s">
        <v>365</v>
      </c>
      <c r="B133" s="14" t="s">
        <v>906</v>
      </c>
      <c r="C133" s="14" t="s">
        <v>598</v>
      </c>
      <c r="D133" s="21" t="s">
        <v>51</v>
      </c>
      <c r="E133" s="14" t="s">
        <v>116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7">
        <f t="shared" si="6"/>
        <v>0</v>
      </c>
      <c r="Y133" s="27">
        <f t="shared" si="7"/>
        <v>0</v>
      </c>
      <c r="Z133" s="27">
        <f t="shared" si="8"/>
        <v>0</v>
      </c>
    </row>
    <row r="134" spans="1:26" ht="12.75">
      <c r="A134" s="14" t="s">
        <v>366</v>
      </c>
      <c r="B134" s="14" t="s">
        <v>770</v>
      </c>
      <c r="C134" s="14" t="s">
        <v>599</v>
      </c>
      <c r="D134" s="21" t="s">
        <v>51</v>
      </c>
      <c r="E134" s="14" t="s">
        <v>117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7">
        <f t="shared" si="6"/>
        <v>0</v>
      </c>
      <c r="Y134" s="27">
        <f t="shared" si="7"/>
        <v>0</v>
      </c>
      <c r="Z134" s="27">
        <f t="shared" si="8"/>
        <v>0</v>
      </c>
    </row>
    <row r="135" spans="1:26" ht="12.75">
      <c r="A135" s="14" t="s">
        <v>367</v>
      </c>
      <c r="B135" s="14" t="s">
        <v>771</v>
      </c>
      <c r="C135" s="14" t="s">
        <v>600</v>
      </c>
      <c r="D135" s="21" t="s">
        <v>51</v>
      </c>
      <c r="E135" s="14" t="s">
        <v>118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7">
        <f t="shared" si="6"/>
        <v>0</v>
      </c>
      <c r="Y135" s="27">
        <f t="shared" si="7"/>
        <v>0</v>
      </c>
      <c r="Z135" s="27">
        <f t="shared" si="8"/>
        <v>0</v>
      </c>
    </row>
    <row r="136" spans="1:26" ht="12.75">
      <c r="A136" s="14" t="s">
        <v>368</v>
      </c>
      <c r="B136" s="14" t="s">
        <v>907</v>
      </c>
      <c r="C136" s="14" t="s">
        <v>601</v>
      </c>
      <c r="D136" s="21" t="s">
        <v>51</v>
      </c>
      <c r="E136" s="14" t="s">
        <v>119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7">
        <f t="shared" si="6"/>
        <v>0</v>
      </c>
      <c r="Y136" s="27">
        <f t="shared" si="7"/>
        <v>0</v>
      </c>
      <c r="Z136" s="27">
        <f t="shared" si="8"/>
        <v>0</v>
      </c>
    </row>
    <row r="137" spans="1:26" ht="12.75">
      <c r="A137" s="14" t="s">
        <v>369</v>
      </c>
      <c r="B137" s="14" t="s">
        <v>772</v>
      </c>
      <c r="C137" s="14" t="s">
        <v>602</v>
      </c>
      <c r="D137" s="21" t="s">
        <v>51</v>
      </c>
      <c r="E137" s="14" t="s">
        <v>120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7">
        <f t="shared" si="6"/>
        <v>0</v>
      </c>
      <c r="Y137" s="27">
        <f t="shared" si="7"/>
        <v>0</v>
      </c>
      <c r="Z137" s="27">
        <f t="shared" si="8"/>
        <v>0</v>
      </c>
    </row>
    <row r="138" spans="1:26" ht="12.75">
      <c r="A138" s="14" t="s">
        <v>370</v>
      </c>
      <c r="B138" s="14" t="s">
        <v>908</v>
      </c>
      <c r="C138" s="14" t="s">
        <v>603</v>
      </c>
      <c r="D138" s="21" t="s">
        <v>51</v>
      </c>
      <c r="E138" s="14" t="s">
        <v>121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7">
        <f t="shared" si="6"/>
        <v>0</v>
      </c>
      <c r="Y138" s="27">
        <f t="shared" si="7"/>
        <v>0</v>
      </c>
      <c r="Z138" s="27">
        <f t="shared" si="8"/>
        <v>0</v>
      </c>
    </row>
    <row r="139" spans="1:26" ht="12.75">
      <c r="A139" s="14" t="s">
        <v>371</v>
      </c>
      <c r="B139" s="14" t="s">
        <v>909</v>
      </c>
      <c r="C139" s="14" t="s">
        <v>604</v>
      </c>
      <c r="D139" s="21" t="s">
        <v>51</v>
      </c>
      <c r="E139" s="14" t="s">
        <v>122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7">
        <f t="shared" si="6"/>
        <v>0</v>
      </c>
      <c r="Y139" s="27">
        <f t="shared" si="7"/>
        <v>0</v>
      </c>
      <c r="Z139" s="27">
        <f t="shared" si="8"/>
        <v>0</v>
      </c>
    </row>
    <row r="140" spans="1:26" ht="12.75">
      <c r="A140" s="14" t="s">
        <v>372</v>
      </c>
      <c r="B140" s="14" t="s">
        <v>835</v>
      </c>
      <c r="C140" s="14" t="s">
        <v>605</v>
      </c>
      <c r="D140" s="21" t="s">
        <v>51</v>
      </c>
      <c r="E140" s="14" t="s">
        <v>123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7">
        <f t="shared" si="6"/>
        <v>0</v>
      </c>
      <c r="Y140" s="27">
        <f t="shared" si="7"/>
        <v>0</v>
      </c>
      <c r="Z140" s="27">
        <f t="shared" si="8"/>
        <v>0</v>
      </c>
    </row>
    <row r="141" spans="1:26" ht="12.75">
      <c r="A141" s="14" t="s">
        <v>373</v>
      </c>
      <c r="B141" s="14" t="s">
        <v>773</v>
      </c>
      <c r="C141" s="14" t="s">
        <v>606</v>
      </c>
      <c r="D141" s="21" t="s">
        <v>51</v>
      </c>
      <c r="E141" s="14" t="s">
        <v>124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7">
        <f t="shared" si="6"/>
        <v>0</v>
      </c>
      <c r="Y141" s="27">
        <f t="shared" si="7"/>
        <v>0</v>
      </c>
      <c r="Z141" s="27">
        <f t="shared" si="8"/>
        <v>0</v>
      </c>
    </row>
    <row r="142" spans="1:26" ht="12.75">
      <c r="A142" s="14" t="s">
        <v>374</v>
      </c>
      <c r="B142" s="14" t="s">
        <v>774</v>
      </c>
      <c r="C142" s="14" t="s">
        <v>607</v>
      </c>
      <c r="D142" s="21" t="s">
        <v>51</v>
      </c>
      <c r="E142" s="14" t="s">
        <v>125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7">
        <f t="shared" si="6"/>
        <v>0</v>
      </c>
      <c r="Y142" s="27">
        <f t="shared" si="7"/>
        <v>0</v>
      </c>
      <c r="Z142" s="27">
        <f t="shared" si="8"/>
        <v>0</v>
      </c>
    </row>
    <row r="143" spans="1:26" ht="12.75">
      <c r="A143" s="14" t="s">
        <v>375</v>
      </c>
      <c r="B143" s="14" t="s">
        <v>775</v>
      </c>
      <c r="C143" s="14" t="s">
        <v>608</v>
      </c>
      <c r="D143" s="21" t="s">
        <v>51</v>
      </c>
      <c r="E143" s="14" t="s">
        <v>126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7">
        <f t="shared" si="6"/>
        <v>0</v>
      </c>
      <c r="Y143" s="27">
        <f t="shared" si="7"/>
        <v>0</v>
      </c>
      <c r="Z143" s="27">
        <f t="shared" si="8"/>
        <v>0</v>
      </c>
    </row>
    <row r="144" spans="1:26" ht="12.75">
      <c r="A144" s="14" t="s">
        <v>376</v>
      </c>
      <c r="B144" s="14" t="s">
        <v>910</v>
      </c>
      <c r="C144" s="14" t="s">
        <v>609</v>
      </c>
      <c r="D144" s="21" t="s">
        <v>51</v>
      </c>
      <c r="E144" s="14" t="s">
        <v>127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7">
        <f t="shared" si="6"/>
        <v>0</v>
      </c>
      <c r="Y144" s="27">
        <f t="shared" si="7"/>
        <v>0</v>
      </c>
      <c r="Z144" s="27">
        <f t="shared" si="8"/>
        <v>0</v>
      </c>
    </row>
    <row r="145" spans="1:26" ht="12.75">
      <c r="A145" s="14" t="s">
        <v>377</v>
      </c>
      <c r="B145" s="14" t="s">
        <v>776</v>
      </c>
      <c r="C145" s="14" t="s">
        <v>610</v>
      </c>
      <c r="D145" s="21" t="s">
        <v>51</v>
      </c>
      <c r="E145" s="14" t="s">
        <v>128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7">
        <f t="shared" si="6"/>
        <v>0</v>
      </c>
      <c r="Y145" s="27">
        <f t="shared" si="7"/>
        <v>0</v>
      </c>
      <c r="Z145" s="27">
        <f t="shared" si="8"/>
        <v>0</v>
      </c>
    </row>
    <row r="146" spans="1:26" ht="12.75">
      <c r="A146" s="14" t="s">
        <v>378</v>
      </c>
      <c r="B146" s="14" t="s">
        <v>777</v>
      </c>
      <c r="C146" s="14" t="s">
        <v>611</v>
      </c>
      <c r="D146" s="21" t="s">
        <v>51</v>
      </c>
      <c r="E146" s="14" t="s">
        <v>129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7">
        <f t="shared" si="6"/>
        <v>0</v>
      </c>
      <c r="Y146" s="27">
        <f t="shared" si="7"/>
        <v>0</v>
      </c>
      <c r="Z146" s="27">
        <f t="shared" si="8"/>
        <v>0</v>
      </c>
    </row>
    <row r="147" spans="1:26" ht="12.75">
      <c r="A147" s="14" t="s">
        <v>379</v>
      </c>
      <c r="B147" s="14" t="s">
        <v>778</v>
      </c>
      <c r="C147" s="14" t="s">
        <v>612</v>
      </c>
      <c r="D147" s="21" t="s">
        <v>51</v>
      </c>
      <c r="E147" s="14" t="s">
        <v>130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7">
        <f t="shared" si="6"/>
        <v>0</v>
      </c>
      <c r="Y147" s="27">
        <f t="shared" si="7"/>
        <v>0</v>
      </c>
      <c r="Z147" s="27">
        <f t="shared" si="8"/>
        <v>0</v>
      </c>
    </row>
    <row r="148" spans="1:26" ht="12.75">
      <c r="A148" s="14" t="s">
        <v>380</v>
      </c>
      <c r="B148" s="14" t="s">
        <v>911</v>
      </c>
      <c r="C148" s="14" t="s">
        <v>613</v>
      </c>
      <c r="D148" s="21" t="s">
        <v>51</v>
      </c>
      <c r="E148" s="14" t="s">
        <v>840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7">
        <f t="shared" si="6"/>
        <v>0</v>
      </c>
      <c r="Y148" s="27">
        <f t="shared" si="7"/>
        <v>0</v>
      </c>
      <c r="Z148" s="27">
        <f t="shared" si="8"/>
        <v>0</v>
      </c>
    </row>
    <row r="149" spans="1:26" ht="12.75">
      <c r="A149" s="14" t="s">
        <v>381</v>
      </c>
      <c r="B149" s="14" t="s">
        <v>912</v>
      </c>
      <c r="C149" s="14" t="s">
        <v>614</v>
      </c>
      <c r="D149" s="21" t="s">
        <v>51</v>
      </c>
      <c r="E149" s="14" t="s">
        <v>131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7">
        <f t="shared" si="6"/>
        <v>0</v>
      </c>
      <c r="Y149" s="27">
        <f t="shared" si="7"/>
        <v>0</v>
      </c>
      <c r="Z149" s="27">
        <f t="shared" si="8"/>
        <v>0</v>
      </c>
    </row>
    <row r="150" spans="1:26" ht="12.75">
      <c r="A150" s="14" t="s">
        <v>848</v>
      </c>
      <c r="B150" s="14" t="s">
        <v>913</v>
      </c>
      <c r="C150" s="14" t="s">
        <v>615</v>
      </c>
      <c r="D150" s="21" t="s">
        <v>51</v>
      </c>
      <c r="E150" s="14" t="s">
        <v>132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7">
        <f t="shared" si="6"/>
        <v>0</v>
      </c>
      <c r="Y150" s="27">
        <f t="shared" si="7"/>
        <v>0</v>
      </c>
      <c r="Z150" s="27">
        <f t="shared" si="8"/>
        <v>0</v>
      </c>
    </row>
    <row r="151" spans="1:26" ht="12.75">
      <c r="A151" s="14" t="s">
        <v>382</v>
      </c>
      <c r="B151" s="14" t="s">
        <v>914</v>
      </c>
      <c r="C151" s="14" t="s">
        <v>616</v>
      </c>
      <c r="D151" s="21" t="s">
        <v>51</v>
      </c>
      <c r="E151" s="14" t="s">
        <v>134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7">
        <f t="shared" si="6"/>
        <v>0</v>
      </c>
      <c r="Y151" s="27">
        <f t="shared" si="7"/>
        <v>0</v>
      </c>
      <c r="Z151" s="27">
        <f t="shared" si="8"/>
        <v>0</v>
      </c>
    </row>
    <row r="152" spans="1:26" ht="12.75">
      <c r="A152" s="14" t="s">
        <v>383</v>
      </c>
      <c r="B152" s="14" t="s">
        <v>779</v>
      </c>
      <c r="C152" s="14" t="s">
        <v>617</v>
      </c>
      <c r="D152" s="21" t="s">
        <v>51</v>
      </c>
      <c r="E152" s="14" t="s">
        <v>135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7">
        <f t="shared" si="6"/>
        <v>0</v>
      </c>
      <c r="Y152" s="27">
        <f t="shared" si="7"/>
        <v>0</v>
      </c>
      <c r="Z152" s="27">
        <f t="shared" si="8"/>
        <v>0</v>
      </c>
    </row>
    <row r="153" spans="1:26" ht="12.75">
      <c r="A153" s="14" t="s">
        <v>384</v>
      </c>
      <c r="B153" s="14" t="s">
        <v>780</v>
      </c>
      <c r="C153" s="14" t="s">
        <v>618</v>
      </c>
      <c r="D153" s="21" t="s">
        <v>51</v>
      </c>
      <c r="E153" s="14" t="s">
        <v>136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7">
        <f t="shared" si="6"/>
        <v>0</v>
      </c>
      <c r="Y153" s="27">
        <f t="shared" si="7"/>
        <v>0</v>
      </c>
      <c r="Z153" s="27">
        <f t="shared" si="8"/>
        <v>0</v>
      </c>
    </row>
    <row r="154" spans="1:26" ht="12.75">
      <c r="A154" s="14" t="s">
        <v>385</v>
      </c>
      <c r="B154" s="14" t="s">
        <v>781</v>
      </c>
      <c r="C154" s="14" t="s">
        <v>619</v>
      </c>
      <c r="D154" s="21" t="s">
        <v>51</v>
      </c>
      <c r="E154" s="14" t="s">
        <v>137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7">
        <f t="shared" si="6"/>
        <v>0</v>
      </c>
      <c r="Y154" s="27">
        <f t="shared" si="7"/>
        <v>0</v>
      </c>
      <c r="Z154" s="27">
        <f t="shared" si="8"/>
        <v>0</v>
      </c>
    </row>
    <row r="155" spans="1:26" ht="12.75">
      <c r="A155" s="14" t="s">
        <v>386</v>
      </c>
      <c r="B155" s="14" t="s">
        <v>782</v>
      </c>
      <c r="C155" s="14" t="s">
        <v>620</v>
      </c>
      <c r="D155" s="21" t="s">
        <v>51</v>
      </c>
      <c r="E155" s="14" t="s">
        <v>138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7">
        <f t="shared" si="6"/>
        <v>0</v>
      </c>
      <c r="Y155" s="27">
        <f t="shared" si="7"/>
        <v>0</v>
      </c>
      <c r="Z155" s="27">
        <f t="shared" si="8"/>
        <v>0</v>
      </c>
    </row>
    <row r="156" spans="1:26" ht="12.75">
      <c r="A156" s="14" t="s">
        <v>387</v>
      </c>
      <c r="B156" s="14" t="s">
        <v>915</v>
      </c>
      <c r="C156" s="14" t="s">
        <v>621</v>
      </c>
      <c r="D156" s="21" t="s">
        <v>51</v>
      </c>
      <c r="E156" s="14" t="s">
        <v>217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7">
        <f t="shared" si="6"/>
        <v>0</v>
      </c>
      <c r="Y156" s="27">
        <f t="shared" si="7"/>
        <v>0</v>
      </c>
      <c r="Z156" s="27">
        <f t="shared" si="8"/>
        <v>0</v>
      </c>
    </row>
    <row r="157" spans="1:26" ht="12.75">
      <c r="A157" s="14" t="s">
        <v>388</v>
      </c>
      <c r="B157" s="14" t="s">
        <v>783</v>
      </c>
      <c r="C157" s="14" t="s">
        <v>622</v>
      </c>
      <c r="D157" s="21" t="s">
        <v>51</v>
      </c>
      <c r="E157" s="14" t="s">
        <v>139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7">
        <f t="shared" si="6"/>
        <v>0</v>
      </c>
      <c r="Y157" s="27">
        <f t="shared" si="7"/>
        <v>0</v>
      </c>
      <c r="Z157" s="27">
        <f t="shared" si="8"/>
        <v>0</v>
      </c>
    </row>
    <row r="158" spans="1:26" ht="12.75">
      <c r="A158" s="14" t="s">
        <v>389</v>
      </c>
      <c r="B158" s="14" t="s">
        <v>784</v>
      </c>
      <c r="C158" s="14" t="s">
        <v>623</v>
      </c>
      <c r="D158" s="21" t="s">
        <v>51</v>
      </c>
      <c r="E158" s="14" t="s">
        <v>140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7">
        <f t="shared" si="6"/>
        <v>0</v>
      </c>
      <c r="Y158" s="27">
        <f t="shared" si="7"/>
        <v>0</v>
      </c>
      <c r="Z158" s="27">
        <f t="shared" si="8"/>
        <v>0</v>
      </c>
    </row>
    <row r="159" spans="1:26" ht="12.75">
      <c r="A159" s="14" t="s">
        <v>390</v>
      </c>
      <c r="B159" s="14" t="s">
        <v>828</v>
      </c>
      <c r="C159" s="14" t="s">
        <v>624</v>
      </c>
      <c r="D159" s="21" t="s">
        <v>51</v>
      </c>
      <c r="E159" s="14" t="s">
        <v>141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7">
        <f t="shared" si="6"/>
        <v>0</v>
      </c>
      <c r="Y159" s="27">
        <f t="shared" si="7"/>
        <v>0</v>
      </c>
      <c r="Z159" s="27">
        <f t="shared" si="8"/>
        <v>0</v>
      </c>
    </row>
    <row r="160" spans="1:26" ht="12.75">
      <c r="A160" s="14" t="s">
        <v>391</v>
      </c>
      <c r="B160" s="14" t="s">
        <v>916</v>
      </c>
      <c r="C160" s="14" t="s">
        <v>625</v>
      </c>
      <c r="D160" s="21" t="s">
        <v>51</v>
      </c>
      <c r="E160" s="14" t="s">
        <v>218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7">
        <f t="shared" si="6"/>
        <v>0</v>
      </c>
      <c r="Y160" s="27">
        <f t="shared" si="7"/>
        <v>0</v>
      </c>
      <c r="Z160" s="27">
        <f t="shared" si="8"/>
        <v>0</v>
      </c>
    </row>
    <row r="161" spans="1:26" ht="12.75">
      <c r="A161" s="14" t="s">
        <v>392</v>
      </c>
      <c r="B161" s="14" t="s">
        <v>917</v>
      </c>
      <c r="C161" s="14" t="s">
        <v>626</v>
      </c>
      <c r="D161" s="21" t="s">
        <v>51</v>
      </c>
      <c r="E161" s="14" t="s">
        <v>142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7">
        <f t="shared" si="6"/>
        <v>0</v>
      </c>
      <c r="Y161" s="27">
        <f t="shared" si="7"/>
        <v>0</v>
      </c>
      <c r="Z161" s="27">
        <f t="shared" si="8"/>
        <v>0</v>
      </c>
    </row>
    <row r="162" spans="1:26" ht="12.75">
      <c r="A162" s="14" t="s">
        <v>393</v>
      </c>
      <c r="B162" s="14" t="s">
        <v>785</v>
      </c>
      <c r="C162" s="14" t="s">
        <v>627</v>
      </c>
      <c r="D162" s="21" t="s">
        <v>51</v>
      </c>
      <c r="E162" s="14" t="s">
        <v>143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7">
        <f t="shared" si="6"/>
        <v>0</v>
      </c>
      <c r="Y162" s="27">
        <f t="shared" si="7"/>
        <v>0</v>
      </c>
      <c r="Z162" s="27">
        <f t="shared" si="8"/>
        <v>0</v>
      </c>
    </row>
    <row r="163" spans="1:26" ht="12.75">
      <c r="A163" s="14" t="s">
        <v>394</v>
      </c>
      <c r="B163" s="14" t="s">
        <v>918</v>
      </c>
      <c r="C163" s="14" t="s">
        <v>628</v>
      </c>
      <c r="D163" s="21" t="s">
        <v>51</v>
      </c>
      <c r="E163" s="14" t="s">
        <v>144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7">
        <f t="shared" si="6"/>
        <v>0</v>
      </c>
      <c r="Y163" s="27">
        <f t="shared" si="7"/>
        <v>0</v>
      </c>
      <c r="Z163" s="27">
        <f t="shared" si="8"/>
        <v>0</v>
      </c>
    </row>
    <row r="164" spans="1:26" ht="12.75">
      <c r="A164" s="14" t="s">
        <v>395</v>
      </c>
      <c r="B164" s="14" t="s">
        <v>786</v>
      </c>
      <c r="C164" s="14" t="s">
        <v>629</v>
      </c>
      <c r="D164" s="21" t="s">
        <v>51</v>
      </c>
      <c r="E164" s="14" t="s">
        <v>145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7">
        <f t="shared" si="6"/>
        <v>0</v>
      </c>
      <c r="Y164" s="27">
        <f t="shared" si="7"/>
        <v>0</v>
      </c>
      <c r="Z164" s="27">
        <f t="shared" si="8"/>
        <v>0</v>
      </c>
    </row>
    <row r="165" spans="1:26" ht="12.75">
      <c r="A165" s="14" t="s">
        <v>396</v>
      </c>
      <c r="B165" s="14" t="s">
        <v>919</v>
      </c>
      <c r="C165" s="14" t="s">
        <v>630</v>
      </c>
      <c r="D165" s="21" t="s">
        <v>51</v>
      </c>
      <c r="E165" s="14" t="s">
        <v>146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7">
        <f t="shared" si="6"/>
        <v>0</v>
      </c>
      <c r="Y165" s="27">
        <f t="shared" si="7"/>
        <v>0</v>
      </c>
      <c r="Z165" s="27">
        <f t="shared" si="8"/>
        <v>0</v>
      </c>
    </row>
    <row r="166" spans="1:26" ht="12.75">
      <c r="A166" s="14" t="s">
        <v>397</v>
      </c>
      <c r="B166" s="14" t="s">
        <v>920</v>
      </c>
      <c r="C166" s="14" t="s">
        <v>631</v>
      </c>
      <c r="D166" s="21" t="s">
        <v>51</v>
      </c>
      <c r="E166" s="14" t="s">
        <v>147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7">
        <f t="shared" si="6"/>
        <v>0</v>
      </c>
      <c r="Y166" s="27">
        <f t="shared" si="7"/>
        <v>0</v>
      </c>
      <c r="Z166" s="27">
        <f t="shared" si="8"/>
        <v>0</v>
      </c>
    </row>
    <row r="167" spans="1:26" ht="12.75">
      <c r="A167" s="14" t="s">
        <v>398</v>
      </c>
      <c r="B167" s="14" t="s">
        <v>787</v>
      </c>
      <c r="C167" s="14" t="s">
        <v>632</v>
      </c>
      <c r="D167" s="21" t="s">
        <v>51</v>
      </c>
      <c r="E167" s="14" t="s">
        <v>148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7">
        <f t="shared" si="6"/>
        <v>0</v>
      </c>
      <c r="Y167" s="27">
        <f t="shared" si="7"/>
        <v>0</v>
      </c>
      <c r="Z167" s="27">
        <f t="shared" si="8"/>
        <v>0</v>
      </c>
    </row>
    <row r="168" spans="1:26" ht="12.75">
      <c r="A168" s="14" t="s">
        <v>399</v>
      </c>
      <c r="B168" s="14" t="s">
        <v>921</v>
      </c>
      <c r="C168" s="14" t="s">
        <v>633</v>
      </c>
      <c r="D168" s="21" t="s">
        <v>51</v>
      </c>
      <c r="E168" s="14" t="s">
        <v>149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7">
        <f t="shared" si="6"/>
        <v>0</v>
      </c>
      <c r="Y168" s="27">
        <f t="shared" si="7"/>
        <v>0</v>
      </c>
      <c r="Z168" s="27">
        <f t="shared" si="8"/>
        <v>0</v>
      </c>
    </row>
    <row r="169" spans="1:26" ht="12.75">
      <c r="A169" s="14" t="s">
        <v>400</v>
      </c>
      <c r="B169" s="14" t="s">
        <v>788</v>
      </c>
      <c r="C169" s="14" t="s">
        <v>634</v>
      </c>
      <c r="D169" s="21" t="s">
        <v>51</v>
      </c>
      <c r="E169" s="14" t="s">
        <v>150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7">
        <f t="shared" si="6"/>
        <v>0</v>
      </c>
      <c r="Y169" s="27">
        <f t="shared" si="7"/>
        <v>0</v>
      </c>
      <c r="Z169" s="27">
        <f t="shared" si="8"/>
        <v>0</v>
      </c>
    </row>
    <row r="170" spans="1:26" ht="12.75">
      <c r="A170" s="14" t="s">
        <v>401</v>
      </c>
      <c r="B170" s="14" t="s">
        <v>922</v>
      </c>
      <c r="C170" s="14" t="s">
        <v>635</v>
      </c>
      <c r="D170" s="21" t="s">
        <v>51</v>
      </c>
      <c r="E170" s="14" t="s">
        <v>151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7">
        <f t="shared" si="6"/>
        <v>0</v>
      </c>
      <c r="Y170" s="27">
        <f t="shared" si="7"/>
        <v>0</v>
      </c>
      <c r="Z170" s="27">
        <f t="shared" si="8"/>
        <v>0</v>
      </c>
    </row>
    <row r="171" spans="1:26" ht="12.75">
      <c r="A171" s="14" t="s">
        <v>402</v>
      </c>
      <c r="B171" s="14" t="s">
        <v>789</v>
      </c>
      <c r="C171" s="14" t="s">
        <v>636</v>
      </c>
      <c r="D171" s="21" t="s">
        <v>51</v>
      </c>
      <c r="E171" s="14" t="s">
        <v>183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7">
        <f t="shared" si="6"/>
        <v>0</v>
      </c>
      <c r="Y171" s="27">
        <f t="shared" si="7"/>
        <v>0</v>
      </c>
      <c r="Z171" s="27">
        <f t="shared" si="8"/>
        <v>0</v>
      </c>
    </row>
    <row r="172" spans="1:26" ht="12.75">
      <c r="A172" s="14" t="s">
        <v>403</v>
      </c>
      <c r="B172" s="14" t="s">
        <v>853</v>
      </c>
      <c r="C172" s="14" t="s">
        <v>637</v>
      </c>
      <c r="D172" s="21" t="s">
        <v>51</v>
      </c>
      <c r="E172" s="14" t="s">
        <v>854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7">
        <f t="shared" si="6"/>
        <v>0</v>
      </c>
      <c r="Y172" s="27">
        <f t="shared" si="7"/>
        <v>0</v>
      </c>
      <c r="Z172" s="27">
        <f t="shared" si="8"/>
        <v>0</v>
      </c>
    </row>
    <row r="173" spans="1:26" ht="12.75">
      <c r="A173" s="14" t="s">
        <v>404</v>
      </c>
      <c r="B173" s="14" t="s">
        <v>923</v>
      </c>
      <c r="C173" s="14" t="s">
        <v>638</v>
      </c>
      <c r="D173" s="21" t="s">
        <v>51</v>
      </c>
      <c r="E173" s="14" t="s">
        <v>152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7">
        <f t="shared" si="6"/>
        <v>0</v>
      </c>
      <c r="Y173" s="27">
        <f t="shared" si="7"/>
        <v>0</v>
      </c>
      <c r="Z173" s="27">
        <f t="shared" si="8"/>
        <v>0</v>
      </c>
    </row>
    <row r="174" spans="1:26" ht="12.75">
      <c r="A174" s="14" t="s">
        <v>405</v>
      </c>
      <c r="B174" s="14" t="s">
        <v>790</v>
      </c>
      <c r="C174" s="14" t="s">
        <v>639</v>
      </c>
      <c r="D174" s="21" t="s">
        <v>51</v>
      </c>
      <c r="E174" s="14" t="s">
        <v>235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7">
        <f t="shared" si="6"/>
        <v>0</v>
      </c>
      <c r="Y174" s="27">
        <f t="shared" si="7"/>
        <v>0</v>
      </c>
      <c r="Z174" s="27">
        <f t="shared" si="8"/>
        <v>0</v>
      </c>
    </row>
    <row r="175" spans="1:26" ht="12.75">
      <c r="A175" s="14" t="s">
        <v>406</v>
      </c>
      <c r="B175" s="14" t="s">
        <v>849</v>
      </c>
      <c r="C175" s="14" t="s">
        <v>640</v>
      </c>
      <c r="D175" s="21" t="s">
        <v>51</v>
      </c>
      <c r="E175" s="14" t="s">
        <v>153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7">
        <f t="shared" si="6"/>
        <v>0</v>
      </c>
      <c r="Y175" s="27">
        <f t="shared" si="7"/>
        <v>0</v>
      </c>
      <c r="Z175" s="27">
        <f t="shared" si="8"/>
        <v>0</v>
      </c>
    </row>
    <row r="176" spans="1:26" ht="12.75">
      <c r="A176" s="14" t="s">
        <v>407</v>
      </c>
      <c r="B176" s="14" t="s">
        <v>791</v>
      </c>
      <c r="C176" s="14" t="s">
        <v>641</v>
      </c>
      <c r="D176" s="21" t="s">
        <v>51</v>
      </c>
      <c r="E176" s="14" t="s">
        <v>154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7">
        <f t="shared" si="6"/>
        <v>0</v>
      </c>
      <c r="Y176" s="27">
        <f t="shared" si="7"/>
        <v>0</v>
      </c>
      <c r="Z176" s="27">
        <f t="shared" si="8"/>
        <v>0</v>
      </c>
    </row>
    <row r="177" spans="1:26" ht="12.75">
      <c r="A177" s="14" t="s">
        <v>408</v>
      </c>
      <c r="B177" s="14" t="s">
        <v>792</v>
      </c>
      <c r="C177" s="14" t="s">
        <v>642</v>
      </c>
      <c r="D177" s="21" t="s">
        <v>51</v>
      </c>
      <c r="E177" s="14" t="s">
        <v>155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7">
        <f t="shared" si="6"/>
        <v>0</v>
      </c>
      <c r="Y177" s="27">
        <f t="shared" si="7"/>
        <v>0</v>
      </c>
      <c r="Z177" s="27">
        <f t="shared" si="8"/>
        <v>0</v>
      </c>
    </row>
    <row r="178" spans="1:26" ht="12.75">
      <c r="A178" s="14" t="s">
        <v>409</v>
      </c>
      <c r="B178" s="14" t="s">
        <v>924</v>
      </c>
      <c r="C178" s="14" t="s">
        <v>643</v>
      </c>
      <c r="D178" s="21" t="s">
        <v>51</v>
      </c>
      <c r="E178" s="14" t="s">
        <v>156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7">
        <f t="shared" si="6"/>
        <v>0</v>
      </c>
      <c r="Y178" s="27">
        <f t="shared" si="7"/>
        <v>0</v>
      </c>
      <c r="Z178" s="27">
        <f t="shared" si="8"/>
        <v>0</v>
      </c>
    </row>
    <row r="179" spans="1:26" ht="12.75">
      <c r="A179" s="14" t="s">
        <v>410</v>
      </c>
      <c r="B179" s="14" t="s">
        <v>793</v>
      </c>
      <c r="C179" s="14" t="s">
        <v>644</v>
      </c>
      <c r="D179" s="21" t="s">
        <v>51</v>
      </c>
      <c r="E179" s="14" t="s">
        <v>157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7">
        <f t="shared" si="6"/>
        <v>0</v>
      </c>
      <c r="Y179" s="27">
        <f t="shared" si="7"/>
        <v>0</v>
      </c>
      <c r="Z179" s="27">
        <f t="shared" si="8"/>
        <v>0</v>
      </c>
    </row>
    <row r="180" spans="1:26" ht="12.75">
      <c r="A180" s="14" t="s">
        <v>411</v>
      </c>
      <c r="B180" s="14" t="s">
        <v>794</v>
      </c>
      <c r="C180" s="14" t="s">
        <v>645</v>
      </c>
      <c r="D180" s="21" t="s">
        <v>51</v>
      </c>
      <c r="E180" s="14" t="s">
        <v>158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7">
        <f t="shared" si="6"/>
        <v>0</v>
      </c>
      <c r="Y180" s="27">
        <f t="shared" si="7"/>
        <v>0</v>
      </c>
      <c r="Z180" s="27">
        <f t="shared" si="8"/>
        <v>0</v>
      </c>
    </row>
    <row r="181" spans="1:26" ht="12.75">
      <c r="A181" s="14" t="s">
        <v>412</v>
      </c>
      <c r="B181" s="14" t="s">
        <v>925</v>
      </c>
      <c r="C181" s="14" t="s">
        <v>646</v>
      </c>
      <c r="D181" s="21" t="s">
        <v>51</v>
      </c>
      <c r="E181" s="14" t="s">
        <v>159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7">
        <f t="shared" si="6"/>
        <v>0</v>
      </c>
      <c r="Y181" s="27">
        <f t="shared" si="7"/>
        <v>0</v>
      </c>
      <c r="Z181" s="27">
        <f t="shared" si="8"/>
        <v>0</v>
      </c>
    </row>
    <row r="182" spans="1:26" ht="12.75">
      <c r="A182" s="14" t="s">
        <v>413</v>
      </c>
      <c r="B182" s="14" t="s">
        <v>926</v>
      </c>
      <c r="C182" s="14" t="s">
        <v>647</v>
      </c>
      <c r="D182" s="21" t="s">
        <v>51</v>
      </c>
      <c r="E182" s="14" t="s">
        <v>160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7">
        <f t="shared" si="6"/>
        <v>0</v>
      </c>
      <c r="Y182" s="27">
        <f t="shared" si="7"/>
        <v>0</v>
      </c>
      <c r="Z182" s="27">
        <f t="shared" si="8"/>
        <v>0</v>
      </c>
    </row>
    <row r="183" spans="1:26" ht="12.75">
      <c r="A183" s="14" t="s">
        <v>414</v>
      </c>
      <c r="B183" s="14" t="s">
        <v>927</v>
      </c>
      <c r="C183" s="14" t="s">
        <v>648</v>
      </c>
      <c r="D183" s="21" t="s">
        <v>51</v>
      </c>
      <c r="E183" s="14" t="s">
        <v>161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7">
        <f t="shared" si="6"/>
        <v>0</v>
      </c>
      <c r="Y183" s="27">
        <f t="shared" si="7"/>
        <v>0</v>
      </c>
      <c r="Z183" s="27">
        <f t="shared" si="8"/>
        <v>0</v>
      </c>
    </row>
    <row r="184" spans="1:26" ht="12.75">
      <c r="A184" s="14" t="s">
        <v>415</v>
      </c>
      <c r="B184" s="14" t="s">
        <v>928</v>
      </c>
      <c r="C184" s="14" t="s">
        <v>649</v>
      </c>
      <c r="D184" s="21" t="s">
        <v>51</v>
      </c>
      <c r="E184" s="14" t="s">
        <v>162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7">
        <f t="shared" si="6"/>
        <v>0</v>
      </c>
      <c r="Y184" s="27">
        <f t="shared" si="7"/>
        <v>0</v>
      </c>
      <c r="Z184" s="27">
        <f t="shared" si="8"/>
        <v>0</v>
      </c>
    </row>
    <row r="185" spans="1:26" ht="12.75">
      <c r="A185" s="14" t="s">
        <v>416</v>
      </c>
      <c r="B185" s="14" t="s">
        <v>929</v>
      </c>
      <c r="C185" s="14" t="s">
        <v>650</v>
      </c>
      <c r="D185" s="21" t="s">
        <v>51</v>
      </c>
      <c r="E185" s="14" t="s">
        <v>163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7">
        <f t="shared" si="6"/>
        <v>0</v>
      </c>
      <c r="Y185" s="27">
        <f t="shared" si="7"/>
        <v>0</v>
      </c>
      <c r="Z185" s="27">
        <f t="shared" si="8"/>
        <v>0</v>
      </c>
    </row>
    <row r="186" spans="1:26" ht="12.75">
      <c r="A186" s="14" t="s">
        <v>417</v>
      </c>
      <c r="B186" s="14" t="s">
        <v>930</v>
      </c>
      <c r="C186" s="14" t="s">
        <v>651</v>
      </c>
      <c r="D186" s="21" t="s">
        <v>51</v>
      </c>
      <c r="E186" s="14" t="s">
        <v>164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7">
        <f t="shared" si="6"/>
        <v>0</v>
      </c>
      <c r="Y186" s="27">
        <f t="shared" si="7"/>
        <v>0</v>
      </c>
      <c r="Z186" s="27">
        <f t="shared" si="8"/>
        <v>0</v>
      </c>
    </row>
    <row r="187" spans="1:26" ht="12.75">
      <c r="A187" s="14" t="s">
        <v>418</v>
      </c>
      <c r="B187" s="14" t="s">
        <v>795</v>
      </c>
      <c r="C187" s="14" t="s">
        <v>652</v>
      </c>
      <c r="D187" s="21" t="s">
        <v>51</v>
      </c>
      <c r="E187" s="14" t="s">
        <v>165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7">
        <f t="shared" si="6"/>
        <v>0</v>
      </c>
      <c r="Y187" s="27">
        <f t="shared" si="7"/>
        <v>0</v>
      </c>
      <c r="Z187" s="27">
        <f t="shared" si="8"/>
        <v>0</v>
      </c>
    </row>
    <row r="188" spans="1:26" ht="12.75">
      <c r="A188" s="14" t="s">
        <v>419</v>
      </c>
      <c r="B188" s="14" t="s">
        <v>931</v>
      </c>
      <c r="C188" s="14" t="s">
        <v>653</v>
      </c>
      <c r="D188" s="21" t="s">
        <v>51</v>
      </c>
      <c r="E188" s="14" t="s">
        <v>166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7">
        <f t="shared" si="6"/>
        <v>0</v>
      </c>
      <c r="Y188" s="27">
        <f t="shared" si="7"/>
        <v>0</v>
      </c>
      <c r="Z188" s="27">
        <f t="shared" si="8"/>
        <v>0</v>
      </c>
    </row>
    <row r="189" spans="1:26" ht="12.75">
      <c r="A189" s="14" t="s">
        <v>420</v>
      </c>
      <c r="B189" s="14" t="s">
        <v>796</v>
      </c>
      <c r="C189" s="14" t="s">
        <v>654</v>
      </c>
      <c r="D189" s="21" t="s">
        <v>51</v>
      </c>
      <c r="E189" s="14" t="s">
        <v>167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7">
        <f t="shared" si="6"/>
        <v>0</v>
      </c>
      <c r="Y189" s="27">
        <f t="shared" si="7"/>
        <v>0</v>
      </c>
      <c r="Z189" s="27">
        <f t="shared" si="8"/>
        <v>0</v>
      </c>
    </row>
    <row r="190" spans="1:26" ht="12.75">
      <c r="A190" s="14" t="s">
        <v>421</v>
      </c>
      <c r="B190" s="14" t="s">
        <v>797</v>
      </c>
      <c r="C190" s="14" t="s">
        <v>655</v>
      </c>
      <c r="D190" s="21" t="s">
        <v>51</v>
      </c>
      <c r="E190" s="14" t="s">
        <v>168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7">
        <f t="shared" si="6"/>
        <v>0</v>
      </c>
      <c r="Y190" s="27">
        <f t="shared" si="7"/>
        <v>0</v>
      </c>
      <c r="Z190" s="27">
        <f t="shared" si="8"/>
        <v>0</v>
      </c>
    </row>
    <row r="191" spans="1:26" ht="12.75">
      <c r="A191" s="14" t="s">
        <v>422</v>
      </c>
      <c r="B191" s="14" t="s">
        <v>798</v>
      </c>
      <c r="C191" s="14" t="s">
        <v>656</v>
      </c>
      <c r="D191" s="21" t="s">
        <v>51</v>
      </c>
      <c r="E191" s="14" t="s">
        <v>169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7">
        <f t="shared" si="6"/>
        <v>0</v>
      </c>
      <c r="Y191" s="27">
        <f t="shared" si="7"/>
        <v>0</v>
      </c>
      <c r="Z191" s="27">
        <f t="shared" si="8"/>
        <v>0</v>
      </c>
    </row>
    <row r="192" spans="1:26" ht="12.75">
      <c r="A192" s="14" t="s">
        <v>423</v>
      </c>
      <c r="B192" s="14" t="s">
        <v>832</v>
      </c>
      <c r="C192" s="14" t="s">
        <v>657</v>
      </c>
      <c r="D192" s="21" t="s">
        <v>51</v>
      </c>
      <c r="E192" s="14" t="s">
        <v>170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7">
        <f t="shared" si="6"/>
        <v>0</v>
      </c>
      <c r="Y192" s="27">
        <f t="shared" si="7"/>
        <v>0</v>
      </c>
      <c r="Z192" s="27">
        <f t="shared" si="8"/>
        <v>0</v>
      </c>
    </row>
    <row r="193" spans="1:26" ht="12.75">
      <c r="A193" s="14" t="s">
        <v>424</v>
      </c>
      <c r="B193" s="14" t="s">
        <v>838</v>
      </c>
      <c r="C193" s="14" t="s">
        <v>658</v>
      </c>
      <c r="D193" s="21" t="s">
        <v>51</v>
      </c>
      <c r="E193" s="14" t="s">
        <v>171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7">
        <f t="shared" si="6"/>
        <v>0</v>
      </c>
      <c r="Y193" s="27">
        <f t="shared" si="7"/>
        <v>0</v>
      </c>
      <c r="Z193" s="27">
        <f t="shared" si="8"/>
        <v>0</v>
      </c>
    </row>
    <row r="194" spans="1:26" ht="12.75">
      <c r="A194" s="14" t="s">
        <v>425</v>
      </c>
      <c r="B194" s="14" t="s">
        <v>932</v>
      </c>
      <c r="C194" s="14" t="s">
        <v>659</v>
      </c>
      <c r="D194" s="21" t="s">
        <v>51</v>
      </c>
      <c r="E194" s="14" t="s">
        <v>172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7">
        <f t="shared" si="6"/>
        <v>0</v>
      </c>
      <c r="Y194" s="27">
        <f t="shared" si="7"/>
        <v>0</v>
      </c>
      <c r="Z194" s="27">
        <f t="shared" si="8"/>
        <v>0</v>
      </c>
    </row>
    <row r="195" spans="1:26" ht="12.75">
      <c r="A195" s="14" t="s">
        <v>426</v>
      </c>
      <c r="B195" s="14" t="s">
        <v>799</v>
      </c>
      <c r="C195" s="14" t="s">
        <v>660</v>
      </c>
      <c r="D195" s="21" t="s">
        <v>51</v>
      </c>
      <c r="E195" s="14" t="s">
        <v>173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7">
        <f t="shared" si="6"/>
        <v>0</v>
      </c>
      <c r="Y195" s="27">
        <f t="shared" si="7"/>
        <v>0</v>
      </c>
      <c r="Z195" s="27">
        <f t="shared" si="8"/>
        <v>0</v>
      </c>
    </row>
    <row r="196" spans="1:26" ht="12.75">
      <c r="A196" s="14" t="s">
        <v>427</v>
      </c>
      <c r="B196" s="14" t="s">
        <v>800</v>
      </c>
      <c r="C196" s="14" t="s">
        <v>661</v>
      </c>
      <c r="D196" s="21" t="s">
        <v>51</v>
      </c>
      <c r="E196" s="14" t="s">
        <v>174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7">
        <f aca="true" t="shared" si="9" ref="X196:X238">SUM(F196:G196,F196:K196)/8</f>
        <v>0</v>
      </c>
      <c r="Y196" s="27">
        <f aca="true" t="shared" si="10" ref="Y196:Y238">SUM(L196:M196,L196:Q196)/8</f>
        <v>0</v>
      </c>
      <c r="Z196" s="27">
        <f aca="true" t="shared" si="11" ref="Z196:Z238">SUM(R196:S196,R196:W196)/8</f>
        <v>0</v>
      </c>
    </row>
    <row r="197" spans="1:26" ht="12.75">
      <c r="A197" s="14" t="s">
        <v>428</v>
      </c>
      <c r="B197" s="14" t="s">
        <v>801</v>
      </c>
      <c r="C197" s="14" t="s">
        <v>662</v>
      </c>
      <c r="D197" s="21" t="s">
        <v>51</v>
      </c>
      <c r="E197" s="14" t="s">
        <v>175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7">
        <f t="shared" si="9"/>
        <v>0</v>
      </c>
      <c r="Y197" s="27">
        <f t="shared" si="10"/>
        <v>0</v>
      </c>
      <c r="Z197" s="27">
        <f t="shared" si="11"/>
        <v>0</v>
      </c>
    </row>
    <row r="198" spans="1:26" ht="12.75">
      <c r="A198" s="14" t="s">
        <v>429</v>
      </c>
      <c r="B198" s="14" t="s">
        <v>887</v>
      </c>
      <c r="C198" s="14" t="s">
        <v>663</v>
      </c>
      <c r="D198" s="21" t="s">
        <v>51</v>
      </c>
      <c r="E198" s="14" t="s">
        <v>176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7">
        <f t="shared" si="9"/>
        <v>0</v>
      </c>
      <c r="Y198" s="27">
        <f t="shared" si="10"/>
        <v>0</v>
      </c>
      <c r="Z198" s="27">
        <f t="shared" si="11"/>
        <v>0</v>
      </c>
    </row>
    <row r="199" spans="1:26" ht="12.75">
      <c r="A199" s="14" t="s">
        <v>430</v>
      </c>
      <c r="B199" s="14" t="s">
        <v>802</v>
      </c>
      <c r="C199" s="14" t="s">
        <v>664</v>
      </c>
      <c r="D199" s="21" t="s">
        <v>51</v>
      </c>
      <c r="E199" s="14" t="s">
        <v>177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7">
        <f t="shared" si="9"/>
        <v>0</v>
      </c>
      <c r="Y199" s="27">
        <f t="shared" si="10"/>
        <v>0</v>
      </c>
      <c r="Z199" s="27">
        <f t="shared" si="11"/>
        <v>0</v>
      </c>
    </row>
    <row r="200" spans="1:26" ht="12.75">
      <c r="A200" s="14" t="s">
        <v>431</v>
      </c>
      <c r="B200" s="14" t="s">
        <v>845</v>
      </c>
      <c r="C200" s="14" t="s">
        <v>665</v>
      </c>
      <c r="D200" s="21" t="s">
        <v>51</v>
      </c>
      <c r="E200" s="14" t="s">
        <v>178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7">
        <f t="shared" si="9"/>
        <v>0</v>
      </c>
      <c r="Y200" s="27">
        <f t="shared" si="10"/>
        <v>0</v>
      </c>
      <c r="Z200" s="27">
        <f t="shared" si="11"/>
        <v>0</v>
      </c>
    </row>
    <row r="201" spans="1:26" ht="12.75">
      <c r="A201" s="14" t="s">
        <v>432</v>
      </c>
      <c r="B201" s="14" t="s">
        <v>803</v>
      </c>
      <c r="C201" s="14" t="s">
        <v>666</v>
      </c>
      <c r="D201" s="21" t="s">
        <v>51</v>
      </c>
      <c r="E201" s="14" t="s">
        <v>179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7">
        <f t="shared" si="9"/>
        <v>0</v>
      </c>
      <c r="Y201" s="27">
        <f t="shared" si="10"/>
        <v>0</v>
      </c>
      <c r="Z201" s="27">
        <f t="shared" si="11"/>
        <v>0</v>
      </c>
    </row>
    <row r="202" spans="1:26" ht="12.75">
      <c r="A202" s="14" t="s">
        <v>433</v>
      </c>
      <c r="B202" s="14" t="s">
        <v>933</v>
      </c>
      <c r="C202" s="14" t="s">
        <v>667</v>
      </c>
      <c r="D202" s="21" t="s">
        <v>51</v>
      </c>
      <c r="E202" s="14" t="s">
        <v>180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7">
        <f t="shared" si="9"/>
        <v>0</v>
      </c>
      <c r="Y202" s="27">
        <f t="shared" si="10"/>
        <v>0</v>
      </c>
      <c r="Z202" s="27">
        <f t="shared" si="11"/>
        <v>0</v>
      </c>
    </row>
    <row r="203" spans="1:26" ht="12.75">
      <c r="A203" s="14" t="s">
        <v>434</v>
      </c>
      <c r="B203" s="14" t="s">
        <v>934</v>
      </c>
      <c r="C203" s="14" t="s">
        <v>668</v>
      </c>
      <c r="D203" s="21" t="s">
        <v>51</v>
      </c>
      <c r="E203" s="14" t="s">
        <v>181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7">
        <f t="shared" si="9"/>
        <v>0</v>
      </c>
      <c r="Y203" s="27">
        <f t="shared" si="10"/>
        <v>0</v>
      </c>
      <c r="Z203" s="27">
        <f t="shared" si="11"/>
        <v>0</v>
      </c>
    </row>
    <row r="204" spans="1:26" ht="12.75">
      <c r="A204" s="14" t="s">
        <v>435</v>
      </c>
      <c r="B204" s="14" t="s">
        <v>804</v>
      </c>
      <c r="C204" s="14" t="s">
        <v>669</v>
      </c>
      <c r="D204" s="21" t="s">
        <v>51</v>
      </c>
      <c r="E204" s="14" t="s">
        <v>182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7">
        <f t="shared" si="9"/>
        <v>0</v>
      </c>
      <c r="Y204" s="27">
        <f t="shared" si="10"/>
        <v>0</v>
      </c>
      <c r="Z204" s="27">
        <f t="shared" si="11"/>
        <v>0</v>
      </c>
    </row>
    <row r="205" spans="1:26" ht="12.75">
      <c r="A205" s="14" t="s">
        <v>436</v>
      </c>
      <c r="B205" s="14" t="s">
        <v>805</v>
      </c>
      <c r="C205" s="14" t="s">
        <v>670</v>
      </c>
      <c r="D205" s="21" t="s">
        <v>51</v>
      </c>
      <c r="E205" s="14" t="s">
        <v>184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7">
        <f t="shared" si="9"/>
        <v>0</v>
      </c>
      <c r="Y205" s="27">
        <f t="shared" si="10"/>
        <v>0</v>
      </c>
      <c r="Z205" s="27">
        <f t="shared" si="11"/>
        <v>0</v>
      </c>
    </row>
    <row r="206" spans="1:26" ht="12.75">
      <c r="A206" s="14" t="s">
        <v>437</v>
      </c>
      <c r="B206" s="14" t="s">
        <v>806</v>
      </c>
      <c r="C206" s="14" t="s">
        <v>671</v>
      </c>
      <c r="D206" s="21" t="s">
        <v>51</v>
      </c>
      <c r="E206" s="14" t="s">
        <v>185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7">
        <f t="shared" si="9"/>
        <v>0</v>
      </c>
      <c r="Y206" s="27">
        <f t="shared" si="10"/>
        <v>0</v>
      </c>
      <c r="Z206" s="27">
        <f t="shared" si="11"/>
        <v>0</v>
      </c>
    </row>
    <row r="207" spans="1:26" ht="12.75">
      <c r="A207" s="14" t="s">
        <v>438</v>
      </c>
      <c r="B207" s="14" t="s">
        <v>807</v>
      </c>
      <c r="C207" s="14" t="s">
        <v>672</v>
      </c>
      <c r="D207" s="21" t="s">
        <v>51</v>
      </c>
      <c r="E207" s="14" t="s">
        <v>186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7">
        <f t="shared" si="9"/>
        <v>0</v>
      </c>
      <c r="Y207" s="27">
        <f t="shared" si="10"/>
        <v>0</v>
      </c>
      <c r="Z207" s="27">
        <f t="shared" si="11"/>
        <v>0</v>
      </c>
    </row>
    <row r="208" spans="1:26" ht="12.75">
      <c r="A208" s="14" t="s">
        <v>439</v>
      </c>
      <c r="B208" s="14" t="s">
        <v>935</v>
      </c>
      <c r="C208" s="14" t="s">
        <v>673</v>
      </c>
      <c r="D208" s="21" t="s">
        <v>51</v>
      </c>
      <c r="E208" s="14" t="s">
        <v>187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7">
        <f t="shared" si="9"/>
        <v>0</v>
      </c>
      <c r="Y208" s="27">
        <f t="shared" si="10"/>
        <v>0</v>
      </c>
      <c r="Z208" s="27">
        <f t="shared" si="11"/>
        <v>0</v>
      </c>
    </row>
    <row r="209" spans="1:26" ht="12.75">
      <c r="A209" s="14" t="s">
        <v>440</v>
      </c>
      <c r="B209" s="14" t="s">
        <v>808</v>
      </c>
      <c r="C209" s="14" t="s">
        <v>674</v>
      </c>
      <c r="D209" s="21" t="s">
        <v>51</v>
      </c>
      <c r="E209" s="14" t="s">
        <v>188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7">
        <f t="shared" si="9"/>
        <v>0</v>
      </c>
      <c r="Y209" s="27">
        <f t="shared" si="10"/>
        <v>0</v>
      </c>
      <c r="Z209" s="27">
        <f t="shared" si="11"/>
        <v>0</v>
      </c>
    </row>
    <row r="210" spans="1:26" ht="12.75">
      <c r="A210" s="14" t="s">
        <v>441</v>
      </c>
      <c r="B210" s="14" t="s">
        <v>809</v>
      </c>
      <c r="C210" s="14" t="s">
        <v>675</v>
      </c>
      <c r="D210" s="21" t="s">
        <v>51</v>
      </c>
      <c r="E210" s="14" t="s">
        <v>189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7">
        <f t="shared" si="9"/>
        <v>0</v>
      </c>
      <c r="Y210" s="27">
        <f t="shared" si="10"/>
        <v>0</v>
      </c>
      <c r="Z210" s="27">
        <f t="shared" si="11"/>
        <v>0</v>
      </c>
    </row>
    <row r="211" spans="1:26" ht="12.75">
      <c r="A211" s="14" t="s">
        <v>442</v>
      </c>
      <c r="B211" s="14" t="s">
        <v>936</v>
      </c>
      <c r="C211" s="14" t="s">
        <v>676</v>
      </c>
      <c r="D211" s="21" t="s">
        <v>51</v>
      </c>
      <c r="E211" s="14" t="s">
        <v>190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7">
        <f t="shared" si="9"/>
        <v>0</v>
      </c>
      <c r="Y211" s="27">
        <f t="shared" si="10"/>
        <v>0</v>
      </c>
      <c r="Z211" s="27">
        <f t="shared" si="11"/>
        <v>0</v>
      </c>
    </row>
    <row r="212" spans="1:26" ht="12.75">
      <c r="A212" s="14" t="s">
        <v>443</v>
      </c>
      <c r="B212" s="14" t="s">
        <v>937</v>
      </c>
      <c r="C212" s="14" t="s">
        <v>677</v>
      </c>
      <c r="D212" s="21" t="s">
        <v>51</v>
      </c>
      <c r="E212" s="14" t="s">
        <v>133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7">
        <f t="shared" si="9"/>
        <v>0</v>
      </c>
      <c r="Y212" s="27">
        <f t="shared" si="10"/>
        <v>0</v>
      </c>
      <c r="Z212" s="27">
        <f t="shared" si="11"/>
        <v>0</v>
      </c>
    </row>
    <row r="213" spans="1:26" ht="12.75">
      <c r="A213" s="14" t="s">
        <v>444</v>
      </c>
      <c r="B213" s="14" t="s">
        <v>810</v>
      </c>
      <c r="C213" s="14" t="s">
        <v>678</v>
      </c>
      <c r="D213" s="21" t="s">
        <v>51</v>
      </c>
      <c r="E213" s="14" t="s">
        <v>191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7">
        <f t="shared" si="9"/>
        <v>0</v>
      </c>
      <c r="Y213" s="27">
        <f t="shared" si="10"/>
        <v>0</v>
      </c>
      <c r="Z213" s="27">
        <f t="shared" si="11"/>
        <v>0</v>
      </c>
    </row>
    <row r="214" spans="1:26" ht="12.75">
      <c r="A214" s="14" t="s">
        <v>445</v>
      </c>
      <c r="B214" s="14" t="s">
        <v>811</v>
      </c>
      <c r="C214" s="14" t="s">
        <v>679</v>
      </c>
      <c r="D214" s="21" t="s">
        <v>51</v>
      </c>
      <c r="E214" s="14" t="s">
        <v>192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7">
        <f t="shared" si="9"/>
        <v>0</v>
      </c>
      <c r="Y214" s="27">
        <f t="shared" si="10"/>
        <v>0</v>
      </c>
      <c r="Z214" s="27">
        <f t="shared" si="11"/>
        <v>0</v>
      </c>
    </row>
    <row r="215" spans="1:26" ht="12.75">
      <c r="A215" s="14" t="s">
        <v>446</v>
      </c>
      <c r="B215" s="14" t="s">
        <v>938</v>
      </c>
      <c r="C215" s="14" t="s">
        <v>680</v>
      </c>
      <c r="D215" s="21" t="s">
        <v>51</v>
      </c>
      <c r="E215" s="14" t="s">
        <v>193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7">
        <f t="shared" si="9"/>
        <v>0</v>
      </c>
      <c r="Y215" s="27">
        <f t="shared" si="10"/>
        <v>0</v>
      </c>
      <c r="Z215" s="27">
        <f t="shared" si="11"/>
        <v>0</v>
      </c>
    </row>
    <row r="216" spans="1:26" ht="12.75">
      <c r="A216" s="14" t="s">
        <v>447</v>
      </c>
      <c r="B216" s="14" t="s">
        <v>812</v>
      </c>
      <c r="C216" s="14" t="s">
        <v>681</v>
      </c>
      <c r="D216" s="21" t="s">
        <v>51</v>
      </c>
      <c r="E216" s="14" t="s">
        <v>194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7">
        <f t="shared" si="9"/>
        <v>0</v>
      </c>
      <c r="Y216" s="27">
        <f t="shared" si="10"/>
        <v>0</v>
      </c>
      <c r="Z216" s="27">
        <f t="shared" si="11"/>
        <v>0</v>
      </c>
    </row>
    <row r="217" spans="1:26" ht="12.75">
      <c r="A217" s="14" t="s">
        <v>448</v>
      </c>
      <c r="B217" s="14" t="s">
        <v>939</v>
      </c>
      <c r="C217" s="14" t="s">
        <v>682</v>
      </c>
      <c r="D217" s="21" t="s">
        <v>51</v>
      </c>
      <c r="E217" s="14" t="s">
        <v>195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7">
        <f t="shared" si="9"/>
        <v>0</v>
      </c>
      <c r="Y217" s="27">
        <f t="shared" si="10"/>
        <v>0</v>
      </c>
      <c r="Z217" s="27">
        <f t="shared" si="11"/>
        <v>0</v>
      </c>
    </row>
    <row r="218" spans="1:26" ht="12.75">
      <c r="A218" s="14" t="s">
        <v>449</v>
      </c>
      <c r="B218" s="14" t="s">
        <v>940</v>
      </c>
      <c r="C218" s="14" t="s">
        <v>683</v>
      </c>
      <c r="D218" s="21" t="s">
        <v>51</v>
      </c>
      <c r="E218" s="14" t="s">
        <v>196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7">
        <f t="shared" si="9"/>
        <v>0</v>
      </c>
      <c r="Y218" s="27">
        <f t="shared" si="10"/>
        <v>0</v>
      </c>
      <c r="Z218" s="27">
        <f t="shared" si="11"/>
        <v>0</v>
      </c>
    </row>
    <row r="219" spans="1:26" ht="12.75">
      <c r="A219" s="14" t="s">
        <v>450</v>
      </c>
      <c r="B219" s="14" t="s">
        <v>941</v>
      </c>
      <c r="C219" s="14" t="s">
        <v>684</v>
      </c>
      <c r="D219" s="21" t="s">
        <v>51</v>
      </c>
      <c r="E219" s="14" t="s">
        <v>197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7">
        <f t="shared" si="9"/>
        <v>0</v>
      </c>
      <c r="Y219" s="27">
        <f t="shared" si="10"/>
        <v>0</v>
      </c>
      <c r="Z219" s="27">
        <f t="shared" si="11"/>
        <v>0</v>
      </c>
    </row>
    <row r="220" spans="1:26" ht="12.75">
      <c r="A220" s="14" t="s">
        <v>451</v>
      </c>
      <c r="B220" s="14" t="s">
        <v>813</v>
      </c>
      <c r="C220" s="14" t="s">
        <v>685</v>
      </c>
      <c r="D220" s="21" t="s">
        <v>51</v>
      </c>
      <c r="E220" s="14" t="s">
        <v>198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7">
        <f t="shared" si="9"/>
        <v>0</v>
      </c>
      <c r="Y220" s="27">
        <f t="shared" si="10"/>
        <v>0</v>
      </c>
      <c r="Z220" s="27">
        <f t="shared" si="11"/>
        <v>0</v>
      </c>
    </row>
    <row r="221" spans="1:26" ht="12.75">
      <c r="A221" s="14" t="s">
        <v>452</v>
      </c>
      <c r="B221" s="14" t="s">
        <v>814</v>
      </c>
      <c r="C221" s="14" t="s">
        <v>686</v>
      </c>
      <c r="D221" s="21" t="s">
        <v>51</v>
      </c>
      <c r="E221" s="14" t="s">
        <v>199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7">
        <f t="shared" si="9"/>
        <v>0</v>
      </c>
      <c r="Y221" s="27">
        <f t="shared" si="10"/>
        <v>0</v>
      </c>
      <c r="Z221" s="27">
        <f t="shared" si="11"/>
        <v>0</v>
      </c>
    </row>
    <row r="222" spans="1:26" ht="12.75">
      <c r="A222" s="14" t="s">
        <v>453</v>
      </c>
      <c r="B222" s="14" t="s">
        <v>724</v>
      </c>
      <c r="C222" s="14" t="s">
        <v>687</v>
      </c>
      <c r="D222" s="21" t="s">
        <v>51</v>
      </c>
      <c r="E222" s="14" t="s">
        <v>200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7">
        <f t="shared" si="9"/>
        <v>0</v>
      </c>
      <c r="Y222" s="27">
        <f t="shared" si="10"/>
        <v>0</v>
      </c>
      <c r="Z222" s="27">
        <f t="shared" si="11"/>
        <v>0</v>
      </c>
    </row>
    <row r="223" spans="1:26" ht="12.75">
      <c r="A223" s="14" t="s">
        <v>454</v>
      </c>
      <c r="B223" s="14" t="s">
        <v>888</v>
      </c>
      <c r="C223" s="14" t="s">
        <v>688</v>
      </c>
      <c r="D223" s="21" t="s">
        <v>51</v>
      </c>
      <c r="E223" s="14" t="s">
        <v>201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7">
        <f t="shared" si="9"/>
        <v>0</v>
      </c>
      <c r="Y223" s="27">
        <f t="shared" si="10"/>
        <v>0</v>
      </c>
      <c r="Z223" s="27">
        <f t="shared" si="11"/>
        <v>0</v>
      </c>
    </row>
    <row r="224" spans="1:26" ht="12.75">
      <c r="A224" s="14" t="s">
        <v>455</v>
      </c>
      <c r="B224" s="14" t="s">
        <v>843</v>
      </c>
      <c r="C224" s="14" t="s">
        <v>689</v>
      </c>
      <c r="D224" s="21" t="s">
        <v>51</v>
      </c>
      <c r="E224" s="14" t="s">
        <v>844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7">
        <f t="shared" si="9"/>
        <v>0</v>
      </c>
      <c r="Y224" s="27">
        <f t="shared" si="10"/>
        <v>0</v>
      </c>
      <c r="Z224" s="27">
        <f t="shared" si="11"/>
        <v>0</v>
      </c>
    </row>
    <row r="225" spans="1:26" ht="12.75">
      <c r="A225" s="14" t="s">
        <v>456</v>
      </c>
      <c r="B225" s="14" t="s">
        <v>815</v>
      </c>
      <c r="C225" s="14" t="s">
        <v>690</v>
      </c>
      <c r="D225" s="21" t="s">
        <v>51</v>
      </c>
      <c r="E225" s="14" t="s">
        <v>202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7">
        <f t="shared" si="9"/>
        <v>0</v>
      </c>
      <c r="Y225" s="27">
        <f t="shared" si="10"/>
        <v>0</v>
      </c>
      <c r="Z225" s="27">
        <f t="shared" si="11"/>
        <v>0</v>
      </c>
    </row>
    <row r="226" spans="1:26" ht="12.75">
      <c r="A226" s="14" t="s">
        <v>457</v>
      </c>
      <c r="B226" s="14" t="s">
        <v>816</v>
      </c>
      <c r="C226" s="14" t="s">
        <v>691</v>
      </c>
      <c r="D226" s="21" t="s">
        <v>51</v>
      </c>
      <c r="E226" s="14" t="s">
        <v>203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7">
        <f t="shared" si="9"/>
        <v>0</v>
      </c>
      <c r="Y226" s="27">
        <f t="shared" si="10"/>
        <v>0</v>
      </c>
      <c r="Z226" s="27">
        <f t="shared" si="11"/>
        <v>0</v>
      </c>
    </row>
    <row r="227" spans="1:26" ht="12.75">
      <c r="A227" s="14" t="s">
        <v>458</v>
      </c>
      <c r="B227" s="14" t="s">
        <v>942</v>
      </c>
      <c r="C227" s="14" t="s">
        <v>692</v>
      </c>
      <c r="D227" s="21" t="s">
        <v>51</v>
      </c>
      <c r="E227" s="14" t="s">
        <v>204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7">
        <f t="shared" si="9"/>
        <v>0</v>
      </c>
      <c r="Y227" s="27">
        <f t="shared" si="10"/>
        <v>0</v>
      </c>
      <c r="Z227" s="27">
        <f t="shared" si="11"/>
        <v>0</v>
      </c>
    </row>
    <row r="228" spans="1:26" ht="12.75">
      <c r="A228" s="14" t="s">
        <v>459</v>
      </c>
      <c r="B228" s="14" t="s">
        <v>817</v>
      </c>
      <c r="C228" s="14" t="s">
        <v>693</v>
      </c>
      <c r="D228" s="21" t="s">
        <v>51</v>
      </c>
      <c r="E228" s="14" t="s">
        <v>205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7">
        <f t="shared" si="9"/>
        <v>0</v>
      </c>
      <c r="Y228" s="27">
        <f t="shared" si="10"/>
        <v>0</v>
      </c>
      <c r="Z228" s="27">
        <f t="shared" si="11"/>
        <v>0</v>
      </c>
    </row>
    <row r="229" spans="1:26" ht="12.75">
      <c r="A229" s="14" t="s">
        <v>460</v>
      </c>
      <c r="B229" s="14" t="s">
        <v>818</v>
      </c>
      <c r="C229" s="14" t="s">
        <v>694</v>
      </c>
      <c r="D229" s="21" t="s">
        <v>51</v>
      </c>
      <c r="E229" s="14" t="s">
        <v>206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7">
        <f t="shared" si="9"/>
        <v>0</v>
      </c>
      <c r="Y229" s="27">
        <f t="shared" si="10"/>
        <v>0</v>
      </c>
      <c r="Z229" s="27">
        <f t="shared" si="11"/>
        <v>0</v>
      </c>
    </row>
    <row r="230" spans="1:26" ht="12.75">
      <c r="A230" s="14" t="s">
        <v>461</v>
      </c>
      <c r="B230" s="14" t="s">
        <v>943</v>
      </c>
      <c r="C230" s="14" t="s">
        <v>695</v>
      </c>
      <c r="D230" s="21" t="s">
        <v>51</v>
      </c>
      <c r="E230" s="14" t="s">
        <v>207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7">
        <f t="shared" si="9"/>
        <v>0</v>
      </c>
      <c r="Y230" s="27">
        <f t="shared" si="10"/>
        <v>0</v>
      </c>
      <c r="Z230" s="27">
        <f t="shared" si="11"/>
        <v>0</v>
      </c>
    </row>
    <row r="231" spans="1:26" ht="12.75">
      <c r="A231" s="14" t="s">
        <v>462</v>
      </c>
      <c r="B231" s="14" t="s">
        <v>819</v>
      </c>
      <c r="C231" s="14" t="s">
        <v>696</v>
      </c>
      <c r="D231" s="21" t="s">
        <v>51</v>
      </c>
      <c r="E231" s="14" t="s">
        <v>209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7">
        <f t="shared" si="9"/>
        <v>0</v>
      </c>
      <c r="Y231" s="27">
        <f t="shared" si="10"/>
        <v>0</v>
      </c>
      <c r="Z231" s="27">
        <f t="shared" si="11"/>
        <v>0</v>
      </c>
    </row>
    <row r="232" spans="1:26" ht="12.75">
      <c r="A232" s="14" t="s">
        <v>463</v>
      </c>
      <c r="B232" s="14" t="s">
        <v>820</v>
      </c>
      <c r="C232" s="14" t="s">
        <v>528</v>
      </c>
      <c r="D232" s="21" t="s">
        <v>51</v>
      </c>
      <c r="E232" s="14" t="s">
        <v>210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7">
        <f t="shared" si="9"/>
        <v>0</v>
      </c>
      <c r="Y232" s="27">
        <f t="shared" si="10"/>
        <v>0</v>
      </c>
      <c r="Z232" s="27">
        <f t="shared" si="11"/>
        <v>0</v>
      </c>
    </row>
    <row r="233" spans="1:26" ht="12.75">
      <c r="A233" s="14" t="s">
        <v>464</v>
      </c>
      <c r="B233" s="14" t="s">
        <v>821</v>
      </c>
      <c r="C233" s="14" t="s">
        <v>697</v>
      </c>
      <c r="D233" s="21" t="s">
        <v>51</v>
      </c>
      <c r="E233" s="14" t="s">
        <v>211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7">
        <f t="shared" si="9"/>
        <v>0</v>
      </c>
      <c r="Y233" s="27">
        <f t="shared" si="10"/>
        <v>0</v>
      </c>
      <c r="Z233" s="27">
        <f t="shared" si="11"/>
        <v>0</v>
      </c>
    </row>
    <row r="234" spans="1:26" ht="12.75">
      <c r="A234" s="14" t="s">
        <v>465</v>
      </c>
      <c r="B234" s="14" t="s">
        <v>944</v>
      </c>
      <c r="C234" s="14" t="s">
        <v>698</v>
      </c>
      <c r="D234" s="21" t="s">
        <v>51</v>
      </c>
      <c r="E234" s="14" t="s">
        <v>212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7">
        <f t="shared" si="9"/>
        <v>0</v>
      </c>
      <c r="Y234" s="27">
        <f t="shared" si="10"/>
        <v>0</v>
      </c>
      <c r="Z234" s="27">
        <f t="shared" si="11"/>
        <v>0</v>
      </c>
    </row>
    <row r="235" spans="1:26" ht="12.75">
      <c r="A235" s="14" t="s">
        <v>466</v>
      </c>
      <c r="B235" s="14" t="s">
        <v>945</v>
      </c>
      <c r="C235" s="14" t="s">
        <v>699</v>
      </c>
      <c r="D235" s="21" t="s">
        <v>51</v>
      </c>
      <c r="E235" s="14" t="s">
        <v>213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7">
        <f t="shared" si="9"/>
        <v>0</v>
      </c>
      <c r="Y235" s="27">
        <f t="shared" si="10"/>
        <v>0</v>
      </c>
      <c r="Z235" s="27">
        <f t="shared" si="11"/>
        <v>0</v>
      </c>
    </row>
    <row r="236" spans="1:26" ht="12.75">
      <c r="A236" s="14" t="s">
        <v>467</v>
      </c>
      <c r="B236" s="14" t="s">
        <v>822</v>
      </c>
      <c r="C236" s="14" t="s">
        <v>700</v>
      </c>
      <c r="D236" s="21" t="s">
        <v>51</v>
      </c>
      <c r="E236" s="14" t="s">
        <v>214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7">
        <f t="shared" si="9"/>
        <v>0</v>
      </c>
      <c r="Y236" s="27">
        <f t="shared" si="10"/>
        <v>0</v>
      </c>
      <c r="Z236" s="27">
        <f t="shared" si="11"/>
        <v>0</v>
      </c>
    </row>
    <row r="237" spans="1:26" ht="12.75">
      <c r="A237" s="14" t="s">
        <v>468</v>
      </c>
      <c r="B237" s="14" t="s">
        <v>224</v>
      </c>
      <c r="C237" s="14" t="s">
        <v>523</v>
      </c>
      <c r="D237" s="21" t="s">
        <v>51</v>
      </c>
      <c r="E237" s="14" t="s">
        <v>215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7">
        <f t="shared" si="9"/>
        <v>0</v>
      </c>
      <c r="Y237" s="27">
        <f t="shared" si="10"/>
        <v>0</v>
      </c>
      <c r="Z237" s="27">
        <f t="shared" si="11"/>
        <v>0</v>
      </c>
    </row>
    <row r="238" spans="1:26" ht="12.75">
      <c r="A238" s="14" t="s">
        <v>469</v>
      </c>
      <c r="B238" s="14" t="s">
        <v>823</v>
      </c>
      <c r="C238" s="14" t="s">
        <v>701</v>
      </c>
      <c r="D238" s="21" t="s">
        <v>51</v>
      </c>
      <c r="E238" s="14" t="s">
        <v>216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7">
        <f t="shared" si="9"/>
        <v>0</v>
      </c>
      <c r="Y238" s="27">
        <f t="shared" si="10"/>
        <v>0</v>
      </c>
      <c r="Z238" s="27">
        <f t="shared" si="11"/>
        <v>0</v>
      </c>
    </row>
    <row r="239" spans="24:26" ht="27.75" customHeight="1">
      <c r="X239" s="54" t="s">
        <v>1173</v>
      </c>
      <c r="Y239" s="55"/>
      <c r="Z239" s="28">
        <f>AVERAGE(X3:Z238)</f>
        <v>0</v>
      </c>
    </row>
  </sheetData>
  <sheetProtection password="C4E7" sheet="1"/>
  <mergeCells count="3">
    <mergeCell ref="A1:E1"/>
    <mergeCell ref="X239:Y239"/>
    <mergeCell ref="F1:W1"/>
  </mergeCells>
  <printOptions horizontalCentered="1"/>
  <pageMargins left="0.43" right="0.5" top="1" bottom="1" header="0.5" footer="0.5"/>
  <pageSetup fitToHeight="0" fitToWidth="1" horizontalDpi="600" verticalDpi="600" orientation="landscape" pageOrder="overThenDown" scale="68" r:id="rId1"/>
  <headerFooter alignWithMargins="0">
    <oddHeader>&amp;CIndiana Public Library Mailing Addresses</oddHeader>
    <oddFooter>&amp;LLast modified: 1/6/2015&amp;R&amp;P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204"/>
  <sheetViews>
    <sheetView zoomScalePageLayoutView="0" workbookViewId="0" topLeftCell="D178">
      <selection activeCell="M198" sqref="M198"/>
    </sheetView>
  </sheetViews>
  <sheetFormatPr defaultColWidth="9.140625" defaultRowHeight="12.75"/>
  <cols>
    <col min="1" max="2" width="43.7109375" style="2" customWidth="1"/>
    <col min="3" max="3" width="24.28125" style="2" customWidth="1"/>
    <col min="4" max="4" width="19.421875" style="2" customWidth="1"/>
    <col min="5" max="5" width="5.7109375" style="2" bestFit="1" customWidth="1"/>
    <col min="6" max="6" width="10.57421875" style="2" bestFit="1" customWidth="1"/>
    <col min="7" max="7" width="10.7109375" style="2" bestFit="1" customWidth="1"/>
    <col min="8" max="9" width="11.421875" style="2" bestFit="1" customWidth="1"/>
    <col min="10" max="10" width="12.421875" style="2" bestFit="1" customWidth="1"/>
    <col min="11" max="11" width="16.140625" style="2" bestFit="1" customWidth="1"/>
    <col min="12" max="12" width="12.28125" style="2" customWidth="1"/>
    <col min="13" max="13" width="16.140625" style="2" customWidth="1"/>
    <col min="14" max="16384" width="9.140625" style="2" customWidth="1"/>
  </cols>
  <sheetData>
    <row r="1" spans="1:14" s="14" customFormat="1" ht="27" customHeight="1">
      <c r="A1" s="52"/>
      <c r="B1" s="52"/>
      <c r="C1" s="52"/>
      <c r="D1" s="52"/>
      <c r="E1" s="52"/>
      <c r="F1" s="53"/>
      <c r="G1" s="57"/>
      <c r="H1" s="57"/>
      <c r="I1" s="57"/>
      <c r="J1" s="57"/>
      <c r="K1" s="57"/>
      <c r="L1" s="57"/>
      <c r="M1" s="13"/>
      <c r="N1" s="29"/>
    </row>
    <row r="2" spans="1:18" s="20" customFormat="1" ht="32.25" customHeight="1">
      <c r="A2" s="15" t="s">
        <v>1174</v>
      </c>
      <c r="B2" s="15" t="s">
        <v>1175</v>
      </c>
      <c r="C2" s="15" t="s">
        <v>946</v>
      </c>
      <c r="D2" s="15" t="s">
        <v>49</v>
      </c>
      <c r="E2" s="15" t="s">
        <v>0</v>
      </c>
      <c r="F2" s="15" t="s">
        <v>50</v>
      </c>
      <c r="G2" s="17" t="s">
        <v>1164</v>
      </c>
      <c r="H2" s="17" t="s">
        <v>1165</v>
      </c>
      <c r="I2" s="17" t="s">
        <v>1166</v>
      </c>
      <c r="J2" s="17" t="s">
        <v>1167</v>
      </c>
      <c r="K2" s="17" t="s">
        <v>1168</v>
      </c>
      <c r="L2" s="17" t="s">
        <v>1169</v>
      </c>
      <c r="M2" s="30" t="s">
        <v>1176</v>
      </c>
      <c r="N2" s="31"/>
      <c r="P2" s="18"/>
      <c r="Q2" s="19"/>
      <c r="R2" s="18"/>
    </row>
    <row r="3" spans="1:13" s="14" customFormat="1" ht="12.75">
      <c r="A3" s="32" t="s">
        <v>1177</v>
      </c>
      <c r="B3" s="32" t="s">
        <v>238</v>
      </c>
      <c r="C3" s="32" t="s">
        <v>1178</v>
      </c>
      <c r="D3" s="32" t="s">
        <v>1179</v>
      </c>
      <c r="E3" s="33" t="s">
        <v>51</v>
      </c>
      <c r="F3" s="32" t="s">
        <v>947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7">
        <f>SUM(G3:L3)/6</f>
        <v>0</v>
      </c>
    </row>
    <row r="4" spans="1:13" s="14" customFormat="1" ht="12.75">
      <c r="A4" s="32" t="s">
        <v>1180</v>
      </c>
      <c r="B4" s="34" t="s">
        <v>242</v>
      </c>
      <c r="C4" s="32" t="s">
        <v>1181</v>
      </c>
      <c r="D4" s="32" t="s">
        <v>473</v>
      </c>
      <c r="E4" s="35" t="s">
        <v>51</v>
      </c>
      <c r="F4" s="36" t="s">
        <v>948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7">
        <f aca="true" t="shared" si="0" ref="M4:M67">SUM(G4:L4)/6</f>
        <v>0</v>
      </c>
    </row>
    <row r="5" spans="1:13" s="14" customFormat="1" ht="12.75">
      <c r="A5" s="32" t="s">
        <v>1182</v>
      </c>
      <c r="B5" s="32" t="s">
        <v>242</v>
      </c>
      <c r="C5" s="32" t="s">
        <v>1183</v>
      </c>
      <c r="D5" s="32" t="s">
        <v>473</v>
      </c>
      <c r="E5" s="33" t="s">
        <v>51</v>
      </c>
      <c r="F5" s="37" t="s">
        <v>949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7">
        <f t="shared" si="0"/>
        <v>0</v>
      </c>
    </row>
    <row r="6" spans="1:13" s="14" customFormat="1" ht="12.75">
      <c r="A6" s="32" t="s">
        <v>1184</v>
      </c>
      <c r="B6" s="32" t="s">
        <v>242</v>
      </c>
      <c r="C6" s="32" t="s">
        <v>1185</v>
      </c>
      <c r="D6" s="32" t="s">
        <v>473</v>
      </c>
      <c r="E6" s="33" t="s">
        <v>51</v>
      </c>
      <c r="F6" s="37" t="s">
        <v>950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7">
        <f t="shared" si="0"/>
        <v>0</v>
      </c>
    </row>
    <row r="7" spans="1:13" s="14" customFormat="1" ht="12.75">
      <c r="A7" s="32" t="s">
        <v>1186</v>
      </c>
      <c r="B7" s="32" t="s">
        <v>242</v>
      </c>
      <c r="C7" s="32" t="s">
        <v>1187</v>
      </c>
      <c r="D7" s="32" t="s">
        <v>1188</v>
      </c>
      <c r="E7" s="33" t="s">
        <v>51</v>
      </c>
      <c r="F7" s="38">
        <v>46741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7">
        <f>SUM(G7:L7)/6</f>
        <v>0</v>
      </c>
    </row>
    <row r="8" spans="1:13" s="14" customFormat="1" ht="12.75">
      <c r="A8" s="32" t="s">
        <v>1189</v>
      </c>
      <c r="B8" s="32" t="s">
        <v>242</v>
      </c>
      <c r="C8" s="32" t="s">
        <v>1190</v>
      </c>
      <c r="D8" s="32" t="s">
        <v>473</v>
      </c>
      <c r="E8" s="33" t="s">
        <v>51</v>
      </c>
      <c r="F8" s="37" t="s">
        <v>951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7">
        <f t="shared" si="0"/>
        <v>0</v>
      </c>
    </row>
    <row r="9" spans="1:13" s="14" customFormat="1" ht="12.75">
      <c r="A9" s="32" t="s">
        <v>1191</v>
      </c>
      <c r="B9" s="32" t="s">
        <v>242</v>
      </c>
      <c r="C9" s="32" t="s">
        <v>1192</v>
      </c>
      <c r="D9" s="32" t="s">
        <v>473</v>
      </c>
      <c r="E9" s="33" t="s">
        <v>51</v>
      </c>
      <c r="F9" s="37" t="s">
        <v>952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7">
        <f t="shared" si="0"/>
        <v>0</v>
      </c>
    </row>
    <row r="10" spans="1:13" s="14" customFormat="1" ht="12.75">
      <c r="A10" s="32" t="s">
        <v>1193</v>
      </c>
      <c r="B10" s="32" t="s">
        <v>242</v>
      </c>
      <c r="C10" s="32" t="s">
        <v>1194</v>
      </c>
      <c r="D10" s="32" t="s">
        <v>1195</v>
      </c>
      <c r="E10" s="33" t="s">
        <v>51</v>
      </c>
      <c r="F10" s="37" t="s">
        <v>953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7">
        <f t="shared" si="0"/>
        <v>0</v>
      </c>
    </row>
    <row r="11" spans="1:13" s="14" customFormat="1" ht="12.75">
      <c r="A11" s="32" t="s">
        <v>1196</v>
      </c>
      <c r="B11" s="32" t="s">
        <v>242</v>
      </c>
      <c r="C11" s="32" t="s">
        <v>1197</v>
      </c>
      <c r="D11" s="32" t="s">
        <v>1198</v>
      </c>
      <c r="E11" s="33" t="s">
        <v>51</v>
      </c>
      <c r="F11" s="37" t="s">
        <v>954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7">
        <f t="shared" si="0"/>
        <v>0</v>
      </c>
    </row>
    <row r="12" spans="1:13" s="14" customFormat="1" ht="12.75">
      <c r="A12" s="32" t="s">
        <v>1199</v>
      </c>
      <c r="B12" s="32" t="s">
        <v>242</v>
      </c>
      <c r="C12" s="32" t="s">
        <v>1200</v>
      </c>
      <c r="D12" s="32" t="s">
        <v>473</v>
      </c>
      <c r="E12" s="33" t="s">
        <v>51</v>
      </c>
      <c r="F12" s="37" t="s">
        <v>955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7">
        <f t="shared" si="0"/>
        <v>0</v>
      </c>
    </row>
    <row r="13" spans="1:13" s="14" customFormat="1" ht="12.75">
      <c r="A13" s="32" t="s">
        <v>1201</v>
      </c>
      <c r="B13" s="32" t="s">
        <v>242</v>
      </c>
      <c r="C13" s="32" t="s">
        <v>1202</v>
      </c>
      <c r="D13" s="32" t="s">
        <v>473</v>
      </c>
      <c r="E13" s="33" t="s">
        <v>51</v>
      </c>
      <c r="F13" s="37" t="s">
        <v>956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7">
        <f t="shared" si="0"/>
        <v>0</v>
      </c>
    </row>
    <row r="14" spans="1:13" s="14" customFormat="1" ht="12.75">
      <c r="A14" s="32" t="s">
        <v>1203</v>
      </c>
      <c r="B14" s="32" t="s">
        <v>242</v>
      </c>
      <c r="C14" s="32" t="s">
        <v>1204</v>
      </c>
      <c r="D14" s="32" t="s">
        <v>473</v>
      </c>
      <c r="E14" s="33" t="s">
        <v>51</v>
      </c>
      <c r="F14" s="37" t="s">
        <v>957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7">
        <f t="shared" si="0"/>
        <v>0</v>
      </c>
    </row>
    <row r="15" spans="1:13" s="14" customFormat="1" ht="12.75">
      <c r="A15" s="32" t="s">
        <v>1205</v>
      </c>
      <c r="B15" s="32" t="s">
        <v>242</v>
      </c>
      <c r="C15" s="32" t="s">
        <v>1206</v>
      </c>
      <c r="D15" s="32" t="s">
        <v>473</v>
      </c>
      <c r="E15" s="33" t="s">
        <v>51</v>
      </c>
      <c r="F15" s="37" t="s">
        <v>958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7">
        <f t="shared" si="0"/>
        <v>0</v>
      </c>
    </row>
    <row r="16" spans="1:13" s="14" customFormat="1" ht="12.75">
      <c r="A16" s="32" t="s">
        <v>1207</v>
      </c>
      <c r="B16" s="32" t="s">
        <v>242</v>
      </c>
      <c r="C16" s="32" t="s">
        <v>1208</v>
      </c>
      <c r="D16" s="32" t="s">
        <v>1209</v>
      </c>
      <c r="E16" s="33" t="s">
        <v>51</v>
      </c>
      <c r="F16" s="38" t="s">
        <v>959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7">
        <f t="shared" si="0"/>
        <v>0</v>
      </c>
    </row>
    <row r="17" spans="1:13" s="14" customFormat="1" ht="12.75">
      <c r="A17" s="32" t="s">
        <v>1210</v>
      </c>
      <c r="B17" s="32" t="s">
        <v>243</v>
      </c>
      <c r="C17" s="32" t="s">
        <v>1150</v>
      </c>
      <c r="D17" s="32" t="s">
        <v>1211</v>
      </c>
      <c r="E17" s="33" t="s">
        <v>51</v>
      </c>
      <c r="F17" s="37" t="s">
        <v>960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7">
        <f t="shared" si="0"/>
        <v>0</v>
      </c>
    </row>
    <row r="18" spans="1:13" s="14" customFormat="1" ht="12.75">
      <c r="A18" s="32" t="s">
        <v>1212</v>
      </c>
      <c r="B18" s="32" t="s">
        <v>247</v>
      </c>
      <c r="C18" s="32" t="s">
        <v>1149</v>
      </c>
      <c r="D18" s="32" t="s">
        <v>1213</v>
      </c>
      <c r="E18" s="33" t="s">
        <v>51</v>
      </c>
      <c r="F18" s="38" t="s">
        <v>961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7">
        <f t="shared" si="0"/>
        <v>0</v>
      </c>
    </row>
    <row r="19" spans="1:13" s="14" customFormat="1" ht="12.75">
      <c r="A19" s="32" t="s">
        <v>1214</v>
      </c>
      <c r="B19" s="34" t="s">
        <v>247</v>
      </c>
      <c r="C19" s="32" t="s">
        <v>1215</v>
      </c>
      <c r="D19" s="32" t="s">
        <v>478</v>
      </c>
      <c r="E19" s="33" t="s">
        <v>51</v>
      </c>
      <c r="F19" s="38">
        <v>47001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7">
        <f t="shared" si="0"/>
        <v>0</v>
      </c>
    </row>
    <row r="20" spans="1:13" s="14" customFormat="1" ht="12.75">
      <c r="A20" s="32" t="s">
        <v>1216</v>
      </c>
      <c r="B20" s="32" t="s">
        <v>249</v>
      </c>
      <c r="C20" s="32" t="s">
        <v>1217</v>
      </c>
      <c r="D20" s="32" t="s">
        <v>1218</v>
      </c>
      <c r="E20" s="33" t="s">
        <v>51</v>
      </c>
      <c r="F20" s="38" t="s">
        <v>962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7">
        <f t="shared" si="0"/>
        <v>0</v>
      </c>
    </row>
    <row r="21" spans="1:13" s="14" customFormat="1" ht="12.75">
      <c r="A21" s="32" t="s">
        <v>1219</v>
      </c>
      <c r="B21" s="32" t="s">
        <v>256</v>
      </c>
      <c r="C21" s="32" t="s">
        <v>1220</v>
      </c>
      <c r="D21" s="32" t="s">
        <v>487</v>
      </c>
      <c r="E21" s="33" t="s">
        <v>51</v>
      </c>
      <c r="F21" s="37">
        <v>47578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7">
        <f t="shared" si="0"/>
        <v>0</v>
      </c>
    </row>
    <row r="22" spans="1:13" s="14" customFormat="1" ht="12.75">
      <c r="A22" s="32" t="s">
        <v>1221</v>
      </c>
      <c r="B22" s="32" t="s">
        <v>257</v>
      </c>
      <c r="C22" s="32" t="s">
        <v>963</v>
      </c>
      <c r="D22" s="32" t="s">
        <v>488</v>
      </c>
      <c r="E22" s="33" t="s">
        <v>51</v>
      </c>
      <c r="F22" s="37">
        <v>47424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7">
        <f t="shared" si="0"/>
        <v>0</v>
      </c>
    </row>
    <row r="23" spans="1:13" s="14" customFormat="1" ht="12.75">
      <c r="A23" s="32" t="s">
        <v>1222</v>
      </c>
      <c r="B23" s="32" t="s">
        <v>258</v>
      </c>
      <c r="C23" s="32" t="s">
        <v>1223</v>
      </c>
      <c r="D23" s="32" t="s">
        <v>1224</v>
      </c>
      <c r="E23" s="33" t="s">
        <v>51</v>
      </c>
      <c r="F23" s="37" t="s">
        <v>964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7">
        <f t="shared" si="0"/>
        <v>0</v>
      </c>
    </row>
    <row r="24" spans="1:13" s="14" customFormat="1" ht="12.75">
      <c r="A24" s="32" t="s">
        <v>1225</v>
      </c>
      <c r="B24" s="32" t="s">
        <v>258</v>
      </c>
      <c r="C24" s="32" t="s">
        <v>1148</v>
      </c>
      <c r="D24" s="32" t="s">
        <v>1226</v>
      </c>
      <c r="E24" s="33" t="s">
        <v>51</v>
      </c>
      <c r="F24" s="37" t="s">
        <v>965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7">
        <f t="shared" si="0"/>
        <v>0</v>
      </c>
    </row>
    <row r="25" spans="1:13" s="14" customFormat="1" ht="12.75">
      <c r="A25" s="32" t="s">
        <v>1227</v>
      </c>
      <c r="B25" s="32" t="s">
        <v>258</v>
      </c>
      <c r="C25" s="32" t="s">
        <v>1147</v>
      </c>
      <c r="D25" s="32" t="s">
        <v>1228</v>
      </c>
      <c r="E25" s="33" t="s">
        <v>51</v>
      </c>
      <c r="F25" s="37" t="s">
        <v>966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7">
        <f t="shared" si="0"/>
        <v>0</v>
      </c>
    </row>
    <row r="26" spans="1:13" s="14" customFormat="1" ht="12.75">
      <c r="A26" s="32" t="s">
        <v>1229</v>
      </c>
      <c r="B26" s="32" t="s">
        <v>266</v>
      </c>
      <c r="C26" s="32" t="s">
        <v>1230</v>
      </c>
      <c r="D26" s="32" t="s">
        <v>1231</v>
      </c>
      <c r="E26" s="33" t="s">
        <v>51</v>
      </c>
      <c r="F26" s="37" t="s">
        <v>967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7">
        <f t="shared" si="0"/>
        <v>0</v>
      </c>
    </row>
    <row r="27" spans="1:13" s="14" customFormat="1" ht="12.75">
      <c r="A27" s="32" t="s">
        <v>1232</v>
      </c>
      <c r="B27" s="32" t="s">
        <v>275</v>
      </c>
      <c r="C27" s="32" t="s">
        <v>1233</v>
      </c>
      <c r="D27" s="32" t="s">
        <v>1234</v>
      </c>
      <c r="E27" s="33" t="s">
        <v>51</v>
      </c>
      <c r="F27" s="37" t="s">
        <v>968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7">
        <f t="shared" si="0"/>
        <v>0</v>
      </c>
    </row>
    <row r="28" spans="1:13" s="14" customFormat="1" ht="12.75">
      <c r="A28" s="32" t="s">
        <v>1235</v>
      </c>
      <c r="B28" s="32" t="s">
        <v>275</v>
      </c>
      <c r="C28" s="32" t="s">
        <v>1236</v>
      </c>
      <c r="D28" s="32" t="s">
        <v>1237</v>
      </c>
      <c r="E28" s="33" t="s">
        <v>51</v>
      </c>
      <c r="F28" s="37" t="s">
        <v>969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7">
        <f t="shared" si="0"/>
        <v>0</v>
      </c>
    </row>
    <row r="29" spans="1:13" s="14" customFormat="1" ht="12.75">
      <c r="A29" s="32" t="s">
        <v>1238</v>
      </c>
      <c r="B29" s="32" t="s">
        <v>275</v>
      </c>
      <c r="C29" s="32" t="s">
        <v>1239</v>
      </c>
      <c r="D29" s="32" t="s">
        <v>1240</v>
      </c>
      <c r="E29" s="33" t="s">
        <v>51</v>
      </c>
      <c r="F29" s="37" t="s">
        <v>970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7">
        <f t="shared" si="0"/>
        <v>0</v>
      </c>
    </row>
    <row r="30" spans="1:13" s="14" customFormat="1" ht="12.75">
      <c r="A30" s="32" t="s">
        <v>1241</v>
      </c>
      <c r="B30" s="32" t="s">
        <v>275</v>
      </c>
      <c r="C30" s="32" t="s">
        <v>1242</v>
      </c>
      <c r="D30" s="32" t="s">
        <v>1243</v>
      </c>
      <c r="E30" s="33" t="s">
        <v>51</v>
      </c>
      <c r="F30" s="37" t="s">
        <v>971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7">
        <f t="shared" si="0"/>
        <v>0</v>
      </c>
    </row>
    <row r="31" spans="1:13" s="14" customFormat="1" ht="12.75">
      <c r="A31" s="32" t="s">
        <v>1244</v>
      </c>
      <c r="B31" s="32" t="s">
        <v>282</v>
      </c>
      <c r="C31" s="32" t="s">
        <v>1245</v>
      </c>
      <c r="D31" s="32" t="s">
        <v>1246</v>
      </c>
      <c r="E31" s="33" t="s">
        <v>51</v>
      </c>
      <c r="F31" s="37" t="s">
        <v>972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7">
        <f t="shared" si="0"/>
        <v>0</v>
      </c>
    </row>
    <row r="32" spans="1:13" s="14" customFormat="1" ht="12.75">
      <c r="A32" s="32" t="s">
        <v>1247</v>
      </c>
      <c r="B32" s="32" t="s">
        <v>284</v>
      </c>
      <c r="C32" s="32" t="s">
        <v>722</v>
      </c>
      <c r="D32" s="32" t="s">
        <v>515</v>
      </c>
      <c r="E32" s="33" t="s">
        <v>51</v>
      </c>
      <c r="F32" s="37">
        <v>47933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7">
        <f t="shared" si="0"/>
        <v>0</v>
      </c>
    </row>
    <row r="33" spans="1:13" s="14" customFormat="1" ht="12.75">
      <c r="A33" s="32" t="s">
        <v>1248</v>
      </c>
      <c r="B33" s="32" t="s">
        <v>285</v>
      </c>
      <c r="C33" s="32" t="s">
        <v>1249</v>
      </c>
      <c r="D33" s="32" t="s">
        <v>516</v>
      </c>
      <c r="E33" s="33" t="s">
        <v>51</v>
      </c>
      <c r="F33" s="38" t="s">
        <v>973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7">
        <f t="shared" si="0"/>
        <v>0</v>
      </c>
    </row>
    <row r="34" spans="1:13" s="14" customFormat="1" ht="12.75">
      <c r="A34" s="32" t="s">
        <v>1250</v>
      </c>
      <c r="B34" s="32" t="s">
        <v>289</v>
      </c>
      <c r="C34" s="32" t="s">
        <v>1251</v>
      </c>
      <c r="D34" s="32" t="s">
        <v>1252</v>
      </c>
      <c r="E34" s="33" t="s">
        <v>51</v>
      </c>
      <c r="F34" s="38" t="s">
        <v>974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7">
        <f t="shared" si="0"/>
        <v>0</v>
      </c>
    </row>
    <row r="35" spans="1:13" s="14" customFormat="1" ht="12.75">
      <c r="A35" s="32" t="s">
        <v>1253</v>
      </c>
      <c r="B35" s="32" t="s">
        <v>293</v>
      </c>
      <c r="C35" s="32" t="s">
        <v>1254</v>
      </c>
      <c r="D35" s="32" t="s">
        <v>524</v>
      </c>
      <c r="E35" s="33" t="s">
        <v>51</v>
      </c>
      <c r="F35" s="37" t="s">
        <v>975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7">
        <f t="shared" si="0"/>
        <v>0</v>
      </c>
    </row>
    <row r="36" spans="1:13" s="14" customFormat="1" ht="12.75">
      <c r="A36" s="32" t="s">
        <v>1255</v>
      </c>
      <c r="B36" s="32" t="s">
        <v>293</v>
      </c>
      <c r="C36" s="32" t="s">
        <v>1256</v>
      </c>
      <c r="D36" s="32" t="s">
        <v>524</v>
      </c>
      <c r="E36" s="33" t="s">
        <v>51</v>
      </c>
      <c r="F36" s="37" t="s">
        <v>976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7">
        <f t="shared" si="0"/>
        <v>0</v>
      </c>
    </row>
    <row r="37" spans="1:13" s="14" customFormat="1" ht="12.75">
      <c r="A37" s="32" t="s">
        <v>1257</v>
      </c>
      <c r="B37" s="32" t="s">
        <v>293</v>
      </c>
      <c r="C37" s="32" t="s">
        <v>1258</v>
      </c>
      <c r="D37" s="32" t="s">
        <v>524</v>
      </c>
      <c r="E37" s="33" t="s">
        <v>51</v>
      </c>
      <c r="F37" s="37" t="s">
        <v>47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7">
        <f t="shared" si="0"/>
        <v>0</v>
      </c>
    </row>
    <row r="38" spans="1:13" s="14" customFormat="1" ht="12.75">
      <c r="A38" s="32" t="s">
        <v>1259</v>
      </c>
      <c r="B38" s="32" t="s">
        <v>293</v>
      </c>
      <c r="C38" s="32" t="s">
        <v>1260</v>
      </c>
      <c r="D38" s="32" t="s">
        <v>524</v>
      </c>
      <c r="E38" s="33" t="s">
        <v>51</v>
      </c>
      <c r="F38" s="37" t="s">
        <v>977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7">
        <f t="shared" si="0"/>
        <v>0</v>
      </c>
    </row>
    <row r="39" spans="1:13" s="14" customFormat="1" ht="12.75">
      <c r="A39" s="32" t="s">
        <v>1261</v>
      </c>
      <c r="B39" s="32" t="s">
        <v>293</v>
      </c>
      <c r="C39" s="32" t="s">
        <v>1262</v>
      </c>
      <c r="D39" s="32" t="s">
        <v>524</v>
      </c>
      <c r="E39" s="33" t="s">
        <v>51</v>
      </c>
      <c r="F39" s="37" t="s">
        <v>976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7">
        <f t="shared" si="0"/>
        <v>0</v>
      </c>
    </row>
    <row r="40" spans="1:13" s="14" customFormat="1" ht="12.75">
      <c r="A40" s="32" t="s">
        <v>1263</v>
      </c>
      <c r="B40" s="32" t="s">
        <v>293</v>
      </c>
      <c r="C40" s="32" t="s">
        <v>1264</v>
      </c>
      <c r="D40" s="32" t="s">
        <v>524</v>
      </c>
      <c r="E40" s="33" t="s">
        <v>51</v>
      </c>
      <c r="F40" s="37" t="s">
        <v>978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7">
        <f t="shared" si="0"/>
        <v>0</v>
      </c>
    </row>
    <row r="41" spans="1:13" s="14" customFormat="1" ht="12.75">
      <c r="A41" s="32" t="s">
        <v>1265</v>
      </c>
      <c r="B41" s="32" t="s">
        <v>293</v>
      </c>
      <c r="C41" s="32" t="s">
        <v>1266</v>
      </c>
      <c r="D41" s="32" t="s">
        <v>524</v>
      </c>
      <c r="E41" s="33" t="s">
        <v>51</v>
      </c>
      <c r="F41" s="32" t="s">
        <v>979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7">
        <f t="shared" si="0"/>
        <v>0</v>
      </c>
    </row>
    <row r="42" spans="1:13" s="14" customFormat="1" ht="12.75">
      <c r="A42" s="32" t="s">
        <v>1267</v>
      </c>
      <c r="B42" s="32" t="s">
        <v>293</v>
      </c>
      <c r="C42" s="32" t="s">
        <v>1268</v>
      </c>
      <c r="D42" s="32" t="s">
        <v>524</v>
      </c>
      <c r="E42" s="33" t="s">
        <v>51</v>
      </c>
      <c r="F42" s="39" t="s">
        <v>980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7">
        <f t="shared" si="0"/>
        <v>0</v>
      </c>
    </row>
    <row r="43" spans="1:13" s="14" customFormat="1" ht="12.75">
      <c r="A43" s="32" t="s">
        <v>1269</v>
      </c>
      <c r="B43" s="32" t="s">
        <v>294</v>
      </c>
      <c r="C43" s="32" t="s">
        <v>729</v>
      </c>
      <c r="D43" s="32" t="s">
        <v>525</v>
      </c>
      <c r="E43" s="33" t="s">
        <v>51</v>
      </c>
      <c r="F43" s="38" t="s">
        <v>228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7">
        <f t="shared" si="0"/>
        <v>0</v>
      </c>
    </row>
    <row r="44" spans="1:13" s="14" customFormat="1" ht="12.75">
      <c r="A44" s="32" t="s">
        <v>1270</v>
      </c>
      <c r="B44" s="32" t="s">
        <v>294</v>
      </c>
      <c r="C44" s="32" t="s">
        <v>729</v>
      </c>
      <c r="D44" s="32" t="s">
        <v>525</v>
      </c>
      <c r="E44" s="33" t="s">
        <v>51</v>
      </c>
      <c r="F44" s="40" t="s">
        <v>228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7">
        <f t="shared" si="0"/>
        <v>0</v>
      </c>
    </row>
    <row r="45" spans="1:13" s="14" customFormat="1" ht="12.75">
      <c r="A45" s="32" t="s">
        <v>1271</v>
      </c>
      <c r="B45" s="32" t="s">
        <v>296</v>
      </c>
      <c r="C45" s="32" t="s">
        <v>1272</v>
      </c>
      <c r="D45" s="32" t="s">
        <v>527</v>
      </c>
      <c r="E45" s="33" t="s">
        <v>51</v>
      </c>
      <c r="F45" s="37" t="s">
        <v>52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7">
        <f t="shared" si="0"/>
        <v>0</v>
      </c>
    </row>
    <row r="46" spans="1:13" s="14" customFormat="1" ht="12.75">
      <c r="A46" s="32" t="s">
        <v>1273</v>
      </c>
      <c r="B46" s="32" t="s">
        <v>296</v>
      </c>
      <c r="C46" s="32" t="s">
        <v>1272</v>
      </c>
      <c r="D46" s="32" t="s">
        <v>527</v>
      </c>
      <c r="E46" s="33" t="s">
        <v>51</v>
      </c>
      <c r="F46" s="37" t="s">
        <v>52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7">
        <f t="shared" si="0"/>
        <v>0</v>
      </c>
    </row>
    <row r="47" spans="1:13" s="14" customFormat="1" ht="12.75">
      <c r="A47" s="32" t="s">
        <v>1274</v>
      </c>
      <c r="B47" s="32" t="s">
        <v>296</v>
      </c>
      <c r="C47" s="32" t="s">
        <v>1272</v>
      </c>
      <c r="D47" s="32" t="s">
        <v>527</v>
      </c>
      <c r="E47" s="33" t="s">
        <v>51</v>
      </c>
      <c r="F47" s="37" t="s">
        <v>52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7">
        <f t="shared" si="0"/>
        <v>0</v>
      </c>
    </row>
    <row r="48" spans="1:13" s="14" customFormat="1" ht="12.75">
      <c r="A48" s="32" t="s">
        <v>1275</v>
      </c>
      <c r="B48" s="32" t="s">
        <v>296</v>
      </c>
      <c r="C48" s="32" t="s">
        <v>1272</v>
      </c>
      <c r="D48" s="32" t="s">
        <v>527</v>
      </c>
      <c r="E48" s="33" t="s">
        <v>51</v>
      </c>
      <c r="F48" s="37" t="s">
        <v>52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7">
        <f t="shared" si="0"/>
        <v>0</v>
      </c>
    </row>
    <row r="49" spans="1:13" s="14" customFormat="1" ht="12.75">
      <c r="A49" s="32" t="s">
        <v>1276</v>
      </c>
      <c r="B49" s="32" t="s">
        <v>297</v>
      </c>
      <c r="C49" s="32" t="s">
        <v>1277</v>
      </c>
      <c r="D49" s="32" t="s">
        <v>528</v>
      </c>
      <c r="E49" s="33" t="s">
        <v>51</v>
      </c>
      <c r="F49" s="37" t="s">
        <v>981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7">
        <f t="shared" si="0"/>
        <v>0</v>
      </c>
    </row>
    <row r="50" spans="1:13" s="14" customFormat="1" ht="12.75">
      <c r="A50" s="32" t="s">
        <v>1278</v>
      </c>
      <c r="B50" s="32" t="s">
        <v>297</v>
      </c>
      <c r="C50" s="32" t="s">
        <v>1279</v>
      </c>
      <c r="D50" s="32" t="s">
        <v>528</v>
      </c>
      <c r="E50" s="33" t="s">
        <v>51</v>
      </c>
      <c r="F50" s="37" t="s">
        <v>982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7">
        <f t="shared" si="0"/>
        <v>0</v>
      </c>
    </row>
    <row r="51" spans="1:13" s="14" customFormat="1" ht="12.75">
      <c r="A51" s="32" t="s">
        <v>1280</v>
      </c>
      <c r="B51" s="32" t="s">
        <v>297</v>
      </c>
      <c r="C51" s="32" t="s">
        <v>1281</v>
      </c>
      <c r="D51" s="32" t="s">
        <v>528</v>
      </c>
      <c r="E51" s="33" t="s">
        <v>51</v>
      </c>
      <c r="F51" s="37" t="s">
        <v>983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7">
        <f t="shared" si="0"/>
        <v>0</v>
      </c>
    </row>
    <row r="52" spans="1:13" s="14" customFormat="1" ht="12.75">
      <c r="A52" s="32" t="s">
        <v>1282</v>
      </c>
      <c r="B52" s="32" t="s">
        <v>297</v>
      </c>
      <c r="C52" s="32" t="s">
        <v>1283</v>
      </c>
      <c r="D52" s="32" t="s">
        <v>528</v>
      </c>
      <c r="E52" s="33" t="s">
        <v>51</v>
      </c>
      <c r="F52" s="37" t="s">
        <v>984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7">
        <f t="shared" si="0"/>
        <v>0</v>
      </c>
    </row>
    <row r="53" spans="1:13" s="14" customFormat="1" ht="12.75">
      <c r="A53" s="32" t="s">
        <v>1284</v>
      </c>
      <c r="B53" s="32" t="s">
        <v>297</v>
      </c>
      <c r="C53" s="32" t="s">
        <v>1285</v>
      </c>
      <c r="D53" s="32" t="s">
        <v>528</v>
      </c>
      <c r="E53" s="33" t="s">
        <v>51</v>
      </c>
      <c r="F53" s="37" t="s">
        <v>985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7">
        <f t="shared" si="0"/>
        <v>0</v>
      </c>
    </row>
    <row r="54" spans="1:13" s="14" customFormat="1" ht="12.75">
      <c r="A54" s="32" t="s">
        <v>1286</v>
      </c>
      <c r="B54" s="32" t="s">
        <v>297</v>
      </c>
      <c r="C54" s="32" t="s">
        <v>1287</v>
      </c>
      <c r="D54" s="32" t="s">
        <v>528</v>
      </c>
      <c r="E54" s="33" t="s">
        <v>51</v>
      </c>
      <c r="F54" s="37" t="s">
        <v>986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7">
        <f t="shared" si="0"/>
        <v>0</v>
      </c>
    </row>
    <row r="55" spans="1:13" s="14" customFormat="1" ht="12.75">
      <c r="A55" s="32" t="s">
        <v>1288</v>
      </c>
      <c r="B55" s="32" t="s">
        <v>297</v>
      </c>
      <c r="C55" s="32" t="s">
        <v>1289</v>
      </c>
      <c r="D55" s="32" t="s">
        <v>528</v>
      </c>
      <c r="E55" s="33" t="s">
        <v>51</v>
      </c>
      <c r="F55" s="37" t="s">
        <v>987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7">
        <f t="shared" si="0"/>
        <v>0</v>
      </c>
    </row>
    <row r="56" spans="1:13" s="14" customFormat="1" ht="12.75">
      <c r="A56" s="32" t="s">
        <v>1290</v>
      </c>
      <c r="B56" s="32" t="s">
        <v>302</v>
      </c>
      <c r="C56" s="32" t="s">
        <v>1291</v>
      </c>
      <c r="D56" s="32" t="s">
        <v>1292</v>
      </c>
      <c r="E56" s="33" t="s">
        <v>51</v>
      </c>
      <c r="F56" s="38">
        <v>47639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7">
        <f t="shared" si="0"/>
        <v>0</v>
      </c>
    </row>
    <row r="57" spans="1:13" s="14" customFormat="1" ht="24">
      <c r="A57" s="32" t="s">
        <v>1293</v>
      </c>
      <c r="B57" s="32" t="s">
        <v>1294</v>
      </c>
      <c r="C57" s="32" t="s">
        <v>1146</v>
      </c>
      <c r="D57" s="32" t="s">
        <v>1295</v>
      </c>
      <c r="E57" s="33" t="s">
        <v>51</v>
      </c>
      <c r="F57" s="37" t="s">
        <v>988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7">
        <f t="shared" si="0"/>
        <v>0</v>
      </c>
    </row>
    <row r="58" spans="1:13" s="14" customFormat="1" ht="24">
      <c r="A58" s="32" t="s">
        <v>1296</v>
      </c>
      <c r="B58" s="32" t="s">
        <v>1294</v>
      </c>
      <c r="C58" s="32" t="s">
        <v>1145</v>
      </c>
      <c r="D58" s="32" t="s">
        <v>1297</v>
      </c>
      <c r="E58" s="33" t="s">
        <v>51</v>
      </c>
      <c r="F58" s="37" t="s">
        <v>989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7">
        <f t="shared" si="0"/>
        <v>0</v>
      </c>
    </row>
    <row r="59" spans="1:13" s="14" customFormat="1" ht="24">
      <c r="A59" s="32" t="s">
        <v>1298</v>
      </c>
      <c r="B59" s="32" t="s">
        <v>1294</v>
      </c>
      <c r="C59" s="32" t="s">
        <v>1144</v>
      </c>
      <c r="D59" s="32" t="s">
        <v>1299</v>
      </c>
      <c r="E59" s="33" t="s">
        <v>51</v>
      </c>
      <c r="F59" s="37" t="s">
        <v>990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7">
        <f t="shared" si="0"/>
        <v>0</v>
      </c>
    </row>
    <row r="60" spans="1:13" s="14" customFormat="1" ht="12.75">
      <c r="A60" s="32" t="s">
        <v>1300</v>
      </c>
      <c r="B60" s="32" t="s">
        <v>305</v>
      </c>
      <c r="C60" s="32" t="s">
        <v>1143</v>
      </c>
      <c r="D60" s="32" t="s">
        <v>1301</v>
      </c>
      <c r="E60" s="33" t="s">
        <v>51</v>
      </c>
      <c r="F60" s="38" t="s">
        <v>991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7">
        <f t="shared" si="0"/>
        <v>0</v>
      </c>
    </row>
    <row r="61" spans="1:13" s="14" customFormat="1" ht="12.75">
      <c r="A61" s="32" t="s">
        <v>1302</v>
      </c>
      <c r="B61" s="32" t="s">
        <v>307</v>
      </c>
      <c r="C61" s="32" t="s">
        <v>1142</v>
      </c>
      <c r="D61" s="32" t="s">
        <v>1303</v>
      </c>
      <c r="E61" s="33" t="s">
        <v>51</v>
      </c>
      <c r="F61" s="38">
        <v>46945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7">
        <f t="shared" si="0"/>
        <v>0</v>
      </c>
    </row>
    <row r="62" spans="1:13" s="14" customFormat="1" ht="12.75">
      <c r="A62" s="32" t="s">
        <v>1304</v>
      </c>
      <c r="B62" s="32" t="s">
        <v>307</v>
      </c>
      <c r="C62" s="32" t="s">
        <v>1141</v>
      </c>
      <c r="D62" s="32" t="s">
        <v>1305</v>
      </c>
      <c r="E62" s="33" t="s">
        <v>51</v>
      </c>
      <c r="F62" s="38" t="s">
        <v>992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7">
        <f t="shared" si="0"/>
        <v>0</v>
      </c>
    </row>
    <row r="63" spans="1:13" s="14" customFormat="1" ht="12.75">
      <c r="A63" s="32" t="s">
        <v>1306</v>
      </c>
      <c r="B63" s="32" t="s">
        <v>309</v>
      </c>
      <c r="C63" s="32" t="s">
        <v>1307</v>
      </c>
      <c r="D63" s="32" t="s">
        <v>541</v>
      </c>
      <c r="E63" s="33" t="s">
        <v>51</v>
      </c>
      <c r="F63" s="37" t="s">
        <v>993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7">
        <f t="shared" si="0"/>
        <v>0</v>
      </c>
    </row>
    <row r="64" spans="1:13" s="14" customFormat="1" ht="12.75">
      <c r="A64" s="32" t="s">
        <v>1308</v>
      </c>
      <c r="B64" s="32" t="s">
        <v>309</v>
      </c>
      <c r="C64" s="32" t="s">
        <v>1309</v>
      </c>
      <c r="D64" s="32" t="s">
        <v>541</v>
      </c>
      <c r="E64" s="33" t="s">
        <v>51</v>
      </c>
      <c r="F64" s="37" t="s">
        <v>236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7">
        <f t="shared" si="0"/>
        <v>0</v>
      </c>
    </row>
    <row r="65" spans="1:13" s="14" customFormat="1" ht="12.75">
      <c r="A65" s="32" t="s">
        <v>1310</v>
      </c>
      <c r="B65" s="32" t="s">
        <v>309</v>
      </c>
      <c r="C65" s="32" t="s">
        <v>1311</v>
      </c>
      <c r="D65" s="32" t="s">
        <v>541</v>
      </c>
      <c r="E65" s="33" t="s">
        <v>51</v>
      </c>
      <c r="F65" s="37" t="s">
        <v>994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7">
        <f t="shared" si="0"/>
        <v>0</v>
      </c>
    </row>
    <row r="66" spans="1:13" s="14" customFormat="1" ht="12.75">
      <c r="A66" s="32" t="s">
        <v>1312</v>
      </c>
      <c r="B66" s="32" t="s">
        <v>309</v>
      </c>
      <c r="C66" s="32" t="s">
        <v>1313</v>
      </c>
      <c r="D66" s="32" t="s">
        <v>541</v>
      </c>
      <c r="E66" s="33" t="s">
        <v>51</v>
      </c>
      <c r="F66" s="37" t="s">
        <v>995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7">
        <f t="shared" si="0"/>
        <v>0</v>
      </c>
    </row>
    <row r="67" spans="1:13" s="14" customFormat="1" ht="24">
      <c r="A67" s="32" t="s">
        <v>1314</v>
      </c>
      <c r="B67" s="32" t="s">
        <v>313</v>
      </c>
      <c r="C67" s="32" t="s">
        <v>1140</v>
      </c>
      <c r="D67" s="32" t="s">
        <v>1315</v>
      </c>
      <c r="E67" s="33" t="s">
        <v>51</v>
      </c>
      <c r="F67" s="37" t="s">
        <v>996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7">
        <f t="shared" si="0"/>
        <v>0</v>
      </c>
    </row>
    <row r="68" spans="1:13" s="14" customFormat="1" ht="12.75">
      <c r="A68" s="32" t="s">
        <v>1316</v>
      </c>
      <c r="B68" s="32" t="s">
        <v>314</v>
      </c>
      <c r="C68" s="32" t="s">
        <v>1317</v>
      </c>
      <c r="D68" s="32" t="s">
        <v>546</v>
      </c>
      <c r="E68" s="33" t="s">
        <v>51</v>
      </c>
      <c r="F68" s="37" t="s">
        <v>997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7">
        <f aca="true" t="shared" si="1" ref="M68:M131">SUM(G68:L68)/6</f>
        <v>0</v>
      </c>
    </row>
    <row r="69" spans="1:13" s="14" customFormat="1" ht="12.75">
      <c r="A69" s="32" t="s">
        <v>1318</v>
      </c>
      <c r="B69" s="32" t="s">
        <v>317</v>
      </c>
      <c r="C69" s="32" t="s">
        <v>1319</v>
      </c>
      <c r="D69" s="32" t="s">
        <v>1320</v>
      </c>
      <c r="E69" s="33" t="s">
        <v>51</v>
      </c>
      <c r="F69" s="38" t="s">
        <v>998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7">
        <f t="shared" si="1"/>
        <v>0</v>
      </c>
    </row>
    <row r="70" spans="1:13" s="14" customFormat="1" ht="12.75">
      <c r="A70" s="32" t="s">
        <v>1321</v>
      </c>
      <c r="B70" s="32" t="s">
        <v>318</v>
      </c>
      <c r="C70" s="32" t="s">
        <v>1322</v>
      </c>
      <c r="D70" s="32" t="s">
        <v>1323</v>
      </c>
      <c r="E70" s="33" t="s">
        <v>51</v>
      </c>
      <c r="F70" s="38">
        <v>46031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7">
        <f t="shared" si="1"/>
        <v>0</v>
      </c>
    </row>
    <row r="71" spans="1:13" s="14" customFormat="1" ht="12.75">
      <c r="A71" s="32" t="s">
        <v>1324</v>
      </c>
      <c r="B71" s="32" t="s">
        <v>320</v>
      </c>
      <c r="C71" s="32" t="s">
        <v>1325</v>
      </c>
      <c r="D71" s="32" t="s">
        <v>1326</v>
      </c>
      <c r="E71" s="33" t="s">
        <v>51</v>
      </c>
      <c r="F71" s="38" t="s">
        <v>999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7">
        <f t="shared" si="1"/>
        <v>0</v>
      </c>
    </row>
    <row r="72" spans="1:13" s="14" customFormat="1" ht="24">
      <c r="A72" s="32" t="s">
        <v>1327</v>
      </c>
      <c r="B72" s="32" t="s">
        <v>321</v>
      </c>
      <c r="C72" s="32" t="s">
        <v>1328</v>
      </c>
      <c r="D72" s="32" t="s">
        <v>553</v>
      </c>
      <c r="E72" s="33" t="s">
        <v>51</v>
      </c>
      <c r="F72" s="37" t="s">
        <v>1000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7">
        <f t="shared" si="1"/>
        <v>0</v>
      </c>
    </row>
    <row r="73" spans="1:13" s="14" customFormat="1" ht="12.75">
      <c r="A73" s="32" t="s">
        <v>1329</v>
      </c>
      <c r="B73" s="32" t="s">
        <v>321</v>
      </c>
      <c r="C73" s="32" t="s">
        <v>1330</v>
      </c>
      <c r="D73" s="32" t="s">
        <v>1331</v>
      </c>
      <c r="E73" s="33" t="s">
        <v>51</v>
      </c>
      <c r="F73" s="36" t="s">
        <v>1001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7">
        <f t="shared" si="1"/>
        <v>0</v>
      </c>
    </row>
    <row r="74" spans="1:13" s="14" customFormat="1" ht="12.75">
      <c r="A74" s="32" t="s">
        <v>1332</v>
      </c>
      <c r="B74" s="32" t="s">
        <v>321</v>
      </c>
      <c r="C74" s="32" t="s">
        <v>1333</v>
      </c>
      <c r="D74" s="32" t="s">
        <v>1334</v>
      </c>
      <c r="E74" s="33" t="s">
        <v>51</v>
      </c>
      <c r="F74" s="36" t="s">
        <v>1002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7">
        <f t="shared" si="1"/>
        <v>0</v>
      </c>
    </row>
    <row r="75" spans="1:13" s="14" customFormat="1" ht="12.75">
      <c r="A75" s="32" t="s">
        <v>1335</v>
      </c>
      <c r="B75" s="32" t="s">
        <v>321</v>
      </c>
      <c r="C75" s="32" t="s">
        <v>1336</v>
      </c>
      <c r="D75" s="32" t="s">
        <v>1337</v>
      </c>
      <c r="E75" s="33" t="s">
        <v>51</v>
      </c>
      <c r="F75" s="32">
        <v>47117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7">
        <f t="shared" si="1"/>
        <v>0</v>
      </c>
    </row>
    <row r="76" spans="1:13" s="14" customFormat="1" ht="12.75">
      <c r="A76" s="32" t="s">
        <v>1338</v>
      </c>
      <c r="B76" s="32" t="s">
        <v>325</v>
      </c>
      <c r="C76" s="32" t="s">
        <v>1339</v>
      </c>
      <c r="D76" s="32" t="s">
        <v>557</v>
      </c>
      <c r="E76" s="33" t="s">
        <v>51</v>
      </c>
      <c r="F76" s="38">
        <v>46770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7">
        <f t="shared" si="1"/>
        <v>0</v>
      </c>
    </row>
    <row r="77" spans="1:13" s="14" customFormat="1" ht="12.75">
      <c r="A77" s="32" t="s">
        <v>1340</v>
      </c>
      <c r="B77" s="32" t="s">
        <v>842</v>
      </c>
      <c r="C77" s="32" t="s">
        <v>1341</v>
      </c>
      <c r="D77" s="32" t="s">
        <v>1342</v>
      </c>
      <c r="E77" s="33" t="s">
        <v>51</v>
      </c>
      <c r="F77" s="38" t="s">
        <v>1003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7">
        <f t="shared" si="1"/>
        <v>0</v>
      </c>
    </row>
    <row r="78" spans="1:13" s="14" customFormat="1" ht="12.75">
      <c r="A78" s="32" t="s">
        <v>1343</v>
      </c>
      <c r="B78" s="32" t="s">
        <v>842</v>
      </c>
      <c r="C78" s="32" t="s">
        <v>1344</v>
      </c>
      <c r="D78" s="32" t="s">
        <v>559</v>
      </c>
      <c r="E78" s="33" t="s">
        <v>51</v>
      </c>
      <c r="F78" s="38" t="s">
        <v>1004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7">
        <f t="shared" si="1"/>
        <v>0</v>
      </c>
    </row>
    <row r="79" spans="1:13" s="14" customFormat="1" ht="12.75">
      <c r="A79" s="32" t="s">
        <v>1345</v>
      </c>
      <c r="B79" s="32" t="s">
        <v>842</v>
      </c>
      <c r="C79" s="32" t="s">
        <v>1346</v>
      </c>
      <c r="D79" s="32" t="s">
        <v>559</v>
      </c>
      <c r="E79" s="33" t="s">
        <v>51</v>
      </c>
      <c r="F79" s="38" t="s">
        <v>1005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7">
        <f t="shared" si="1"/>
        <v>0</v>
      </c>
    </row>
    <row r="80" spans="1:13" s="14" customFormat="1" ht="12.75">
      <c r="A80" s="32" t="s">
        <v>1347</v>
      </c>
      <c r="B80" s="32" t="s">
        <v>842</v>
      </c>
      <c r="C80" s="32" t="s">
        <v>1348</v>
      </c>
      <c r="D80" s="32" t="s">
        <v>559</v>
      </c>
      <c r="E80" s="33" t="s">
        <v>51</v>
      </c>
      <c r="F80" s="38" t="s">
        <v>1006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7">
        <f t="shared" si="1"/>
        <v>0</v>
      </c>
    </row>
    <row r="81" spans="1:13" s="14" customFormat="1" ht="12.75">
      <c r="A81" s="32" t="s">
        <v>1349</v>
      </c>
      <c r="B81" s="32" t="s">
        <v>842</v>
      </c>
      <c r="C81" s="32" t="s">
        <v>1350</v>
      </c>
      <c r="D81" s="32" t="s">
        <v>559</v>
      </c>
      <c r="E81" s="33" t="s">
        <v>51</v>
      </c>
      <c r="F81" s="38" t="s">
        <v>1007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7">
        <f t="shared" si="1"/>
        <v>0</v>
      </c>
    </row>
    <row r="82" spans="1:13" s="14" customFormat="1" ht="12.75">
      <c r="A82" s="32" t="s">
        <v>1351</v>
      </c>
      <c r="B82" s="32" t="s">
        <v>842</v>
      </c>
      <c r="C82" s="32" t="s">
        <v>1352</v>
      </c>
      <c r="D82" s="32" t="s">
        <v>559</v>
      </c>
      <c r="E82" s="33" t="s">
        <v>51</v>
      </c>
      <c r="F82" s="38" t="s">
        <v>1008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7">
        <f t="shared" si="1"/>
        <v>0</v>
      </c>
    </row>
    <row r="83" spans="1:13" s="14" customFormat="1" ht="12.75">
      <c r="A83" s="32" t="s">
        <v>1353</v>
      </c>
      <c r="B83" s="32" t="s">
        <v>842</v>
      </c>
      <c r="C83" s="32" t="s">
        <v>1354</v>
      </c>
      <c r="D83" s="32" t="s">
        <v>559</v>
      </c>
      <c r="E83" s="33" t="s">
        <v>51</v>
      </c>
      <c r="F83" s="38" t="s">
        <v>1009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7">
        <f t="shared" si="1"/>
        <v>0</v>
      </c>
    </row>
    <row r="84" spans="1:13" s="14" customFormat="1" ht="24">
      <c r="A84" s="32" t="s">
        <v>1355</v>
      </c>
      <c r="B84" s="32" t="s">
        <v>842</v>
      </c>
      <c r="C84" s="32" t="s">
        <v>1356</v>
      </c>
      <c r="D84" s="32" t="s">
        <v>559</v>
      </c>
      <c r="E84" s="33" t="s">
        <v>51</v>
      </c>
      <c r="F84" s="38" t="s">
        <v>1010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7">
        <f t="shared" si="1"/>
        <v>0</v>
      </c>
    </row>
    <row r="85" spans="1:13" s="14" customFormat="1" ht="12.75">
      <c r="A85" s="32" t="s">
        <v>1357</v>
      </c>
      <c r="B85" s="32" t="s">
        <v>842</v>
      </c>
      <c r="C85" s="32" t="s">
        <v>1358</v>
      </c>
      <c r="D85" s="32" t="s">
        <v>559</v>
      </c>
      <c r="E85" s="33" t="s">
        <v>51</v>
      </c>
      <c r="F85" s="38" t="s">
        <v>1011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7">
        <f t="shared" si="1"/>
        <v>0</v>
      </c>
    </row>
    <row r="86" spans="1:13" s="14" customFormat="1" ht="12.75">
      <c r="A86" s="32" t="s">
        <v>1359</v>
      </c>
      <c r="B86" s="32" t="s">
        <v>842</v>
      </c>
      <c r="C86" s="32" t="s">
        <v>1360</v>
      </c>
      <c r="D86" s="32" t="s">
        <v>1361</v>
      </c>
      <c r="E86" s="33" t="s">
        <v>51</v>
      </c>
      <c r="F86" s="38" t="s">
        <v>1012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7">
        <f t="shared" si="1"/>
        <v>0</v>
      </c>
    </row>
    <row r="87" spans="1:13" s="14" customFormat="1" ht="12.75">
      <c r="A87" s="32" t="s">
        <v>1362</v>
      </c>
      <c r="B87" s="32" t="s">
        <v>842</v>
      </c>
      <c r="C87" s="32" t="s">
        <v>1363</v>
      </c>
      <c r="D87" s="32" t="s">
        <v>559</v>
      </c>
      <c r="E87" s="33" t="s">
        <v>51</v>
      </c>
      <c r="F87" s="38" t="s">
        <v>1013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7">
        <f t="shared" si="1"/>
        <v>0</v>
      </c>
    </row>
    <row r="88" spans="1:13" s="14" customFormat="1" ht="12.75">
      <c r="A88" s="32" t="s">
        <v>1364</v>
      </c>
      <c r="B88" s="32" t="s">
        <v>842</v>
      </c>
      <c r="C88" s="32" t="s">
        <v>1365</v>
      </c>
      <c r="D88" s="32" t="s">
        <v>559</v>
      </c>
      <c r="E88" s="33" t="s">
        <v>51</v>
      </c>
      <c r="F88" s="38" t="s">
        <v>1014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7">
        <f t="shared" si="1"/>
        <v>0</v>
      </c>
    </row>
    <row r="89" spans="1:13" s="14" customFormat="1" ht="12.75">
      <c r="A89" s="32" t="s">
        <v>1366</v>
      </c>
      <c r="B89" s="32" t="s">
        <v>842</v>
      </c>
      <c r="C89" s="32" t="s">
        <v>1367</v>
      </c>
      <c r="D89" s="32" t="s">
        <v>559</v>
      </c>
      <c r="E89" s="33" t="s">
        <v>51</v>
      </c>
      <c r="F89" s="38" t="s">
        <v>1015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7">
        <f t="shared" si="1"/>
        <v>0</v>
      </c>
    </row>
    <row r="90" spans="1:13" s="14" customFormat="1" ht="12.75">
      <c r="A90" s="32" t="s">
        <v>1368</v>
      </c>
      <c r="B90" s="32" t="s">
        <v>842</v>
      </c>
      <c r="C90" s="32" t="s">
        <v>1369</v>
      </c>
      <c r="D90" s="32" t="s">
        <v>559</v>
      </c>
      <c r="E90" s="33" t="s">
        <v>51</v>
      </c>
      <c r="F90" s="38" t="s">
        <v>1016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7">
        <f t="shared" si="1"/>
        <v>0</v>
      </c>
    </row>
    <row r="91" spans="1:13" s="14" customFormat="1" ht="12.75">
      <c r="A91" s="32" t="s">
        <v>1370</v>
      </c>
      <c r="B91" s="32" t="s">
        <v>842</v>
      </c>
      <c r="C91" s="32" t="s">
        <v>1371</v>
      </c>
      <c r="D91" s="32" t="s">
        <v>559</v>
      </c>
      <c r="E91" s="33" t="s">
        <v>51</v>
      </c>
      <c r="F91" s="38" t="s">
        <v>1017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7">
        <f t="shared" si="1"/>
        <v>0</v>
      </c>
    </row>
    <row r="92" spans="1:13" s="14" customFormat="1" ht="12.75">
      <c r="A92" s="32" t="s">
        <v>1372</v>
      </c>
      <c r="B92" s="32" t="s">
        <v>842</v>
      </c>
      <c r="C92" s="32" t="s">
        <v>1373</v>
      </c>
      <c r="D92" s="32" t="s">
        <v>559</v>
      </c>
      <c r="E92" s="33" t="s">
        <v>51</v>
      </c>
      <c r="F92" s="38" t="s">
        <v>1018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7">
        <f t="shared" si="1"/>
        <v>0</v>
      </c>
    </row>
    <row r="93" spans="1:13" s="14" customFormat="1" ht="12.75">
      <c r="A93" s="32" t="s">
        <v>1374</v>
      </c>
      <c r="B93" s="32" t="s">
        <v>842</v>
      </c>
      <c r="C93" s="32" t="s">
        <v>1375</v>
      </c>
      <c r="D93" s="32" t="s">
        <v>559</v>
      </c>
      <c r="E93" s="33" t="s">
        <v>51</v>
      </c>
      <c r="F93" s="38" t="s">
        <v>1019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7">
        <f t="shared" si="1"/>
        <v>0</v>
      </c>
    </row>
    <row r="94" spans="1:13" s="14" customFormat="1" ht="12.75">
      <c r="A94" s="32" t="s">
        <v>1376</v>
      </c>
      <c r="B94" s="32" t="s">
        <v>842</v>
      </c>
      <c r="C94" s="32" t="s">
        <v>1377</v>
      </c>
      <c r="D94" s="32" t="s">
        <v>559</v>
      </c>
      <c r="E94" s="33" t="s">
        <v>51</v>
      </c>
      <c r="F94" s="38" t="s">
        <v>1020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7">
        <f t="shared" si="1"/>
        <v>0</v>
      </c>
    </row>
    <row r="95" spans="1:13" s="14" customFormat="1" ht="12.75">
      <c r="A95" s="32" t="s">
        <v>1378</v>
      </c>
      <c r="B95" s="32" t="s">
        <v>842</v>
      </c>
      <c r="C95" s="32" t="s">
        <v>1379</v>
      </c>
      <c r="D95" s="32" t="s">
        <v>559</v>
      </c>
      <c r="E95" s="33" t="s">
        <v>51</v>
      </c>
      <c r="F95" s="38" t="s">
        <v>1021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7">
        <f t="shared" si="1"/>
        <v>0</v>
      </c>
    </row>
    <row r="96" spans="1:13" s="14" customFormat="1" ht="12.75">
      <c r="A96" s="32" t="s">
        <v>1380</v>
      </c>
      <c r="B96" s="32" t="s">
        <v>842</v>
      </c>
      <c r="C96" s="32" t="s">
        <v>1381</v>
      </c>
      <c r="D96" s="32" t="s">
        <v>559</v>
      </c>
      <c r="E96" s="33" t="s">
        <v>51</v>
      </c>
      <c r="F96" s="38" t="s">
        <v>1022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7">
        <f t="shared" si="1"/>
        <v>0</v>
      </c>
    </row>
    <row r="97" spans="1:13" s="14" customFormat="1" ht="12.75">
      <c r="A97" s="32" t="s">
        <v>1382</v>
      </c>
      <c r="B97" s="32" t="s">
        <v>842</v>
      </c>
      <c r="C97" s="32" t="s">
        <v>1383</v>
      </c>
      <c r="D97" s="32" t="s">
        <v>559</v>
      </c>
      <c r="E97" s="33" t="s">
        <v>51</v>
      </c>
      <c r="F97" s="38" t="s">
        <v>1023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7">
        <f t="shared" si="1"/>
        <v>0</v>
      </c>
    </row>
    <row r="98" spans="1:13" s="14" customFormat="1" ht="12.75">
      <c r="A98" s="32" t="s">
        <v>1384</v>
      </c>
      <c r="B98" s="32" t="s">
        <v>842</v>
      </c>
      <c r="C98" s="32" t="s">
        <v>1385</v>
      </c>
      <c r="D98" s="32" t="s">
        <v>559</v>
      </c>
      <c r="E98" s="33" t="s">
        <v>51</v>
      </c>
      <c r="F98" s="38" t="s">
        <v>1024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7">
        <f t="shared" si="1"/>
        <v>0</v>
      </c>
    </row>
    <row r="99" spans="1:13" s="14" customFormat="1" ht="12.75">
      <c r="A99" s="32" t="s">
        <v>1386</v>
      </c>
      <c r="B99" s="32" t="s">
        <v>842</v>
      </c>
      <c r="C99" s="32" t="s">
        <v>1387</v>
      </c>
      <c r="D99" s="32" t="s">
        <v>559</v>
      </c>
      <c r="E99" s="33" t="s">
        <v>51</v>
      </c>
      <c r="F99" s="38" t="s">
        <v>1025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7">
        <f t="shared" si="1"/>
        <v>0</v>
      </c>
    </row>
    <row r="100" spans="1:13" s="14" customFormat="1" ht="12.75">
      <c r="A100" s="32" t="s">
        <v>1388</v>
      </c>
      <c r="B100" s="32" t="s">
        <v>327</v>
      </c>
      <c r="C100" s="32" t="s">
        <v>1389</v>
      </c>
      <c r="D100" s="32" t="s">
        <v>1390</v>
      </c>
      <c r="E100" s="33" t="s">
        <v>51</v>
      </c>
      <c r="F100" s="38" t="s">
        <v>1026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7">
        <f t="shared" si="1"/>
        <v>0</v>
      </c>
    </row>
    <row r="101" spans="1:13" s="14" customFormat="1" ht="12.75">
      <c r="A101" s="32" t="s">
        <v>1391</v>
      </c>
      <c r="B101" s="32" t="s">
        <v>327</v>
      </c>
      <c r="C101" s="32" t="s">
        <v>1139</v>
      </c>
      <c r="D101" s="32" t="s">
        <v>1392</v>
      </c>
      <c r="E101" s="33" t="s">
        <v>51</v>
      </c>
      <c r="F101" s="38" t="s">
        <v>1027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7">
        <f t="shared" si="1"/>
        <v>0</v>
      </c>
    </row>
    <row r="102" spans="1:13" s="14" customFormat="1" ht="12.75">
      <c r="A102" s="32" t="s">
        <v>1393</v>
      </c>
      <c r="B102" s="32" t="s">
        <v>329</v>
      </c>
      <c r="C102" s="32" t="s">
        <v>1394</v>
      </c>
      <c r="D102" s="32" t="s">
        <v>1395</v>
      </c>
      <c r="E102" s="33" t="s">
        <v>51</v>
      </c>
      <c r="F102" s="37" t="s">
        <v>1028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7">
        <f t="shared" si="1"/>
        <v>0</v>
      </c>
    </row>
    <row r="103" spans="1:13" s="14" customFormat="1" ht="12.75">
      <c r="A103" s="32" t="s">
        <v>1396</v>
      </c>
      <c r="B103" s="32" t="s">
        <v>329</v>
      </c>
      <c r="C103" s="32" t="s">
        <v>1397</v>
      </c>
      <c r="D103" s="32" t="s">
        <v>1398</v>
      </c>
      <c r="E103" s="33" t="s">
        <v>51</v>
      </c>
      <c r="F103" s="37" t="s">
        <v>1029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7">
        <f t="shared" si="1"/>
        <v>0</v>
      </c>
    </row>
    <row r="104" spans="1:13" s="14" customFormat="1" ht="12.75">
      <c r="A104" s="32" t="s">
        <v>1399</v>
      </c>
      <c r="B104" s="32" t="s">
        <v>330</v>
      </c>
      <c r="C104" s="32" t="s">
        <v>1400</v>
      </c>
      <c r="D104" s="32" t="s">
        <v>556</v>
      </c>
      <c r="E104" s="33" t="s">
        <v>51</v>
      </c>
      <c r="F104" s="38" t="s">
        <v>1030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7">
        <f t="shared" si="1"/>
        <v>0</v>
      </c>
    </row>
    <row r="105" spans="1:13" s="14" customFormat="1" ht="12.75">
      <c r="A105" s="32" t="s">
        <v>1401</v>
      </c>
      <c r="B105" s="32" t="s">
        <v>330</v>
      </c>
      <c r="C105" s="32" t="s">
        <v>1031</v>
      </c>
      <c r="D105" s="32" t="s">
        <v>1402</v>
      </c>
      <c r="E105" s="33" t="s">
        <v>51</v>
      </c>
      <c r="F105" s="41" t="s">
        <v>1032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7">
        <f t="shared" si="1"/>
        <v>0</v>
      </c>
    </row>
    <row r="106" spans="1:13" s="14" customFormat="1" ht="12.75">
      <c r="A106" s="32" t="s">
        <v>1403</v>
      </c>
      <c r="B106" s="32" t="s">
        <v>330</v>
      </c>
      <c r="C106" s="32" t="s">
        <v>1033</v>
      </c>
      <c r="D106" s="32" t="s">
        <v>1404</v>
      </c>
      <c r="E106" s="33" t="s">
        <v>51</v>
      </c>
      <c r="F106" s="39">
        <v>47513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7">
        <f t="shared" si="1"/>
        <v>0</v>
      </c>
    </row>
    <row r="107" spans="1:13" s="14" customFormat="1" ht="12.75">
      <c r="A107" s="32" t="s">
        <v>1405</v>
      </c>
      <c r="B107" s="32" t="s">
        <v>332</v>
      </c>
      <c r="C107" s="32" t="s">
        <v>1138</v>
      </c>
      <c r="D107" s="32" t="s">
        <v>1406</v>
      </c>
      <c r="E107" s="33" t="s">
        <v>51</v>
      </c>
      <c r="F107" s="39">
        <v>47242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7">
        <f t="shared" si="1"/>
        <v>0</v>
      </c>
    </row>
    <row r="108" spans="1:13" s="14" customFormat="1" ht="12.75">
      <c r="A108" s="32" t="s">
        <v>1407</v>
      </c>
      <c r="B108" s="32" t="s">
        <v>333</v>
      </c>
      <c r="C108" s="32" t="s">
        <v>1137</v>
      </c>
      <c r="D108" s="32" t="s">
        <v>1408</v>
      </c>
      <c r="E108" s="33" t="s">
        <v>51</v>
      </c>
      <c r="F108" s="37">
        <v>47129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7">
        <f t="shared" si="1"/>
        <v>0</v>
      </c>
    </row>
    <row r="109" spans="1:13" s="14" customFormat="1" ht="12.75">
      <c r="A109" s="32" t="s">
        <v>1409</v>
      </c>
      <c r="B109" s="32" t="s">
        <v>335</v>
      </c>
      <c r="C109" s="32" t="s">
        <v>1410</v>
      </c>
      <c r="D109" s="32" t="s">
        <v>1411</v>
      </c>
      <c r="E109" s="33" t="s">
        <v>51</v>
      </c>
      <c r="F109" s="37" t="s">
        <v>1034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7">
        <f t="shared" si="1"/>
        <v>0</v>
      </c>
    </row>
    <row r="110" spans="1:13" s="14" customFormat="1" ht="12.75">
      <c r="A110" s="32" t="s">
        <v>1412</v>
      </c>
      <c r="B110" s="34" t="s">
        <v>335</v>
      </c>
      <c r="C110" s="32" t="s">
        <v>1413</v>
      </c>
      <c r="D110" s="32" t="s">
        <v>568</v>
      </c>
      <c r="E110" s="35" t="s">
        <v>51</v>
      </c>
      <c r="F110" s="42" t="s">
        <v>1035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7">
        <f t="shared" si="1"/>
        <v>0</v>
      </c>
    </row>
    <row r="111" spans="1:13" s="14" customFormat="1" ht="12.75">
      <c r="A111" s="32" t="s">
        <v>1414</v>
      </c>
      <c r="B111" s="34" t="s">
        <v>335</v>
      </c>
      <c r="C111" s="32" t="s">
        <v>1415</v>
      </c>
      <c r="D111" s="32" t="s">
        <v>568</v>
      </c>
      <c r="E111" s="35" t="s">
        <v>51</v>
      </c>
      <c r="F111" s="43">
        <v>46131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7">
        <f t="shared" si="1"/>
        <v>0</v>
      </c>
    </row>
    <row r="112" spans="1:13" s="14" customFormat="1" ht="12.75">
      <c r="A112" s="32" t="s">
        <v>1416</v>
      </c>
      <c r="B112" s="32" t="s">
        <v>335</v>
      </c>
      <c r="C112" s="32" t="s">
        <v>1136</v>
      </c>
      <c r="D112" s="32" t="s">
        <v>1417</v>
      </c>
      <c r="E112" s="33" t="s">
        <v>51</v>
      </c>
      <c r="F112" s="32" t="s">
        <v>1036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7">
        <f t="shared" si="1"/>
        <v>0</v>
      </c>
    </row>
    <row r="113" spans="1:13" s="14" customFormat="1" ht="12.75">
      <c r="A113" s="32" t="s">
        <v>1418</v>
      </c>
      <c r="B113" s="32" t="s">
        <v>335</v>
      </c>
      <c r="C113" s="32" t="s">
        <v>1419</v>
      </c>
      <c r="D113" s="32" t="s">
        <v>547</v>
      </c>
      <c r="E113" s="33" t="s">
        <v>51</v>
      </c>
      <c r="F113" s="37" t="s">
        <v>1037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7">
        <f t="shared" si="1"/>
        <v>0</v>
      </c>
    </row>
    <row r="114" spans="1:13" s="14" customFormat="1" ht="12.75">
      <c r="A114" s="32" t="s">
        <v>1420</v>
      </c>
      <c r="B114" s="32" t="s">
        <v>338</v>
      </c>
      <c r="C114" s="32" t="s">
        <v>1421</v>
      </c>
      <c r="D114" s="32" t="s">
        <v>1422</v>
      </c>
      <c r="E114" s="33" t="s">
        <v>51</v>
      </c>
      <c r="F114" s="38" t="s">
        <v>1038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7">
        <f t="shared" si="1"/>
        <v>0</v>
      </c>
    </row>
    <row r="115" spans="1:13" s="14" customFormat="1" ht="12.75">
      <c r="A115" s="32" t="s">
        <v>1423</v>
      </c>
      <c r="B115" s="32" t="s">
        <v>345</v>
      </c>
      <c r="C115" s="32" t="s">
        <v>1424</v>
      </c>
      <c r="D115" s="32" t="s">
        <v>1425</v>
      </c>
      <c r="E115" s="33" t="s">
        <v>51</v>
      </c>
      <c r="F115" s="37" t="s">
        <v>1039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7">
        <f t="shared" si="1"/>
        <v>0</v>
      </c>
    </row>
    <row r="116" spans="1:13" s="14" customFormat="1" ht="12.75">
      <c r="A116" s="32" t="s">
        <v>1426</v>
      </c>
      <c r="B116" s="32" t="s">
        <v>345</v>
      </c>
      <c r="C116" s="32" t="s">
        <v>1427</v>
      </c>
      <c r="D116" s="32" t="s">
        <v>578</v>
      </c>
      <c r="E116" s="33" t="s">
        <v>51</v>
      </c>
      <c r="F116" s="37" t="s">
        <v>1040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7">
        <f t="shared" si="1"/>
        <v>0</v>
      </c>
    </row>
    <row r="117" spans="1:13" s="14" customFormat="1" ht="12.75">
      <c r="A117" s="32" t="s">
        <v>1428</v>
      </c>
      <c r="B117" s="32" t="s">
        <v>345</v>
      </c>
      <c r="C117" s="32" t="s">
        <v>1429</v>
      </c>
      <c r="D117" s="32" t="s">
        <v>1430</v>
      </c>
      <c r="E117" s="33" t="s">
        <v>51</v>
      </c>
      <c r="F117" s="38" t="s">
        <v>1041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7">
        <f t="shared" si="1"/>
        <v>0</v>
      </c>
    </row>
    <row r="118" spans="1:13" s="14" customFormat="1" ht="12.75">
      <c r="A118" s="32" t="s">
        <v>1431</v>
      </c>
      <c r="B118" s="32" t="s">
        <v>1432</v>
      </c>
      <c r="C118" s="32" t="s">
        <v>1135</v>
      </c>
      <c r="D118" s="32" t="s">
        <v>1433</v>
      </c>
      <c r="E118" s="33" t="s">
        <v>51</v>
      </c>
      <c r="F118" s="38" t="s">
        <v>1042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7">
        <f t="shared" si="1"/>
        <v>0</v>
      </c>
    </row>
    <row r="119" spans="1:13" s="14" customFormat="1" ht="12.75">
      <c r="A119" s="32" t="s">
        <v>1434</v>
      </c>
      <c r="B119" s="32" t="s">
        <v>1432</v>
      </c>
      <c r="C119" s="32" t="s">
        <v>1043</v>
      </c>
      <c r="D119" s="32" t="s">
        <v>595</v>
      </c>
      <c r="E119" s="33" t="s">
        <v>51</v>
      </c>
      <c r="F119" s="37" t="s">
        <v>1044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7">
        <f t="shared" si="1"/>
        <v>0</v>
      </c>
    </row>
    <row r="120" spans="1:13" s="14" customFormat="1" ht="12.75">
      <c r="A120" s="32" t="s">
        <v>1435</v>
      </c>
      <c r="B120" s="32" t="s">
        <v>347</v>
      </c>
      <c r="C120" s="32" t="s">
        <v>1436</v>
      </c>
      <c r="D120" s="32" t="s">
        <v>681</v>
      </c>
      <c r="E120" s="33" t="s">
        <v>51</v>
      </c>
      <c r="F120" s="37" t="s">
        <v>1045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7">
        <f t="shared" si="1"/>
        <v>0</v>
      </c>
    </row>
    <row r="121" spans="1:13" s="14" customFormat="1" ht="12.75">
      <c r="A121" s="32" t="s">
        <v>1437</v>
      </c>
      <c r="B121" s="32" t="s">
        <v>347</v>
      </c>
      <c r="C121" s="32" t="s">
        <v>1438</v>
      </c>
      <c r="D121" s="32" t="s">
        <v>1439</v>
      </c>
      <c r="E121" s="33" t="s">
        <v>51</v>
      </c>
      <c r="F121" s="37" t="s">
        <v>1046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7">
        <f t="shared" si="1"/>
        <v>0</v>
      </c>
    </row>
    <row r="122" spans="1:13" s="14" customFormat="1" ht="12.75">
      <c r="A122" s="32" t="s">
        <v>1440</v>
      </c>
      <c r="B122" s="32" t="s">
        <v>347</v>
      </c>
      <c r="C122" s="32" t="s">
        <v>1134</v>
      </c>
      <c r="D122" s="32" t="s">
        <v>1441</v>
      </c>
      <c r="E122" s="33" t="s">
        <v>51</v>
      </c>
      <c r="F122" s="37" t="s">
        <v>1047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7">
        <f t="shared" si="1"/>
        <v>0</v>
      </c>
    </row>
    <row r="123" spans="1:13" s="14" customFormat="1" ht="12.75">
      <c r="A123" s="32" t="s">
        <v>1442</v>
      </c>
      <c r="B123" s="32" t="s">
        <v>347</v>
      </c>
      <c r="C123" s="32" t="s">
        <v>1133</v>
      </c>
      <c r="D123" s="32" t="s">
        <v>1443</v>
      </c>
      <c r="E123" s="33" t="s">
        <v>51</v>
      </c>
      <c r="F123" s="38" t="s">
        <v>1048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7">
        <f t="shared" si="1"/>
        <v>0</v>
      </c>
    </row>
    <row r="124" spans="1:13" s="14" customFormat="1" ht="12.75">
      <c r="A124" s="32" t="s">
        <v>1444</v>
      </c>
      <c r="B124" s="32" t="s">
        <v>347</v>
      </c>
      <c r="C124" s="32" t="s">
        <v>1132</v>
      </c>
      <c r="D124" s="32" t="s">
        <v>1445</v>
      </c>
      <c r="E124" s="33" t="s">
        <v>51</v>
      </c>
      <c r="F124" s="37">
        <v>46382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7">
        <f t="shared" si="1"/>
        <v>0</v>
      </c>
    </row>
    <row r="125" spans="1:13" s="14" customFormat="1" ht="12.75">
      <c r="A125" s="32" t="s">
        <v>1446</v>
      </c>
      <c r="B125" s="32" t="s">
        <v>349</v>
      </c>
      <c r="C125" s="32" t="s">
        <v>1447</v>
      </c>
      <c r="D125" s="32" t="s">
        <v>1448</v>
      </c>
      <c r="E125" s="33" t="s">
        <v>51</v>
      </c>
      <c r="F125" s="37" t="s">
        <v>1049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7">
        <f t="shared" si="1"/>
        <v>0</v>
      </c>
    </row>
    <row r="126" spans="1:13" s="14" customFormat="1" ht="12.75">
      <c r="A126" s="32" t="s">
        <v>1449</v>
      </c>
      <c r="B126" s="32" t="s">
        <v>349</v>
      </c>
      <c r="C126" s="32" t="s">
        <v>1450</v>
      </c>
      <c r="D126" s="32" t="s">
        <v>1451</v>
      </c>
      <c r="E126" s="33" t="s">
        <v>51</v>
      </c>
      <c r="F126" s="37" t="s">
        <v>1050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7">
        <f t="shared" si="1"/>
        <v>0</v>
      </c>
    </row>
    <row r="127" spans="1:13" s="14" customFormat="1" ht="12.75">
      <c r="A127" s="32" t="s">
        <v>1452</v>
      </c>
      <c r="B127" s="32" t="s">
        <v>349</v>
      </c>
      <c r="C127" s="32" t="s">
        <v>1453</v>
      </c>
      <c r="D127" s="32" t="s">
        <v>1454</v>
      </c>
      <c r="E127" s="33" t="s">
        <v>51</v>
      </c>
      <c r="F127" s="44" t="s">
        <v>1051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7">
        <f t="shared" si="1"/>
        <v>0</v>
      </c>
    </row>
    <row r="128" spans="1:13" s="14" customFormat="1" ht="12.75">
      <c r="A128" s="32" t="s">
        <v>1455</v>
      </c>
      <c r="B128" s="32" t="s">
        <v>349</v>
      </c>
      <c r="C128" s="32" t="s">
        <v>1456</v>
      </c>
      <c r="D128" s="32" t="s">
        <v>1457</v>
      </c>
      <c r="E128" s="33" t="s">
        <v>51</v>
      </c>
      <c r="F128" s="37" t="s">
        <v>1052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7">
        <f t="shared" si="1"/>
        <v>0</v>
      </c>
    </row>
    <row r="129" spans="1:13" s="14" customFormat="1" ht="12.75">
      <c r="A129" s="32" t="s">
        <v>1458</v>
      </c>
      <c r="B129" s="32" t="s">
        <v>349</v>
      </c>
      <c r="C129" s="32" t="s">
        <v>1459</v>
      </c>
      <c r="D129" s="32" t="s">
        <v>1460</v>
      </c>
      <c r="E129" s="33" t="s">
        <v>51</v>
      </c>
      <c r="F129" s="37" t="s">
        <v>1053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7">
        <f t="shared" si="1"/>
        <v>0</v>
      </c>
    </row>
    <row r="130" spans="1:13" s="14" customFormat="1" ht="12.75">
      <c r="A130" s="32" t="s">
        <v>1461</v>
      </c>
      <c r="B130" s="32" t="s">
        <v>349</v>
      </c>
      <c r="C130" s="32" t="s">
        <v>1462</v>
      </c>
      <c r="D130" s="32" t="s">
        <v>1463</v>
      </c>
      <c r="E130" s="33" t="s">
        <v>51</v>
      </c>
      <c r="F130" s="37" t="s">
        <v>1054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7">
        <f t="shared" si="1"/>
        <v>0</v>
      </c>
    </row>
    <row r="131" spans="1:13" s="14" customFormat="1" ht="12.75">
      <c r="A131" s="32" t="s">
        <v>1464</v>
      </c>
      <c r="B131" s="32" t="s">
        <v>349</v>
      </c>
      <c r="C131" s="32" t="s">
        <v>1465</v>
      </c>
      <c r="D131" s="32" t="s">
        <v>1466</v>
      </c>
      <c r="E131" s="33" t="s">
        <v>51</v>
      </c>
      <c r="F131" s="37" t="s">
        <v>1055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7">
        <f t="shared" si="1"/>
        <v>0</v>
      </c>
    </row>
    <row r="132" spans="1:13" s="14" customFormat="1" ht="12.75">
      <c r="A132" s="32" t="s">
        <v>1467</v>
      </c>
      <c r="B132" s="32" t="s">
        <v>349</v>
      </c>
      <c r="C132" s="32" t="s">
        <v>1468</v>
      </c>
      <c r="D132" s="32" t="s">
        <v>1469</v>
      </c>
      <c r="E132" s="33" t="s">
        <v>51</v>
      </c>
      <c r="F132" s="37" t="s">
        <v>1056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7">
        <f aca="true" t="shared" si="2" ref="M132:M195">SUM(G132:L132)/6</f>
        <v>0</v>
      </c>
    </row>
    <row r="133" spans="1:13" s="14" customFormat="1" ht="12.75">
      <c r="A133" s="32" t="s">
        <v>1470</v>
      </c>
      <c r="B133" s="32" t="s">
        <v>1471</v>
      </c>
      <c r="C133" s="32" t="s">
        <v>1472</v>
      </c>
      <c r="D133" s="32" t="s">
        <v>1473</v>
      </c>
      <c r="E133" s="33" t="s">
        <v>51</v>
      </c>
      <c r="F133" s="38" t="s">
        <v>1057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7">
        <f t="shared" si="2"/>
        <v>0</v>
      </c>
    </row>
    <row r="134" spans="1:13" s="14" customFormat="1" ht="12.75">
      <c r="A134" s="32" t="s">
        <v>1474</v>
      </c>
      <c r="B134" s="32" t="s">
        <v>1475</v>
      </c>
      <c r="C134" s="32" t="s">
        <v>1476</v>
      </c>
      <c r="D134" s="32" t="s">
        <v>1477</v>
      </c>
      <c r="E134" s="33" t="s">
        <v>51</v>
      </c>
      <c r="F134" s="38">
        <v>47611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7">
        <f t="shared" si="2"/>
        <v>0</v>
      </c>
    </row>
    <row r="135" spans="1:13" s="14" customFormat="1" ht="12.75">
      <c r="A135" s="32" t="s">
        <v>1478</v>
      </c>
      <c r="B135" s="32" t="s">
        <v>356</v>
      </c>
      <c r="C135" s="32" t="s">
        <v>1479</v>
      </c>
      <c r="D135" s="32" t="s">
        <v>1480</v>
      </c>
      <c r="E135" s="33" t="s">
        <v>51</v>
      </c>
      <c r="F135" s="38" t="s">
        <v>1058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7">
        <f t="shared" si="2"/>
        <v>0</v>
      </c>
    </row>
    <row r="136" spans="1:13" s="14" customFormat="1" ht="12.75">
      <c r="A136" s="32" t="s">
        <v>1481</v>
      </c>
      <c r="B136" s="32" t="s">
        <v>358</v>
      </c>
      <c r="C136" s="32" t="s">
        <v>1131</v>
      </c>
      <c r="D136" s="32" t="s">
        <v>1482</v>
      </c>
      <c r="E136" s="33" t="s">
        <v>51</v>
      </c>
      <c r="F136" s="37" t="s">
        <v>1059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7">
        <f t="shared" si="2"/>
        <v>0</v>
      </c>
    </row>
    <row r="137" spans="1:13" s="14" customFormat="1" ht="12.75">
      <c r="A137" s="32" t="s">
        <v>1483</v>
      </c>
      <c r="B137" s="32" t="s">
        <v>358</v>
      </c>
      <c r="C137" s="32" t="s">
        <v>1130</v>
      </c>
      <c r="D137" s="32" t="s">
        <v>1484</v>
      </c>
      <c r="E137" s="33" t="s">
        <v>51</v>
      </c>
      <c r="F137" s="37" t="s">
        <v>1060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7">
        <f t="shared" si="2"/>
        <v>0</v>
      </c>
    </row>
    <row r="138" spans="1:13" s="14" customFormat="1" ht="12.75">
      <c r="A138" s="32" t="s">
        <v>1485</v>
      </c>
      <c r="B138" s="32" t="s">
        <v>366</v>
      </c>
      <c r="C138" s="32" t="s">
        <v>1486</v>
      </c>
      <c r="D138" s="32" t="s">
        <v>599</v>
      </c>
      <c r="E138" s="33" t="s">
        <v>51</v>
      </c>
      <c r="F138" s="37" t="s">
        <v>1061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7">
        <f t="shared" si="2"/>
        <v>0</v>
      </c>
    </row>
    <row r="139" spans="1:13" s="14" customFormat="1" ht="12.75">
      <c r="A139" s="32" t="s">
        <v>1487</v>
      </c>
      <c r="B139" s="32" t="s">
        <v>366</v>
      </c>
      <c r="C139" s="32" t="s">
        <v>1488</v>
      </c>
      <c r="D139" s="32" t="s">
        <v>1489</v>
      </c>
      <c r="E139" s="33" t="s">
        <v>51</v>
      </c>
      <c r="F139" s="37" t="s">
        <v>1062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7">
        <f t="shared" si="2"/>
        <v>0</v>
      </c>
    </row>
    <row r="140" spans="1:13" s="14" customFormat="1" ht="12.75">
      <c r="A140" s="32" t="s">
        <v>1490</v>
      </c>
      <c r="B140" s="32" t="s">
        <v>369</v>
      </c>
      <c r="C140" s="32" t="s">
        <v>1491</v>
      </c>
      <c r="D140" s="32" t="s">
        <v>1492</v>
      </c>
      <c r="E140" s="33" t="s">
        <v>51</v>
      </c>
      <c r="F140" s="37" t="s">
        <v>1063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7">
        <f t="shared" si="2"/>
        <v>0</v>
      </c>
    </row>
    <row r="141" spans="1:13" s="14" customFormat="1" ht="12.75">
      <c r="A141" s="32" t="s">
        <v>1493</v>
      </c>
      <c r="B141" s="32" t="s">
        <v>375</v>
      </c>
      <c r="C141" s="32" t="s">
        <v>1494</v>
      </c>
      <c r="D141" s="32" t="s">
        <v>1495</v>
      </c>
      <c r="E141" s="33" t="s">
        <v>51</v>
      </c>
      <c r="F141" s="37" t="s">
        <v>1064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7">
        <f t="shared" si="2"/>
        <v>0</v>
      </c>
    </row>
    <row r="142" spans="1:13" s="14" customFormat="1" ht="12.75">
      <c r="A142" s="32" t="s">
        <v>1496</v>
      </c>
      <c r="B142" s="32" t="s">
        <v>375</v>
      </c>
      <c r="C142" s="32" t="s">
        <v>1497</v>
      </c>
      <c r="D142" s="32" t="s">
        <v>1498</v>
      </c>
      <c r="E142" s="33" t="s">
        <v>51</v>
      </c>
      <c r="F142" s="37" t="s">
        <v>1065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7">
        <f t="shared" si="2"/>
        <v>0</v>
      </c>
    </row>
    <row r="143" spans="1:13" s="14" customFormat="1" ht="12.75">
      <c r="A143" s="32" t="s">
        <v>1499</v>
      </c>
      <c r="B143" s="32" t="s">
        <v>375</v>
      </c>
      <c r="C143" s="32" t="s">
        <v>1129</v>
      </c>
      <c r="D143" s="32" t="s">
        <v>1500</v>
      </c>
      <c r="E143" s="33" t="s">
        <v>51</v>
      </c>
      <c r="F143" s="38">
        <v>46157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7">
        <f t="shared" si="2"/>
        <v>0</v>
      </c>
    </row>
    <row r="144" spans="1:13" s="14" customFormat="1" ht="12.75">
      <c r="A144" s="32" t="s">
        <v>1501</v>
      </c>
      <c r="B144" s="32" t="s">
        <v>375</v>
      </c>
      <c r="C144" s="32" t="s">
        <v>1128</v>
      </c>
      <c r="D144" s="32" t="s">
        <v>1502</v>
      </c>
      <c r="E144" s="33" t="s">
        <v>51</v>
      </c>
      <c r="F144" s="37" t="s">
        <v>1066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7">
        <f t="shared" si="2"/>
        <v>0</v>
      </c>
    </row>
    <row r="145" spans="1:13" s="14" customFormat="1" ht="12.75">
      <c r="A145" s="32" t="s">
        <v>1503</v>
      </c>
      <c r="B145" s="32" t="s">
        <v>375</v>
      </c>
      <c r="C145" s="32" t="s">
        <v>1504</v>
      </c>
      <c r="D145" s="32" t="s">
        <v>608</v>
      </c>
      <c r="E145" s="33" t="s">
        <v>51</v>
      </c>
      <c r="F145" s="37" t="s">
        <v>1067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7">
        <f t="shared" si="2"/>
        <v>0</v>
      </c>
    </row>
    <row r="146" spans="1:13" s="14" customFormat="1" ht="12.75">
      <c r="A146" s="32" t="s">
        <v>1505</v>
      </c>
      <c r="B146" s="32" t="s">
        <v>376</v>
      </c>
      <c r="C146" s="32" t="s">
        <v>1506</v>
      </c>
      <c r="D146" s="32" t="s">
        <v>609</v>
      </c>
      <c r="E146" s="33" t="s">
        <v>51</v>
      </c>
      <c r="F146" s="38">
        <v>47374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7">
        <f t="shared" si="2"/>
        <v>0</v>
      </c>
    </row>
    <row r="147" spans="1:13" s="14" customFormat="1" ht="12.75">
      <c r="A147" s="32" t="s">
        <v>1507</v>
      </c>
      <c r="B147" s="32" t="s">
        <v>377</v>
      </c>
      <c r="C147" s="32" t="s">
        <v>1508</v>
      </c>
      <c r="D147" s="32" t="s">
        <v>610</v>
      </c>
      <c r="E147" s="33" t="s">
        <v>51</v>
      </c>
      <c r="F147" s="38" t="s">
        <v>1068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7">
        <f t="shared" si="2"/>
        <v>0</v>
      </c>
    </row>
    <row r="148" spans="1:13" s="14" customFormat="1" ht="12.75">
      <c r="A148" s="32" t="s">
        <v>1509</v>
      </c>
      <c r="B148" s="32" t="s">
        <v>377</v>
      </c>
      <c r="C148" s="32" t="s">
        <v>1510</v>
      </c>
      <c r="D148" s="32" t="s">
        <v>610</v>
      </c>
      <c r="E148" s="33" t="s">
        <v>51</v>
      </c>
      <c r="F148" s="38">
        <v>47303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7">
        <f t="shared" si="2"/>
        <v>0</v>
      </c>
    </row>
    <row r="149" spans="1:13" s="14" customFormat="1" ht="12.75">
      <c r="A149" s="32" t="s">
        <v>1511</v>
      </c>
      <c r="B149" s="32" t="s">
        <v>377</v>
      </c>
      <c r="C149" s="32" t="s">
        <v>1512</v>
      </c>
      <c r="D149" s="32" t="s">
        <v>610</v>
      </c>
      <c r="E149" s="33" t="s">
        <v>51</v>
      </c>
      <c r="F149" s="38" t="s">
        <v>1069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7">
        <f t="shared" si="2"/>
        <v>0</v>
      </c>
    </row>
    <row r="150" spans="1:13" s="14" customFormat="1" ht="12.75">
      <c r="A150" s="32" t="s">
        <v>1513</v>
      </c>
      <c r="B150" s="32" t="s">
        <v>382</v>
      </c>
      <c r="C150" s="32" t="s">
        <v>1127</v>
      </c>
      <c r="D150" s="32" t="s">
        <v>1514</v>
      </c>
      <c r="E150" s="33" t="s">
        <v>51</v>
      </c>
      <c r="F150" s="38" t="s">
        <v>1070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7">
        <f t="shared" si="2"/>
        <v>0</v>
      </c>
    </row>
    <row r="151" spans="1:13" s="14" customFormat="1" ht="12.75">
      <c r="A151" s="32" t="s">
        <v>1515</v>
      </c>
      <c r="B151" s="32" t="s">
        <v>382</v>
      </c>
      <c r="C151" s="32" t="s">
        <v>1516</v>
      </c>
      <c r="D151" s="32" t="s">
        <v>1517</v>
      </c>
      <c r="E151" s="33" t="s">
        <v>51</v>
      </c>
      <c r="F151" s="38" t="s">
        <v>1071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7">
        <f t="shared" si="2"/>
        <v>0</v>
      </c>
    </row>
    <row r="152" spans="1:13" s="14" customFormat="1" ht="12.75">
      <c r="A152" s="32" t="s">
        <v>1518</v>
      </c>
      <c r="B152" s="32" t="s">
        <v>383</v>
      </c>
      <c r="C152" s="32" t="s">
        <v>1519</v>
      </c>
      <c r="D152" s="32" t="s">
        <v>1520</v>
      </c>
      <c r="E152" s="33" t="s">
        <v>51</v>
      </c>
      <c r="F152" s="38" t="s">
        <v>1072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7">
        <f t="shared" si="2"/>
        <v>0</v>
      </c>
    </row>
    <row r="153" spans="1:13" s="14" customFormat="1" ht="12.75">
      <c r="A153" s="32" t="s">
        <v>1521</v>
      </c>
      <c r="B153" s="32" t="s">
        <v>383</v>
      </c>
      <c r="C153" s="32" t="s">
        <v>1522</v>
      </c>
      <c r="D153" s="32" t="s">
        <v>1523</v>
      </c>
      <c r="E153" s="33" t="s">
        <v>51</v>
      </c>
      <c r="F153" s="38" t="s">
        <v>1073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7">
        <f t="shared" si="2"/>
        <v>0</v>
      </c>
    </row>
    <row r="154" spans="1:13" s="14" customFormat="1" ht="12.75">
      <c r="A154" s="32" t="s">
        <v>1524</v>
      </c>
      <c r="B154" s="32" t="s">
        <v>385</v>
      </c>
      <c r="C154" s="32" t="s">
        <v>1126</v>
      </c>
      <c r="D154" s="32" t="s">
        <v>1525</v>
      </c>
      <c r="E154" s="33" t="s">
        <v>51</v>
      </c>
      <c r="F154" s="37" t="s">
        <v>1074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7">
        <f t="shared" si="2"/>
        <v>0</v>
      </c>
    </row>
    <row r="155" spans="1:13" s="14" customFormat="1" ht="12.75">
      <c r="A155" s="32" t="s">
        <v>1526</v>
      </c>
      <c r="B155" s="32" t="s">
        <v>385</v>
      </c>
      <c r="C155" s="32" t="s">
        <v>1125</v>
      </c>
      <c r="D155" s="32" t="s">
        <v>1527</v>
      </c>
      <c r="E155" s="33" t="s">
        <v>51</v>
      </c>
      <c r="F155" s="37" t="s">
        <v>1075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7">
        <f t="shared" si="2"/>
        <v>0</v>
      </c>
    </row>
    <row r="156" spans="1:13" s="14" customFormat="1" ht="12.75">
      <c r="A156" s="32" t="s">
        <v>1528</v>
      </c>
      <c r="B156" s="32" t="s">
        <v>390</v>
      </c>
      <c r="C156" s="32" t="s">
        <v>1529</v>
      </c>
      <c r="D156" s="32" t="s">
        <v>624</v>
      </c>
      <c r="E156" s="33" t="s">
        <v>51</v>
      </c>
      <c r="F156" s="37" t="s">
        <v>141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7">
        <f t="shared" si="2"/>
        <v>0</v>
      </c>
    </row>
    <row r="157" spans="1:13" s="14" customFormat="1" ht="12.75">
      <c r="A157" s="32" t="s">
        <v>1530</v>
      </c>
      <c r="B157" s="32" t="s">
        <v>391</v>
      </c>
      <c r="C157" s="32" t="s">
        <v>1531</v>
      </c>
      <c r="D157" s="32" t="s">
        <v>1532</v>
      </c>
      <c r="E157" s="33" t="s">
        <v>51</v>
      </c>
      <c r="F157" s="38" t="s">
        <v>1076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7">
        <f t="shared" si="2"/>
        <v>0</v>
      </c>
    </row>
    <row r="158" spans="1:13" s="14" customFormat="1" ht="12.75">
      <c r="A158" s="32" t="s">
        <v>1533</v>
      </c>
      <c r="B158" s="32" t="s">
        <v>391</v>
      </c>
      <c r="C158" s="32" t="s">
        <v>1534</v>
      </c>
      <c r="D158" s="32" t="s">
        <v>625</v>
      </c>
      <c r="E158" s="33" t="s">
        <v>51</v>
      </c>
      <c r="F158" s="38" t="s">
        <v>1077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7">
        <f t="shared" si="2"/>
        <v>0</v>
      </c>
    </row>
    <row r="159" spans="1:13" s="14" customFormat="1" ht="12.75">
      <c r="A159" s="32" t="s">
        <v>1535</v>
      </c>
      <c r="B159" s="32" t="s">
        <v>393</v>
      </c>
      <c r="C159" s="32" t="s">
        <v>1536</v>
      </c>
      <c r="D159" s="32" t="s">
        <v>1537</v>
      </c>
      <c r="E159" s="33" t="s">
        <v>51</v>
      </c>
      <c r="F159" s="38" t="s">
        <v>1078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7">
        <f t="shared" si="2"/>
        <v>0</v>
      </c>
    </row>
    <row r="160" spans="1:13" s="14" customFormat="1" ht="12.75">
      <c r="A160" s="32" t="s">
        <v>1538</v>
      </c>
      <c r="B160" s="32" t="s">
        <v>402</v>
      </c>
      <c r="C160" s="32" t="s">
        <v>1539</v>
      </c>
      <c r="D160" s="32" t="s">
        <v>1540</v>
      </c>
      <c r="E160" s="33" t="s">
        <v>51</v>
      </c>
      <c r="F160" s="45" t="s">
        <v>1079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7">
        <f t="shared" si="2"/>
        <v>0</v>
      </c>
    </row>
    <row r="161" spans="1:13" s="14" customFormat="1" ht="12.75">
      <c r="A161" s="32" t="s">
        <v>1541</v>
      </c>
      <c r="B161" s="32" t="s">
        <v>405</v>
      </c>
      <c r="C161" s="32" t="s">
        <v>1542</v>
      </c>
      <c r="D161" s="32" t="s">
        <v>1543</v>
      </c>
      <c r="E161" s="33" t="s">
        <v>51</v>
      </c>
      <c r="F161" s="37" t="s">
        <v>1080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7">
        <f t="shared" si="2"/>
        <v>0</v>
      </c>
    </row>
    <row r="162" spans="1:13" s="14" customFormat="1" ht="12.75">
      <c r="A162" s="32" t="s">
        <v>1544</v>
      </c>
      <c r="B162" s="32" t="s">
        <v>405</v>
      </c>
      <c r="C162" s="32" t="s">
        <v>1124</v>
      </c>
      <c r="D162" s="32" t="s">
        <v>1545</v>
      </c>
      <c r="E162" s="33" t="s">
        <v>51</v>
      </c>
      <c r="F162" s="37" t="s">
        <v>1081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7">
        <f t="shared" si="2"/>
        <v>0</v>
      </c>
    </row>
    <row r="163" spans="1:13" s="14" customFormat="1" ht="12.75">
      <c r="A163" s="32" t="s">
        <v>1546</v>
      </c>
      <c r="B163" s="32" t="s">
        <v>408</v>
      </c>
      <c r="C163" s="32" t="s">
        <v>1547</v>
      </c>
      <c r="D163" s="32" t="s">
        <v>1548</v>
      </c>
      <c r="E163" s="33" t="s">
        <v>51</v>
      </c>
      <c r="F163" s="38" t="s">
        <v>1082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7">
        <f t="shared" si="2"/>
        <v>0</v>
      </c>
    </row>
    <row r="164" spans="1:13" s="14" customFormat="1" ht="12.75">
      <c r="A164" s="32" t="s">
        <v>1549</v>
      </c>
      <c r="B164" s="32" t="s">
        <v>408</v>
      </c>
      <c r="C164" s="32" t="s">
        <v>1550</v>
      </c>
      <c r="D164" s="32" t="s">
        <v>1551</v>
      </c>
      <c r="E164" s="33" t="s">
        <v>51</v>
      </c>
      <c r="F164" s="38" t="s">
        <v>1083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7">
        <f t="shared" si="2"/>
        <v>0</v>
      </c>
    </row>
    <row r="165" spans="1:13" s="14" customFormat="1" ht="12.75">
      <c r="A165" s="32" t="s">
        <v>1552</v>
      </c>
      <c r="B165" s="32" t="s">
        <v>408</v>
      </c>
      <c r="C165" s="32" t="s">
        <v>1553</v>
      </c>
      <c r="D165" s="32" t="s">
        <v>1554</v>
      </c>
      <c r="E165" s="33" t="s">
        <v>51</v>
      </c>
      <c r="F165" s="39" t="s">
        <v>1084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7">
        <f t="shared" si="2"/>
        <v>0</v>
      </c>
    </row>
    <row r="166" spans="1:13" s="14" customFormat="1" ht="12.75">
      <c r="A166" s="32" t="s">
        <v>1555</v>
      </c>
      <c r="B166" s="32" t="s">
        <v>408</v>
      </c>
      <c r="C166" s="32" t="s">
        <v>1085</v>
      </c>
      <c r="D166" s="32" t="s">
        <v>642</v>
      </c>
      <c r="E166" s="33" t="s">
        <v>51</v>
      </c>
      <c r="F166" s="38" t="s">
        <v>1086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7">
        <f t="shared" si="2"/>
        <v>0</v>
      </c>
    </row>
    <row r="167" spans="1:13" s="14" customFormat="1" ht="12.75">
      <c r="A167" s="32" t="s">
        <v>1556</v>
      </c>
      <c r="B167" s="32" t="s">
        <v>422</v>
      </c>
      <c r="C167" s="32" t="s">
        <v>1557</v>
      </c>
      <c r="D167" s="32" t="s">
        <v>1558</v>
      </c>
      <c r="E167" s="33" t="s">
        <v>51</v>
      </c>
      <c r="F167" s="38" t="s">
        <v>1087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7">
        <f t="shared" si="2"/>
        <v>0</v>
      </c>
    </row>
    <row r="168" spans="1:13" s="14" customFormat="1" ht="12.75">
      <c r="A168" s="32" t="s">
        <v>1559</v>
      </c>
      <c r="B168" s="32" t="s">
        <v>422</v>
      </c>
      <c r="C168" s="32" t="s">
        <v>1560</v>
      </c>
      <c r="D168" s="32" t="s">
        <v>1561</v>
      </c>
      <c r="E168" s="33" t="s">
        <v>51</v>
      </c>
      <c r="F168" s="38" t="s">
        <v>1088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7">
        <f t="shared" si="2"/>
        <v>0</v>
      </c>
    </row>
    <row r="169" spans="1:13" s="14" customFormat="1" ht="12.75">
      <c r="A169" s="32" t="s">
        <v>1562</v>
      </c>
      <c r="B169" s="32" t="s">
        <v>423</v>
      </c>
      <c r="C169" s="32" t="s">
        <v>1563</v>
      </c>
      <c r="D169" s="32" t="s">
        <v>657</v>
      </c>
      <c r="E169" s="33" t="s">
        <v>51</v>
      </c>
      <c r="F169" s="37" t="s">
        <v>170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7">
        <f t="shared" si="2"/>
        <v>0</v>
      </c>
    </row>
    <row r="170" spans="1:13" s="14" customFormat="1" ht="12.75">
      <c r="A170" s="32" t="s">
        <v>1564</v>
      </c>
      <c r="B170" s="32" t="s">
        <v>423</v>
      </c>
      <c r="C170" s="32" t="s">
        <v>1565</v>
      </c>
      <c r="D170" s="32" t="s">
        <v>1566</v>
      </c>
      <c r="E170" s="33" t="s">
        <v>51</v>
      </c>
      <c r="F170" s="34">
        <v>46161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7">
        <f t="shared" si="2"/>
        <v>0</v>
      </c>
    </row>
    <row r="171" spans="1:13" s="14" customFormat="1" ht="12.75">
      <c r="A171" s="32" t="s">
        <v>1567</v>
      </c>
      <c r="B171" s="32" t="s">
        <v>428</v>
      </c>
      <c r="C171" s="32" t="s">
        <v>1123</v>
      </c>
      <c r="D171" s="32" t="s">
        <v>1568</v>
      </c>
      <c r="E171" s="33" t="s">
        <v>51</v>
      </c>
      <c r="F171" s="37" t="s">
        <v>1089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7">
        <f t="shared" si="2"/>
        <v>0</v>
      </c>
    </row>
    <row r="172" spans="1:13" s="14" customFormat="1" ht="12.75">
      <c r="A172" s="32" t="s">
        <v>1569</v>
      </c>
      <c r="B172" s="32" t="s">
        <v>428</v>
      </c>
      <c r="C172" s="32" t="s">
        <v>1570</v>
      </c>
      <c r="D172" s="32" t="s">
        <v>1571</v>
      </c>
      <c r="E172" s="33" t="s">
        <v>51</v>
      </c>
      <c r="F172" s="37" t="s">
        <v>1090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7">
        <f t="shared" si="2"/>
        <v>0</v>
      </c>
    </row>
    <row r="173" spans="1:13" s="14" customFormat="1" ht="12.75">
      <c r="A173" s="32" t="s">
        <v>1572</v>
      </c>
      <c r="B173" s="32" t="s">
        <v>428</v>
      </c>
      <c r="C173" s="32" t="s">
        <v>1573</v>
      </c>
      <c r="D173" s="32" t="s">
        <v>1574</v>
      </c>
      <c r="E173" s="33" t="s">
        <v>51</v>
      </c>
      <c r="F173" s="37" t="s">
        <v>1091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7">
        <f t="shared" si="2"/>
        <v>0</v>
      </c>
    </row>
    <row r="174" spans="1:13" s="14" customFormat="1" ht="12.75">
      <c r="A174" s="32" t="s">
        <v>1575</v>
      </c>
      <c r="B174" s="32" t="s">
        <v>1576</v>
      </c>
      <c r="C174" s="32" t="s">
        <v>1577</v>
      </c>
      <c r="D174" s="32" t="s">
        <v>664</v>
      </c>
      <c r="E174" s="33" t="s">
        <v>51</v>
      </c>
      <c r="F174" s="37" t="s">
        <v>1092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7">
        <f t="shared" si="2"/>
        <v>0</v>
      </c>
    </row>
    <row r="175" spans="1:13" s="14" customFormat="1" ht="12.75">
      <c r="A175" s="32" t="s">
        <v>1578</v>
      </c>
      <c r="B175" s="32" t="s">
        <v>1576</v>
      </c>
      <c r="C175" s="32" t="s">
        <v>1579</v>
      </c>
      <c r="D175" s="32" t="s">
        <v>664</v>
      </c>
      <c r="E175" s="33" t="s">
        <v>51</v>
      </c>
      <c r="F175" s="37">
        <v>46628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7">
        <f t="shared" si="2"/>
        <v>0</v>
      </c>
    </row>
    <row r="176" spans="1:13" s="14" customFormat="1" ht="12.75">
      <c r="A176" s="32" t="s">
        <v>1580</v>
      </c>
      <c r="B176" s="32" t="s">
        <v>1576</v>
      </c>
      <c r="C176" s="32" t="s">
        <v>1581</v>
      </c>
      <c r="D176" s="32" t="s">
        <v>1582</v>
      </c>
      <c r="E176" s="33" t="s">
        <v>51</v>
      </c>
      <c r="F176" s="38" t="s">
        <v>1093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7">
        <f t="shared" si="2"/>
        <v>0</v>
      </c>
    </row>
    <row r="177" spans="1:13" s="14" customFormat="1" ht="12.75">
      <c r="A177" s="32" t="s">
        <v>1583</v>
      </c>
      <c r="B177" s="32" t="s">
        <v>1576</v>
      </c>
      <c r="C177" s="32" t="s">
        <v>1584</v>
      </c>
      <c r="D177" s="32" t="s">
        <v>664</v>
      </c>
      <c r="E177" s="33" t="s">
        <v>51</v>
      </c>
      <c r="F177" s="37" t="s">
        <v>1094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7">
        <f t="shared" si="2"/>
        <v>0</v>
      </c>
    </row>
    <row r="178" spans="1:13" s="14" customFormat="1" ht="12.75">
      <c r="A178" s="32" t="s">
        <v>1585</v>
      </c>
      <c r="B178" s="32" t="s">
        <v>1576</v>
      </c>
      <c r="C178" s="32" t="s">
        <v>1586</v>
      </c>
      <c r="D178" s="32" t="s">
        <v>1587</v>
      </c>
      <c r="E178" s="33" t="s">
        <v>51</v>
      </c>
      <c r="F178" s="37" t="s">
        <v>1095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7">
        <f t="shared" si="2"/>
        <v>0</v>
      </c>
    </row>
    <row r="179" spans="1:13" s="14" customFormat="1" ht="12.75">
      <c r="A179" s="32" t="s">
        <v>1588</v>
      </c>
      <c r="B179" s="32" t="s">
        <v>1576</v>
      </c>
      <c r="C179" s="32" t="s">
        <v>1589</v>
      </c>
      <c r="D179" s="32" t="s">
        <v>664</v>
      </c>
      <c r="E179" s="33" t="s">
        <v>51</v>
      </c>
      <c r="F179" s="37" t="s">
        <v>1096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7">
        <f t="shared" si="2"/>
        <v>0</v>
      </c>
    </row>
    <row r="180" spans="1:13" s="14" customFormat="1" ht="12.75">
      <c r="A180" s="32" t="s">
        <v>1590</v>
      </c>
      <c r="B180" s="32" t="s">
        <v>1576</v>
      </c>
      <c r="C180" s="32" t="s">
        <v>1591</v>
      </c>
      <c r="D180" s="32" t="s">
        <v>664</v>
      </c>
      <c r="E180" s="33" t="s">
        <v>51</v>
      </c>
      <c r="F180" s="37" t="s">
        <v>1097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7">
        <f t="shared" si="2"/>
        <v>0</v>
      </c>
    </row>
    <row r="181" spans="1:13" s="14" customFormat="1" ht="12.75">
      <c r="A181" s="32" t="s">
        <v>1592</v>
      </c>
      <c r="B181" s="32" t="s">
        <v>1576</v>
      </c>
      <c r="C181" s="32" t="s">
        <v>1593</v>
      </c>
      <c r="D181" s="32" t="s">
        <v>664</v>
      </c>
      <c r="E181" s="33" t="s">
        <v>51</v>
      </c>
      <c r="F181" s="37" t="s">
        <v>1098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7">
        <f t="shared" si="2"/>
        <v>0</v>
      </c>
    </row>
    <row r="182" spans="1:13" s="14" customFormat="1" ht="12.75">
      <c r="A182" s="32" t="s">
        <v>1594</v>
      </c>
      <c r="B182" s="32" t="s">
        <v>1576</v>
      </c>
      <c r="C182" s="32" t="s">
        <v>1595</v>
      </c>
      <c r="D182" s="32" t="s">
        <v>664</v>
      </c>
      <c r="E182" s="33" t="s">
        <v>51</v>
      </c>
      <c r="F182" s="37" t="s">
        <v>1099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7">
        <f t="shared" si="2"/>
        <v>0</v>
      </c>
    </row>
    <row r="183" spans="1:13" s="14" customFormat="1" ht="12.75">
      <c r="A183" s="32" t="s">
        <v>1596</v>
      </c>
      <c r="B183" s="32" t="s">
        <v>431</v>
      </c>
      <c r="C183" s="32" t="s">
        <v>1122</v>
      </c>
      <c r="D183" s="32" t="s">
        <v>1597</v>
      </c>
      <c r="E183" s="33" t="s">
        <v>51</v>
      </c>
      <c r="F183" s="37" t="s">
        <v>1100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7">
        <f t="shared" si="2"/>
        <v>0</v>
      </c>
    </row>
    <row r="184" spans="1:13" s="14" customFormat="1" ht="12.75">
      <c r="A184" s="32" t="s">
        <v>1598</v>
      </c>
      <c r="B184" s="32" t="s">
        <v>431</v>
      </c>
      <c r="C184" s="32" t="s">
        <v>1599</v>
      </c>
      <c r="D184" s="32" t="s">
        <v>681</v>
      </c>
      <c r="E184" s="33" t="s">
        <v>51</v>
      </c>
      <c r="F184" s="37" t="s">
        <v>1101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7">
        <f t="shared" si="2"/>
        <v>0</v>
      </c>
    </row>
    <row r="185" spans="1:13" s="14" customFormat="1" ht="12.75">
      <c r="A185" s="32" t="s">
        <v>1600</v>
      </c>
      <c r="B185" s="32" t="s">
        <v>431</v>
      </c>
      <c r="C185" s="32" t="s">
        <v>1121</v>
      </c>
      <c r="D185" s="32" t="s">
        <v>1601</v>
      </c>
      <c r="E185" s="33" t="s">
        <v>51</v>
      </c>
      <c r="F185" s="37" t="s">
        <v>1102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7">
        <f t="shared" si="2"/>
        <v>0</v>
      </c>
    </row>
    <row r="186" spans="1:13" s="14" customFormat="1" ht="12.75">
      <c r="A186" s="32" t="s">
        <v>1602</v>
      </c>
      <c r="B186" s="32" t="s">
        <v>432</v>
      </c>
      <c r="C186" s="32" t="s">
        <v>1120</v>
      </c>
      <c r="D186" s="32" t="s">
        <v>1603</v>
      </c>
      <c r="E186" s="33" t="s">
        <v>51</v>
      </c>
      <c r="F186" s="37" t="s">
        <v>1103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7">
        <f t="shared" si="2"/>
        <v>0</v>
      </c>
    </row>
    <row r="187" spans="1:13" s="14" customFormat="1" ht="12.75">
      <c r="A187" s="32" t="s">
        <v>1604</v>
      </c>
      <c r="B187" s="32" t="s">
        <v>432</v>
      </c>
      <c r="C187" s="32" t="s">
        <v>1119</v>
      </c>
      <c r="D187" s="32" t="s">
        <v>1605</v>
      </c>
      <c r="E187" s="33" t="s">
        <v>51</v>
      </c>
      <c r="F187" s="37" t="s">
        <v>1104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7">
        <f t="shared" si="2"/>
        <v>0</v>
      </c>
    </row>
    <row r="188" spans="1:13" s="14" customFormat="1" ht="12.75">
      <c r="A188" s="32" t="s">
        <v>1606</v>
      </c>
      <c r="B188" s="32" t="s">
        <v>432</v>
      </c>
      <c r="C188" s="32" t="s">
        <v>1118</v>
      </c>
      <c r="D188" s="32" t="s">
        <v>1607</v>
      </c>
      <c r="E188" s="33" t="s">
        <v>51</v>
      </c>
      <c r="F188" s="37" t="s">
        <v>1105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7">
        <f t="shared" si="2"/>
        <v>0</v>
      </c>
    </row>
    <row r="189" spans="1:13" s="14" customFormat="1" ht="12.75">
      <c r="A189" s="32" t="s">
        <v>1608</v>
      </c>
      <c r="B189" s="32" t="s">
        <v>432</v>
      </c>
      <c r="C189" s="32" t="s">
        <v>1117</v>
      </c>
      <c r="D189" s="32" t="s">
        <v>1609</v>
      </c>
      <c r="E189" s="33" t="s">
        <v>51</v>
      </c>
      <c r="F189" s="37" t="s">
        <v>1106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7">
        <f t="shared" si="2"/>
        <v>0</v>
      </c>
    </row>
    <row r="190" spans="1:13" s="14" customFormat="1" ht="12.75">
      <c r="A190" s="32" t="s">
        <v>1610</v>
      </c>
      <c r="B190" s="32" t="s">
        <v>432</v>
      </c>
      <c r="C190" s="32" t="s">
        <v>1116</v>
      </c>
      <c r="D190" s="32" t="s">
        <v>1611</v>
      </c>
      <c r="E190" s="33" t="s">
        <v>51</v>
      </c>
      <c r="F190" s="37" t="s">
        <v>1107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7">
        <f t="shared" si="2"/>
        <v>0</v>
      </c>
    </row>
    <row r="191" spans="1:13" s="14" customFormat="1" ht="12.75">
      <c r="A191" s="32" t="s">
        <v>1612</v>
      </c>
      <c r="B191" s="32" t="s">
        <v>437</v>
      </c>
      <c r="C191" s="32" t="s">
        <v>1613</v>
      </c>
      <c r="D191" s="32" t="s">
        <v>691</v>
      </c>
      <c r="E191" s="33" t="s">
        <v>51</v>
      </c>
      <c r="F191" s="37" t="s">
        <v>1108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7">
        <f t="shared" si="2"/>
        <v>0</v>
      </c>
    </row>
    <row r="192" spans="1:13" s="14" customFormat="1" ht="12.75">
      <c r="A192" s="32" t="s">
        <v>1614</v>
      </c>
      <c r="B192" s="32" t="s">
        <v>437</v>
      </c>
      <c r="C192" s="32" t="s">
        <v>1615</v>
      </c>
      <c r="D192" s="32" t="s">
        <v>671</v>
      </c>
      <c r="E192" s="33" t="s">
        <v>51</v>
      </c>
      <c r="F192" s="37" t="s">
        <v>1109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7">
        <f t="shared" si="2"/>
        <v>0</v>
      </c>
    </row>
    <row r="193" spans="1:13" s="14" customFormat="1" ht="12.75">
      <c r="A193" s="32" t="s">
        <v>1616</v>
      </c>
      <c r="B193" s="32" t="s">
        <v>437</v>
      </c>
      <c r="C193" s="32" t="s">
        <v>1110</v>
      </c>
      <c r="D193" s="32" t="s">
        <v>671</v>
      </c>
      <c r="E193" s="33" t="s">
        <v>51</v>
      </c>
      <c r="F193" s="37">
        <v>47905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7">
        <f t="shared" si="2"/>
        <v>0</v>
      </c>
    </row>
    <row r="194" spans="1:13" s="14" customFormat="1" ht="12.75">
      <c r="A194" s="32" t="s">
        <v>1617</v>
      </c>
      <c r="B194" s="32" t="s">
        <v>438</v>
      </c>
      <c r="C194" s="32" t="s">
        <v>1115</v>
      </c>
      <c r="D194" s="32" t="s">
        <v>1618</v>
      </c>
      <c r="E194" s="33" t="s">
        <v>51</v>
      </c>
      <c r="F194" s="37" t="s">
        <v>1111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7">
        <f t="shared" si="2"/>
        <v>0</v>
      </c>
    </row>
    <row r="195" spans="1:13" s="14" customFormat="1" ht="12.75">
      <c r="A195" s="32" t="s">
        <v>1619</v>
      </c>
      <c r="B195" s="32" t="s">
        <v>444</v>
      </c>
      <c r="C195" s="32" t="s">
        <v>1620</v>
      </c>
      <c r="D195" s="32" t="s">
        <v>1621</v>
      </c>
      <c r="E195" s="33" t="s">
        <v>51</v>
      </c>
      <c r="F195" s="37" t="s">
        <v>1112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7">
        <f t="shared" si="2"/>
        <v>0</v>
      </c>
    </row>
    <row r="196" spans="1:13" s="14" customFormat="1" ht="12.75">
      <c r="A196" s="32" t="s">
        <v>1622</v>
      </c>
      <c r="B196" s="32" t="s">
        <v>456</v>
      </c>
      <c r="C196" s="32" t="s">
        <v>1623</v>
      </c>
      <c r="D196" s="32" t="s">
        <v>1624</v>
      </c>
      <c r="E196" s="33" t="s">
        <v>51</v>
      </c>
      <c r="F196" s="37" t="s">
        <v>1113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7">
        <f>SUM(G196:L196)/6</f>
        <v>0</v>
      </c>
    </row>
    <row r="197" spans="1:13" s="14" customFormat="1" ht="13.5" thickBot="1">
      <c r="A197" s="32" t="s">
        <v>1625</v>
      </c>
      <c r="B197" s="32" t="s">
        <v>459</v>
      </c>
      <c r="C197" s="32" t="s">
        <v>1626</v>
      </c>
      <c r="D197" s="32" t="s">
        <v>1627</v>
      </c>
      <c r="E197" s="33" t="s">
        <v>51</v>
      </c>
      <c r="F197" s="37" t="s">
        <v>1114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48">
        <f>SUM(G197:L197)/6</f>
        <v>0</v>
      </c>
    </row>
    <row r="198" spans="12:13" ht="30" customHeight="1" thickBot="1">
      <c r="L198" s="46" t="s">
        <v>1631</v>
      </c>
      <c r="M198" s="11">
        <f>SUM(M3:M197)</f>
        <v>0</v>
      </c>
    </row>
    <row r="204" ht="12.75">
      <c r="K204" s="47"/>
    </row>
  </sheetData>
  <sheetProtection password="C4E7" sheet="1"/>
  <mergeCells count="2">
    <mergeCell ref="A1:F1"/>
    <mergeCell ref="G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Huffman, Edythe</dc:creator>
  <cp:keywords/>
  <dc:description/>
  <cp:lastModifiedBy>Moorman, Greg</cp:lastModifiedBy>
  <cp:lastPrinted>2015-01-06T13:24:52Z</cp:lastPrinted>
  <dcterms:created xsi:type="dcterms:W3CDTF">2004-03-11T19:29:12Z</dcterms:created>
  <dcterms:modified xsi:type="dcterms:W3CDTF">2017-10-10T18:23:45Z</dcterms:modified>
  <cp:category/>
  <cp:version/>
  <cp:contentType/>
  <cp:contentStatus/>
</cp:coreProperties>
</file>