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uark\Desktop\"/>
    </mc:Choice>
  </mc:AlternateContent>
  <bookViews>
    <workbookView xWindow="0" yWindow="0" windowWidth="20145" windowHeight="7290" activeTab="1"/>
  </bookViews>
  <sheets>
    <sheet name="Instructions" sheetId="2" r:id="rId1"/>
    <sheet name="Annual Rolling Average"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L32" i="1"/>
  <c r="A6" i="1" l="1"/>
  <c r="C23" i="1"/>
  <c r="D23" i="1"/>
  <c r="E23" i="1"/>
  <c r="F23" i="1"/>
  <c r="G23" i="1"/>
  <c r="H23" i="1"/>
  <c r="I23" i="1"/>
  <c r="J23" i="1"/>
  <c r="L23" i="1"/>
  <c r="C24" i="1"/>
  <c r="E24" i="1"/>
  <c r="G24" i="1"/>
  <c r="I24" i="1"/>
  <c r="L24" i="1"/>
  <c r="B26" i="1"/>
  <c r="L26" i="1" s="1"/>
  <c r="B27" i="1"/>
  <c r="B28" i="1"/>
  <c r="L28" i="1" s="1"/>
  <c r="B29" i="1"/>
  <c r="B30" i="1"/>
  <c r="L30" i="1" s="1"/>
  <c r="B31" i="1"/>
  <c r="B32" i="1"/>
  <c r="B33" i="1"/>
  <c r="L34" i="1" s="1"/>
  <c r="B34" i="1"/>
  <c r="B35" i="1"/>
  <c r="B36" i="1"/>
  <c r="B25" i="1"/>
  <c r="B10" i="1"/>
  <c r="B11" i="1"/>
  <c r="B12" i="1"/>
  <c r="B13" i="1"/>
  <c r="B14" i="1"/>
  <c r="B15" i="1"/>
  <c r="B16" i="1"/>
  <c r="B17" i="1"/>
  <c r="B18" i="1"/>
  <c r="B19" i="1"/>
  <c r="B20" i="1"/>
  <c r="B9" i="1"/>
  <c r="L20" i="1" l="1"/>
  <c r="L7" i="1"/>
  <c r="L8" i="1"/>
  <c r="I8" i="1"/>
  <c r="G8" i="1"/>
  <c r="E8" i="1"/>
  <c r="C8" i="1"/>
  <c r="I7" i="1"/>
  <c r="G7" i="1"/>
  <c r="E7" i="1"/>
  <c r="C7" i="1"/>
  <c r="J7" i="1" l="1"/>
  <c r="H7" i="1"/>
  <c r="F7" i="1"/>
  <c r="A22" i="1" l="1"/>
</calcChain>
</file>

<file path=xl/sharedStrings.xml><?xml version="1.0" encoding="utf-8"?>
<sst xmlns="http://schemas.openxmlformats.org/spreadsheetml/2006/main" count="54" uniqueCount="36">
  <si>
    <t>Permit Number</t>
  </si>
  <si>
    <t>IN0000000</t>
  </si>
  <si>
    <t>Month</t>
  </si>
  <si>
    <t>January</t>
  </si>
  <si>
    <t>February</t>
  </si>
  <si>
    <t>March</t>
  </si>
  <si>
    <t>April</t>
  </si>
  <si>
    <t>May</t>
  </si>
  <si>
    <t>June</t>
  </si>
  <si>
    <t>July</t>
  </si>
  <si>
    <t>August</t>
  </si>
  <si>
    <t>September</t>
  </si>
  <si>
    <t>October</t>
  </si>
  <si>
    <t>November</t>
  </si>
  <si>
    <t>December</t>
  </si>
  <si>
    <t>Previous Year</t>
  </si>
  <si>
    <t>Date of sample</t>
  </si>
  <si>
    <t>units</t>
  </si>
  <si>
    <t>Number of Samples</t>
  </si>
  <si>
    <t>ng/l</t>
  </si>
  <si>
    <t>Current Year</t>
  </si>
  <si>
    <t>Annual Rolling Average</t>
  </si>
  <si>
    <t>To use this spreadsheet:</t>
  </si>
  <si>
    <t>4.  Enter the Current Year in Cell FG4.</t>
  </si>
  <si>
    <t>Analyte</t>
  </si>
  <si>
    <t>3.  Enter Units of Measurement (if not ng/L) in Cell E4.</t>
  </si>
  <si>
    <t>Facility Name</t>
  </si>
  <si>
    <t>1.  Enter Facility Name in Cell EFG2.  Enter Permit Number in Cell AB4.</t>
  </si>
  <si>
    <t>5.  Enter up to 4 analytical results and sample dates for each month.  You must enter all available data for the current month and at least the previous 11 months.</t>
  </si>
  <si>
    <t>Data Entered By</t>
  </si>
  <si>
    <t>7.  The spreadsheet will calculate the Annual Rolling Average for each even month.  This annual rolling average must be reported on the DMR.</t>
  </si>
  <si>
    <t>8.  Each even month this completed spreadsheet must be saved as a pdf using the following format: Permit ID_Outfall ID_Doc Type_YYYY_MM (ie. IN0012345_001A_Annual Rolling Average_2020_02.pdf).  This pdf must be attached to the DMR.</t>
  </si>
  <si>
    <t>6.  Enter name of person who entered data for each month containing analytical results in column M.</t>
  </si>
  <si>
    <t>Effluent Mercury</t>
  </si>
  <si>
    <t>2.  Enter Analyte (if not Effluent Mercury) in Cell CD4.</t>
  </si>
  <si>
    <t>9.  After entering data and saving the spreadsheet for December of the current year, cut the current year data (highlight all data and sample dates in the area, C25:J36) and paste (P) (not paste formulas, or paste contents or any special paste functions) into the previous year portion of the spreadsheet (area C9 to J20) to prepare for reporting for the next year.  Be sure to change the current year cell FG4.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</si>
</sst>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7"/>
      <name val="Arial"/>
      <family val="2"/>
    </font>
    <font>
      <sz val="10"/>
      <name val="Arial"/>
      <family val="2"/>
    </font>
    <font>
      <sz val="11"/>
      <color rgb="FF00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FFFFCC"/>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s>
  <cellStyleXfs count="1">
    <xf numFmtId="0" fontId="0" fillId="0" borderId="0"/>
  </cellStyleXfs>
  <cellXfs count="64">
    <xf numFmtId="0" fontId="0" fillId="0" borderId="0" xfId="0"/>
    <xf numFmtId="0" fontId="0" fillId="0" borderId="0" xfId="0" applyBorder="1"/>
    <xf numFmtId="0" fontId="3" fillId="0" borderId="0" xfId="0" applyFont="1"/>
    <xf numFmtId="0" fontId="3" fillId="2" borderId="10" xfId="0" applyFont="1" applyFill="1" applyBorder="1"/>
    <xf numFmtId="0" fontId="3" fillId="2" borderId="12" xfId="0" applyFont="1" applyFill="1" applyBorder="1"/>
    <xf numFmtId="0" fontId="0" fillId="0" borderId="0" xfId="0" applyAlignment="1"/>
    <xf numFmtId="0" fontId="3" fillId="2" borderId="14" xfId="0" applyFont="1" applyFill="1" applyBorder="1" applyAlignment="1">
      <alignment horizontal="center" wrapText="1"/>
    </xf>
    <xf numFmtId="0" fontId="3" fillId="2" borderId="12" xfId="0" applyFont="1" applyFill="1" applyBorder="1" applyAlignment="1">
      <alignment horizontal="center" wrapText="1"/>
    </xf>
    <xf numFmtId="0" fontId="3" fillId="2" borderId="9" xfId="0" applyFont="1" applyFill="1" applyBorder="1" applyAlignment="1">
      <alignment horizontal="center" wrapText="1"/>
    </xf>
    <xf numFmtId="0" fontId="3" fillId="2" borderId="2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1" xfId="0" applyBorder="1" applyAlignment="1" applyProtection="1">
      <alignment horizontal="center"/>
      <protection locked="0"/>
    </xf>
    <xf numFmtId="0" fontId="0" fillId="2" borderId="1" xfId="0" applyFill="1" applyBorder="1" applyAlignment="1">
      <alignment horizontal="center"/>
    </xf>
    <xf numFmtId="0" fontId="0" fillId="2" borderId="18"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wrapText="1"/>
    </xf>
    <xf numFmtId="0" fontId="0" fillId="0" borderId="11"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20" xfId="0" applyNumberFormat="1" applyBorder="1" applyAlignment="1" applyProtection="1">
      <alignment horizontal="center"/>
      <protection locked="0"/>
    </xf>
    <xf numFmtId="0" fontId="0" fillId="4" borderId="30" xfId="0" applyFill="1" applyBorder="1" applyAlignment="1">
      <alignment horizontal="center"/>
    </xf>
    <xf numFmtId="0" fontId="0" fillId="4" borderId="1" xfId="0" applyFill="1" applyBorder="1" applyAlignment="1">
      <alignment horizontal="center"/>
    </xf>
    <xf numFmtId="0" fontId="0" fillId="4" borderId="31" xfId="0" applyFill="1" applyBorder="1" applyAlignment="1">
      <alignment horizontal="center"/>
    </xf>
    <xf numFmtId="0" fontId="0" fillId="4" borderId="11" xfId="0" applyFill="1" applyBorder="1" applyAlignment="1" applyProtection="1">
      <alignment horizontal="center"/>
    </xf>
    <xf numFmtId="0" fontId="2"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0" fillId="2" borderId="14" xfId="0" applyFill="1" applyBorder="1" applyAlignment="1">
      <alignment horizontal="center" wrapText="1"/>
    </xf>
    <xf numFmtId="0" fontId="0" fillId="2" borderId="16" xfId="0" applyFill="1" applyBorder="1" applyAlignment="1">
      <alignment horizontal="center" wrapText="1"/>
    </xf>
    <xf numFmtId="0" fontId="3" fillId="2" borderId="15" xfId="0" applyFont="1" applyFill="1" applyBorder="1" applyAlignment="1">
      <alignment horizontal="center" wrapText="1"/>
    </xf>
    <xf numFmtId="0" fontId="3" fillId="2" borderId="8" xfId="0" applyFont="1" applyFill="1" applyBorder="1" applyAlignment="1">
      <alignment horizontal="center" wrapText="1"/>
    </xf>
    <xf numFmtId="0" fontId="0" fillId="2" borderId="14" xfId="0" applyFill="1" applyBorder="1" applyAlignment="1">
      <alignment wrapText="1"/>
    </xf>
    <xf numFmtId="0" fontId="0" fillId="2" borderId="16" xfId="0" applyFill="1" applyBorder="1" applyAlignment="1">
      <alignment wrapText="1"/>
    </xf>
    <xf numFmtId="0" fontId="0" fillId="4" borderId="22" xfId="0" applyFill="1" applyBorder="1" applyAlignment="1">
      <alignment horizontal="center" vertical="center"/>
    </xf>
    <xf numFmtId="0" fontId="0" fillId="4" borderId="25" xfId="0" applyFill="1" applyBorder="1" applyAlignment="1">
      <alignment horizontal="center" vertical="center"/>
    </xf>
    <xf numFmtId="0" fontId="0" fillId="4" borderId="23"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3" borderId="24" xfId="0" applyFill="1" applyBorder="1" applyAlignment="1">
      <alignment horizontal="center"/>
    </xf>
    <xf numFmtId="0" fontId="0" fillId="3" borderId="17" xfId="0" applyFill="1" applyBorder="1" applyAlignment="1">
      <alignment horizontal="center"/>
    </xf>
    <xf numFmtId="0" fontId="0" fillId="0" borderId="24" xfId="0" applyBorder="1" applyAlignment="1" applyProtection="1">
      <alignment horizontal="center"/>
      <protection locked="0"/>
    </xf>
    <xf numFmtId="0" fontId="0" fillId="0" borderId="17" xfId="0" applyBorder="1" applyAlignment="1" applyProtection="1">
      <alignment horizontal="center"/>
      <protection locked="0"/>
    </xf>
    <xf numFmtId="0" fontId="3" fillId="2" borderId="32" xfId="0" applyFont="1" applyFill="1" applyBorder="1" applyAlignment="1">
      <alignment horizontal="center" wrapText="1"/>
    </xf>
    <xf numFmtId="0" fontId="3" fillId="2" borderId="17" xfId="0" applyFont="1" applyFill="1" applyBorder="1" applyAlignment="1">
      <alignment horizontal="center" wrapText="1"/>
    </xf>
    <xf numFmtId="0" fontId="1" fillId="2" borderId="26" xfId="0" applyFont="1" applyFill="1" applyBorder="1" applyAlignment="1">
      <alignment horizontal="center" vertical="top"/>
    </xf>
    <xf numFmtId="0" fontId="0" fillId="0" borderId="1" xfId="0" applyBorder="1" applyAlignment="1" applyProtection="1">
      <alignment horizontal="center" vertical="center"/>
      <protection locked="0"/>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1" fillId="2" borderId="24" xfId="0" applyFont="1" applyFill="1" applyBorder="1" applyAlignment="1">
      <alignment horizontal="center" vertical="top"/>
    </xf>
    <xf numFmtId="0" fontId="1" fillId="2" borderId="33" xfId="0" applyFont="1" applyFill="1" applyBorder="1" applyAlignment="1">
      <alignment horizontal="center" vertical="top"/>
    </xf>
    <xf numFmtId="0" fontId="1" fillId="2" borderId="17" xfId="0" applyFont="1" applyFill="1" applyBorder="1" applyAlignment="1">
      <alignment horizontal="center" vertical="top"/>
    </xf>
    <xf numFmtId="0" fontId="0" fillId="0" borderId="2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2" borderId="24" xfId="0" applyFill="1" applyBorder="1" applyAlignment="1">
      <alignment horizontal="center"/>
    </xf>
    <xf numFmtId="0" fontId="0" fillId="2" borderId="17"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FFFFCC"/>
      <color rgb="FFF6E5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opLeftCell="A3" workbookViewId="0">
      <selection activeCell="A10" sqref="A10"/>
    </sheetView>
  </sheetViews>
  <sheetFormatPr defaultRowHeight="15" x14ac:dyDescent="0.25"/>
  <cols>
    <col min="1" max="1" width="82.5703125" customWidth="1"/>
  </cols>
  <sheetData>
    <row r="1" spans="1:1" x14ac:dyDescent="0.25">
      <c r="A1" s="11" t="s">
        <v>22</v>
      </c>
    </row>
    <row r="2" spans="1:1" x14ac:dyDescent="0.25">
      <c r="A2" s="11" t="s">
        <v>27</v>
      </c>
    </row>
    <row r="3" spans="1:1" x14ac:dyDescent="0.25">
      <c r="A3" s="11" t="s">
        <v>34</v>
      </c>
    </row>
    <row r="4" spans="1:1" x14ac:dyDescent="0.25">
      <c r="A4" s="11" t="s">
        <v>25</v>
      </c>
    </row>
    <row r="5" spans="1:1" x14ac:dyDescent="0.25">
      <c r="A5" s="11" t="s">
        <v>23</v>
      </c>
    </row>
    <row r="6" spans="1:1" ht="30" x14ac:dyDescent="0.25">
      <c r="A6" s="11" t="s">
        <v>28</v>
      </c>
    </row>
    <row r="7" spans="1:1" ht="30" x14ac:dyDescent="0.25">
      <c r="A7" s="11" t="s">
        <v>32</v>
      </c>
    </row>
    <row r="8" spans="1:1" ht="30" x14ac:dyDescent="0.25">
      <c r="A8" s="11" t="s">
        <v>30</v>
      </c>
    </row>
    <row r="9" spans="1:1" ht="45" x14ac:dyDescent="0.25">
      <c r="A9" s="11" t="s">
        <v>31</v>
      </c>
    </row>
    <row r="10" spans="1:1" ht="75" x14ac:dyDescent="0.25">
      <c r="A10" s="11" t="s">
        <v>35</v>
      </c>
    </row>
    <row r="11" spans="1:1" x14ac:dyDescent="0.25">
      <c r="A11" s="11"/>
    </row>
    <row r="12" spans="1:1" x14ac:dyDescent="0.25">
      <c r="A12" s="11"/>
    </row>
    <row r="13" spans="1:1" x14ac:dyDescent="0.25">
      <c r="A13" s="11"/>
    </row>
    <row r="14" spans="1:1" x14ac:dyDescent="0.25">
      <c r="A14" s="11"/>
    </row>
    <row r="15" spans="1:1" x14ac:dyDescent="0.25">
      <c r="A15" s="11"/>
    </row>
    <row r="16" spans="1:1" x14ac:dyDescent="0.25">
      <c r="A16" s="11"/>
    </row>
  </sheetData>
  <sheetProtection algorithmName="SHA-512" hashValue="2xuphG55HyIgPRyg2xC4WTy7VNegJa9yHplv76owA/H29KhdUhhMwwMkNZp41cXza+iUkCyYWGmFyla5XEFsbQ==" saltValue="zhu27Nw3HDOEK9l9cMMUjA==" spinCount="100000"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abSelected="1" zoomScaleNormal="100" workbookViewId="0">
      <selection activeCell="J20" sqref="J20"/>
    </sheetView>
  </sheetViews>
  <sheetFormatPr defaultRowHeight="15" x14ac:dyDescent="0.25"/>
  <cols>
    <col min="1" max="1" width="11" customWidth="1"/>
    <col min="2" max="2" width="20.140625" customWidth="1"/>
    <col min="3" max="10" width="10.42578125" customWidth="1"/>
    <col min="11" max="11" width="6" customWidth="1"/>
    <col min="12" max="12" width="14.7109375" customWidth="1"/>
    <col min="13" max="13" width="28.85546875" customWidth="1"/>
  </cols>
  <sheetData>
    <row r="1" spans="1:13" ht="15.75" thickBot="1" x14ac:dyDescent="0.3">
      <c r="A1" s="40" t="s">
        <v>21</v>
      </c>
      <c r="B1" s="41"/>
      <c r="C1" s="41"/>
      <c r="D1" s="42"/>
      <c r="E1" s="56" t="s">
        <v>26</v>
      </c>
      <c r="F1" s="57"/>
      <c r="G1" s="58"/>
    </row>
    <row r="2" spans="1:13" ht="15.75" thickBot="1" x14ac:dyDescent="0.3">
      <c r="A2" s="43"/>
      <c r="B2" s="44"/>
      <c r="C2" s="44"/>
      <c r="D2" s="45"/>
      <c r="E2" s="59"/>
      <c r="F2" s="60"/>
      <c r="G2" s="61"/>
    </row>
    <row r="3" spans="1:13" ht="13.5" customHeight="1" thickBot="1" x14ac:dyDescent="0.3">
      <c r="A3" s="52" t="s">
        <v>0</v>
      </c>
      <c r="B3" s="52"/>
      <c r="C3" s="62" t="s">
        <v>24</v>
      </c>
      <c r="D3" s="63"/>
      <c r="E3" s="13" t="s">
        <v>17</v>
      </c>
      <c r="F3" s="46" t="s">
        <v>20</v>
      </c>
      <c r="G3" s="47"/>
    </row>
    <row r="4" spans="1:13" ht="15.75" thickBot="1" x14ac:dyDescent="0.3">
      <c r="A4" s="53" t="s">
        <v>1</v>
      </c>
      <c r="B4" s="53"/>
      <c r="C4" s="48" t="s">
        <v>33</v>
      </c>
      <c r="D4" s="49"/>
      <c r="E4" s="12" t="s">
        <v>19</v>
      </c>
      <c r="F4" s="48">
        <v>2020</v>
      </c>
      <c r="G4" s="49"/>
    </row>
    <row r="5" spans="1:13" ht="15.75" thickBot="1" x14ac:dyDescent="0.3">
      <c r="A5" s="54" t="s">
        <v>15</v>
      </c>
      <c r="B5" s="55"/>
      <c r="E5" s="1"/>
    </row>
    <row r="6" spans="1:13" ht="30.75" thickBot="1" x14ac:dyDescent="0.3">
      <c r="A6" s="32">
        <f>F4-1</f>
        <v>2019</v>
      </c>
      <c r="B6" s="33"/>
      <c r="E6" s="1"/>
      <c r="L6" s="14" t="s">
        <v>21</v>
      </c>
    </row>
    <row r="7" spans="1:13" ht="20.25" customHeight="1" thickBot="1" x14ac:dyDescent="0.3">
      <c r="A7" s="34" t="s">
        <v>2</v>
      </c>
      <c r="B7" s="36" t="s">
        <v>18</v>
      </c>
      <c r="C7" s="8" t="str">
        <f>C4</f>
        <v>Effluent Mercury</v>
      </c>
      <c r="D7" s="51" t="s">
        <v>16</v>
      </c>
      <c r="E7" s="8" t="str">
        <f>C4</f>
        <v>Effluent Mercury</v>
      </c>
      <c r="F7" s="51" t="str">
        <f>D7</f>
        <v>Date of sample</v>
      </c>
      <c r="G7" s="8" t="str">
        <f>C4</f>
        <v>Effluent Mercury</v>
      </c>
      <c r="H7" s="51" t="str">
        <f>D7</f>
        <v>Date of sample</v>
      </c>
      <c r="I7" s="8" t="str">
        <f>C4</f>
        <v>Effluent Mercury</v>
      </c>
      <c r="J7" s="51" t="str">
        <f>D7</f>
        <v>Date of sample</v>
      </c>
      <c r="L7" s="15" t="str">
        <f>C4</f>
        <v>Effluent Mercury</v>
      </c>
      <c r="M7" s="51" t="s">
        <v>29</v>
      </c>
    </row>
    <row r="8" spans="1:13" ht="15.75" thickBot="1" x14ac:dyDescent="0.3">
      <c r="A8" s="35"/>
      <c r="B8" s="37"/>
      <c r="C8" s="9" t="str">
        <f>E4</f>
        <v>ng/l</v>
      </c>
      <c r="D8" s="51"/>
      <c r="E8" s="9" t="str">
        <f>E4</f>
        <v>ng/l</v>
      </c>
      <c r="F8" s="51"/>
      <c r="G8" s="9" t="str">
        <f>E4</f>
        <v>ng/l</v>
      </c>
      <c r="H8" s="51"/>
      <c r="I8" s="9" t="str">
        <f>E4</f>
        <v>ng/l</v>
      </c>
      <c r="J8" s="51"/>
      <c r="L8" s="16" t="str">
        <f>E4</f>
        <v>ng/l</v>
      </c>
      <c r="M8" s="51"/>
    </row>
    <row r="9" spans="1:13" ht="15.75" thickBot="1" x14ac:dyDescent="0.3">
      <c r="A9" s="3" t="s">
        <v>3</v>
      </c>
      <c r="B9" s="31">
        <f>COUNT(C9, E9, G9, I9)</f>
        <v>0</v>
      </c>
      <c r="C9" s="18"/>
      <c r="D9" s="23"/>
      <c r="E9" s="24"/>
      <c r="F9" s="23"/>
      <c r="G9" s="24"/>
      <c r="H9" s="23"/>
      <c r="I9" s="24"/>
      <c r="J9" s="23"/>
      <c r="L9" s="28"/>
      <c r="M9" s="23"/>
    </row>
    <row r="10" spans="1:13" ht="15.75" thickBot="1" x14ac:dyDescent="0.3">
      <c r="A10" s="3" t="s">
        <v>4</v>
      </c>
      <c r="B10" s="31">
        <f t="shared" ref="B10:B20" si="0">COUNT(C10, E10, G10, I10)</f>
        <v>0</v>
      </c>
      <c r="C10" s="20"/>
      <c r="D10" s="25"/>
      <c r="E10" s="20"/>
      <c r="F10" s="25"/>
      <c r="G10" s="20"/>
      <c r="H10" s="27"/>
      <c r="I10" s="20"/>
      <c r="J10" s="25"/>
      <c r="L10" s="29"/>
      <c r="M10" s="25"/>
    </row>
    <row r="11" spans="1:13" ht="15.75" thickBot="1" x14ac:dyDescent="0.3">
      <c r="A11" s="3" t="s">
        <v>5</v>
      </c>
      <c r="B11" s="31">
        <f t="shared" si="0"/>
        <v>0</v>
      </c>
      <c r="C11" s="20"/>
      <c r="D11" s="25"/>
      <c r="E11" s="20"/>
      <c r="F11" s="25"/>
      <c r="G11" s="20"/>
      <c r="H11" s="25"/>
      <c r="I11" s="20"/>
      <c r="J11" s="25"/>
      <c r="L11" s="30"/>
      <c r="M11" s="25"/>
    </row>
    <row r="12" spans="1:13" ht="15.75" thickBot="1" x14ac:dyDescent="0.3">
      <c r="A12" s="3" t="s">
        <v>6</v>
      </c>
      <c r="B12" s="31">
        <f t="shared" si="0"/>
        <v>0</v>
      </c>
      <c r="C12" s="20"/>
      <c r="D12" s="17"/>
      <c r="E12" s="20"/>
      <c r="F12" s="17"/>
      <c r="G12" s="20"/>
      <c r="H12" s="27"/>
      <c r="I12" s="20"/>
      <c r="J12" s="25"/>
      <c r="L12" s="29"/>
      <c r="M12" s="25"/>
    </row>
    <row r="13" spans="1:13" ht="15.75" thickBot="1" x14ac:dyDescent="0.3">
      <c r="A13" s="3" t="s">
        <v>7</v>
      </c>
      <c r="B13" s="31">
        <f t="shared" si="0"/>
        <v>0</v>
      </c>
      <c r="C13" s="20"/>
      <c r="D13" s="27"/>
      <c r="E13" s="20"/>
      <c r="F13" s="25"/>
      <c r="G13" s="20"/>
      <c r="H13" s="25"/>
      <c r="I13" s="20"/>
      <c r="J13" s="25"/>
      <c r="L13" s="30"/>
      <c r="M13" s="25"/>
    </row>
    <row r="14" spans="1:13" ht="15.75" thickBot="1" x14ac:dyDescent="0.3">
      <c r="A14" s="3" t="s">
        <v>8</v>
      </c>
      <c r="B14" s="31">
        <f t="shared" si="0"/>
        <v>0</v>
      </c>
      <c r="C14" s="20"/>
      <c r="D14" s="25"/>
      <c r="E14" s="20"/>
      <c r="F14" s="25"/>
      <c r="G14" s="20"/>
      <c r="H14" s="25"/>
      <c r="I14" s="20"/>
      <c r="J14" s="17"/>
      <c r="L14" s="29"/>
      <c r="M14" s="17"/>
    </row>
    <row r="15" spans="1:13" ht="15.75" thickBot="1" x14ac:dyDescent="0.3">
      <c r="A15" s="3" t="s">
        <v>9</v>
      </c>
      <c r="B15" s="31">
        <f t="shared" si="0"/>
        <v>0</v>
      </c>
      <c r="C15" s="20"/>
      <c r="D15" s="25"/>
      <c r="E15" s="20"/>
      <c r="F15" s="25"/>
      <c r="G15" s="20"/>
      <c r="H15" s="25"/>
      <c r="I15" s="20"/>
      <c r="J15" s="25"/>
      <c r="L15" s="30"/>
      <c r="M15" s="25"/>
    </row>
    <row r="16" spans="1:13" ht="15.75" thickBot="1" x14ac:dyDescent="0.3">
      <c r="A16" s="3" t="s">
        <v>10</v>
      </c>
      <c r="B16" s="31">
        <f t="shared" si="0"/>
        <v>0</v>
      </c>
      <c r="C16" s="20"/>
      <c r="D16" s="25"/>
      <c r="E16" s="20"/>
      <c r="F16" s="25"/>
      <c r="G16" s="20"/>
      <c r="H16" s="25"/>
      <c r="I16" s="20"/>
      <c r="J16" s="25"/>
      <c r="L16" s="29"/>
      <c r="M16" s="25"/>
    </row>
    <row r="17" spans="1:13" ht="15.75" thickBot="1" x14ac:dyDescent="0.3">
      <c r="A17" s="3" t="s">
        <v>11</v>
      </c>
      <c r="B17" s="31">
        <f t="shared" si="0"/>
        <v>0</v>
      </c>
      <c r="C17" s="20"/>
      <c r="D17" s="25"/>
      <c r="E17" s="20"/>
      <c r="F17" s="25"/>
      <c r="G17" s="20"/>
      <c r="H17" s="25"/>
      <c r="I17" s="20"/>
      <c r="J17" s="25"/>
      <c r="L17" s="30"/>
      <c r="M17" s="25"/>
    </row>
    <row r="18" spans="1:13" ht="15.75" thickBot="1" x14ac:dyDescent="0.3">
      <c r="A18" s="3" t="s">
        <v>12</v>
      </c>
      <c r="B18" s="31">
        <f t="shared" si="0"/>
        <v>0</v>
      </c>
      <c r="C18" s="20"/>
      <c r="D18" s="25"/>
      <c r="E18" s="20"/>
      <c r="F18" s="25"/>
      <c r="G18" s="20"/>
      <c r="H18" s="25"/>
      <c r="I18" s="20"/>
      <c r="J18" s="25"/>
      <c r="L18" s="29"/>
      <c r="M18" s="25"/>
    </row>
    <row r="19" spans="1:13" ht="15.75" thickBot="1" x14ac:dyDescent="0.3">
      <c r="A19" s="3" t="s">
        <v>13</v>
      </c>
      <c r="B19" s="31">
        <f t="shared" si="0"/>
        <v>0</v>
      </c>
      <c r="C19" s="20"/>
      <c r="D19" s="25"/>
      <c r="E19" s="20"/>
      <c r="F19" s="25"/>
      <c r="G19" s="20"/>
      <c r="H19" s="25"/>
      <c r="I19" s="20"/>
      <c r="J19" s="25"/>
      <c r="L19" s="30"/>
      <c r="M19" s="25"/>
    </row>
    <row r="20" spans="1:13" ht="15.75" thickBot="1" x14ac:dyDescent="0.3">
      <c r="A20" s="4" t="s">
        <v>14</v>
      </c>
      <c r="B20" s="31">
        <f t="shared" si="0"/>
        <v>0</v>
      </c>
      <c r="C20" s="21"/>
      <c r="D20" s="26"/>
      <c r="E20" s="21"/>
      <c r="F20" s="26"/>
      <c r="G20" s="21"/>
      <c r="H20" s="26"/>
      <c r="I20" s="21"/>
      <c r="J20" s="26"/>
      <c r="L20" s="29" t="str">
        <f>IF(B19 + B20 = 0, " ", AVERAGE(C9:C20,E9:E20,G9:G20,I9:I20))</f>
        <v xml:space="preserve"> </v>
      </c>
      <c r="M20" s="26"/>
    </row>
    <row r="21" spans="1:13" ht="15.75" thickBot="1" x14ac:dyDescent="0.3">
      <c r="A21" s="54" t="s">
        <v>20</v>
      </c>
      <c r="B21" s="55"/>
      <c r="C21" s="1"/>
      <c r="D21" s="1"/>
      <c r="E21" s="1"/>
      <c r="F21" s="1"/>
      <c r="G21" s="1"/>
      <c r="H21" s="1"/>
      <c r="I21" s="1"/>
      <c r="J21" s="1"/>
      <c r="L21" s="10"/>
    </row>
    <row r="22" spans="1:13" ht="30.75" thickBot="1" x14ac:dyDescent="0.3">
      <c r="A22" s="32">
        <f>A6+1</f>
        <v>2020</v>
      </c>
      <c r="B22" s="33"/>
      <c r="C22" s="1"/>
      <c r="D22" s="1"/>
      <c r="E22" s="1"/>
      <c r="F22" s="1"/>
      <c r="G22" s="1"/>
      <c r="H22" s="1"/>
      <c r="I22" s="1"/>
      <c r="J22" s="1"/>
      <c r="L22" s="14" t="s">
        <v>21</v>
      </c>
    </row>
    <row r="23" spans="1:13" ht="15.75" customHeight="1" thickBot="1" x14ac:dyDescent="0.3">
      <c r="A23" s="38" t="s">
        <v>2</v>
      </c>
      <c r="B23" s="36" t="s">
        <v>18</v>
      </c>
      <c r="C23" s="6" t="str">
        <f>C4</f>
        <v>Effluent Mercury</v>
      </c>
      <c r="D23" s="36" t="str">
        <f>D7</f>
        <v>Date of sample</v>
      </c>
      <c r="E23" s="6" t="str">
        <f>C4</f>
        <v>Effluent Mercury</v>
      </c>
      <c r="F23" s="36" t="str">
        <f>D7</f>
        <v>Date of sample</v>
      </c>
      <c r="G23" s="8" t="str">
        <f>C4</f>
        <v>Effluent Mercury</v>
      </c>
      <c r="H23" s="36" t="str">
        <f>D7</f>
        <v>Date of sample</v>
      </c>
      <c r="I23" s="8" t="str">
        <f>C4</f>
        <v>Effluent Mercury</v>
      </c>
      <c r="J23" s="36" t="str">
        <f>D7</f>
        <v>Date of sample</v>
      </c>
      <c r="K23" s="5"/>
      <c r="L23" s="14" t="str">
        <f>C4</f>
        <v>Effluent Mercury</v>
      </c>
      <c r="M23" s="51" t="s">
        <v>29</v>
      </c>
    </row>
    <row r="24" spans="1:13" ht="15.75" thickBot="1" x14ac:dyDescent="0.3">
      <c r="A24" s="39"/>
      <c r="B24" s="37"/>
      <c r="C24" s="7" t="str">
        <f>E4</f>
        <v>ng/l</v>
      </c>
      <c r="D24" s="50"/>
      <c r="E24" s="7" t="str">
        <f>E4</f>
        <v>ng/l</v>
      </c>
      <c r="F24" s="50"/>
      <c r="G24" s="9" t="str">
        <f>E4</f>
        <v>ng/l</v>
      </c>
      <c r="H24" s="50"/>
      <c r="I24" s="9" t="str">
        <f>E4</f>
        <v>ng/l</v>
      </c>
      <c r="J24" s="50"/>
      <c r="K24" s="5"/>
      <c r="L24" s="16" t="str">
        <f>E4</f>
        <v>ng/l</v>
      </c>
      <c r="M24" s="51"/>
    </row>
    <row r="25" spans="1:13" ht="15.75" thickBot="1" x14ac:dyDescent="0.3">
      <c r="A25" s="3" t="s">
        <v>3</v>
      </c>
      <c r="B25" s="31">
        <f>COUNT(C25, E25, G25, I25)</f>
        <v>0</v>
      </c>
      <c r="C25" s="18"/>
      <c r="D25" s="19"/>
      <c r="E25" s="18"/>
      <c r="F25" s="19"/>
      <c r="G25" s="18"/>
      <c r="H25" s="19"/>
      <c r="I25" s="18"/>
      <c r="J25" s="19"/>
      <c r="L25" s="28"/>
      <c r="M25" s="23"/>
    </row>
    <row r="26" spans="1:13" ht="15.75" thickBot="1" x14ac:dyDescent="0.3">
      <c r="A26" s="3" t="s">
        <v>4</v>
      </c>
      <c r="B26" s="31">
        <f t="shared" ref="B26:B36" si="1">COUNT(C26, E26, G26, I26)</f>
        <v>0</v>
      </c>
      <c r="C26" s="20"/>
      <c r="D26" s="17"/>
      <c r="E26" s="20"/>
      <c r="F26" s="17"/>
      <c r="G26" s="20"/>
      <c r="H26" s="17"/>
      <c r="I26" s="20"/>
      <c r="J26" s="17"/>
      <c r="L26" s="29" t="str">
        <f>IF(B25+B26=0," ",AVERAGE(C11:C20,C25:C26,E11:E20,E25:E26,G11:G20,G25:G26,I11:I20,I25:I26))</f>
        <v xml:space="preserve"> </v>
      </c>
      <c r="M26" s="25"/>
    </row>
    <row r="27" spans="1:13" ht="15.75" thickBot="1" x14ac:dyDescent="0.3">
      <c r="A27" s="3" t="s">
        <v>5</v>
      </c>
      <c r="B27" s="31">
        <f t="shared" si="1"/>
        <v>0</v>
      </c>
      <c r="C27" s="20"/>
      <c r="D27" s="17"/>
      <c r="E27" s="20"/>
      <c r="F27" s="17"/>
      <c r="G27" s="20"/>
      <c r="H27" s="17"/>
      <c r="I27" s="20"/>
      <c r="J27" s="17"/>
      <c r="L27" s="30"/>
      <c r="M27" s="25"/>
    </row>
    <row r="28" spans="1:13" ht="15.75" thickBot="1" x14ac:dyDescent="0.3">
      <c r="A28" s="3" t="s">
        <v>6</v>
      </c>
      <c r="B28" s="31">
        <f t="shared" si="1"/>
        <v>0</v>
      </c>
      <c r="C28" s="20"/>
      <c r="D28" s="17"/>
      <c r="E28" s="20"/>
      <c r="F28" s="17"/>
      <c r="G28" s="20"/>
      <c r="H28" s="17"/>
      <c r="I28" s="20"/>
      <c r="J28" s="17"/>
      <c r="L28" s="29" t="str">
        <f>IF(B27+B28=0," ",AVERAGE(C13:C20,C25:C28,E13:E20,E25:E28,G13:G20,G25:G28,I13:I20,I25:I28))</f>
        <v xml:space="preserve"> </v>
      </c>
      <c r="M28" s="25"/>
    </row>
    <row r="29" spans="1:13" ht="15.75" thickBot="1" x14ac:dyDescent="0.3">
      <c r="A29" s="3" t="s">
        <v>7</v>
      </c>
      <c r="B29" s="31">
        <f t="shared" si="1"/>
        <v>0</v>
      </c>
      <c r="C29" s="20"/>
      <c r="D29" s="17"/>
      <c r="E29" s="20"/>
      <c r="F29" s="17"/>
      <c r="G29" s="20"/>
      <c r="H29" s="17"/>
      <c r="I29" s="20"/>
      <c r="J29" s="17"/>
      <c r="L29" s="30"/>
      <c r="M29" s="25"/>
    </row>
    <row r="30" spans="1:13" ht="15.75" thickBot="1" x14ac:dyDescent="0.3">
      <c r="A30" s="3" t="s">
        <v>8</v>
      </c>
      <c r="B30" s="31">
        <f t="shared" si="1"/>
        <v>0</v>
      </c>
      <c r="C30" s="20"/>
      <c r="D30" s="17"/>
      <c r="E30" s="20"/>
      <c r="F30" s="17"/>
      <c r="G30" s="20"/>
      <c r="H30" s="17"/>
      <c r="I30" s="20"/>
      <c r="J30" s="17"/>
      <c r="L30" s="29" t="str">
        <f>IF(B29+B30=0," ",AVERAGE(C15:C20,C25:C30,E15:E20,E25:E30,G15:G20,G25:G30,I15:I20,I25:I30))</f>
        <v xml:space="preserve"> </v>
      </c>
      <c r="M30" s="17"/>
    </row>
    <row r="31" spans="1:13" ht="15.75" thickBot="1" x14ac:dyDescent="0.3">
      <c r="A31" s="3" t="s">
        <v>9</v>
      </c>
      <c r="B31" s="31">
        <f t="shared" si="1"/>
        <v>0</v>
      </c>
      <c r="C31" s="20"/>
      <c r="D31" s="17"/>
      <c r="E31" s="20"/>
      <c r="F31" s="17"/>
      <c r="G31" s="20"/>
      <c r="H31" s="17"/>
      <c r="I31" s="20"/>
      <c r="J31" s="17"/>
      <c r="L31" s="30"/>
      <c r="M31" s="25"/>
    </row>
    <row r="32" spans="1:13" ht="15.75" thickBot="1" x14ac:dyDescent="0.3">
      <c r="A32" s="3" t="s">
        <v>10</v>
      </c>
      <c r="B32" s="31">
        <f t="shared" si="1"/>
        <v>0</v>
      </c>
      <c r="C32" s="20"/>
      <c r="D32" s="17"/>
      <c r="E32" s="20"/>
      <c r="F32" s="17"/>
      <c r="G32" s="20"/>
      <c r="H32" s="17"/>
      <c r="I32" s="20"/>
      <c r="J32" s="17"/>
      <c r="L32" s="29" t="str">
        <f>IF(B31+B32=0," ",AVERAGE(C17:C20,C25:C32,E17:E20,E25:E32,G25:G32,G17:G20,I25:I32,I17:I20))</f>
        <v xml:space="preserve"> </v>
      </c>
      <c r="M32" s="25"/>
    </row>
    <row r="33" spans="1:13" ht="15.75" thickBot="1" x14ac:dyDescent="0.3">
      <c r="A33" s="3" t="s">
        <v>11</v>
      </c>
      <c r="B33" s="31">
        <f t="shared" si="1"/>
        <v>0</v>
      </c>
      <c r="C33" s="20"/>
      <c r="D33" s="17"/>
      <c r="E33" s="20"/>
      <c r="F33" s="17"/>
      <c r="G33" s="20"/>
      <c r="H33" s="17"/>
      <c r="I33" s="20"/>
      <c r="J33" s="17"/>
      <c r="L33" s="30"/>
      <c r="M33" s="25"/>
    </row>
    <row r="34" spans="1:13" ht="15.75" thickBot="1" x14ac:dyDescent="0.3">
      <c r="A34" s="3" t="s">
        <v>12</v>
      </c>
      <c r="B34" s="31">
        <f t="shared" si="1"/>
        <v>0</v>
      </c>
      <c r="C34" s="20"/>
      <c r="D34" s="17"/>
      <c r="E34" s="20"/>
      <c r="F34" s="17"/>
      <c r="G34" s="20"/>
      <c r="H34" s="17"/>
      <c r="I34" s="20"/>
      <c r="J34" s="17"/>
      <c r="L34" s="29" t="str">
        <f>IF(B33+B34=0," ",AVERAGE(C19:C20,C25:C34,E19:E20,E25:E34,G19:G20,G25:G34,I19:I20,I25:I34))</f>
        <v xml:space="preserve"> </v>
      </c>
      <c r="M34" s="25"/>
    </row>
    <row r="35" spans="1:13" ht="15.75" thickBot="1" x14ac:dyDescent="0.3">
      <c r="A35" s="3" t="s">
        <v>13</v>
      </c>
      <c r="B35" s="31">
        <f t="shared" si="1"/>
        <v>0</v>
      </c>
      <c r="C35" s="20"/>
      <c r="D35" s="17"/>
      <c r="E35" s="20"/>
      <c r="F35" s="17"/>
      <c r="G35" s="20"/>
      <c r="H35" s="17"/>
      <c r="I35" s="20"/>
      <c r="J35" s="17"/>
      <c r="L35" s="30"/>
      <c r="M35" s="25"/>
    </row>
    <row r="36" spans="1:13" ht="15.75" thickBot="1" x14ac:dyDescent="0.3">
      <c r="A36" s="4" t="s">
        <v>14</v>
      </c>
      <c r="B36" s="31">
        <f t="shared" si="1"/>
        <v>0</v>
      </c>
      <c r="C36" s="21"/>
      <c r="D36" s="22"/>
      <c r="E36" s="21"/>
      <c r="F36" s="22"/>
      <c r="G36" s="21"/>
      <c r="H36" s="22"/>
      <c r="I36" s="21"/>
      <c r="J36" s="22"/>
      <c r="L36" s="29" t="str">
        <f>IF(B35+B36=0," ",AVERAGE(C25:C36,E25:E36,G25:G36,I25:I36))</f>
        <v xml:space="preserve"> </v>
      </c>
      <c r="M36" s="26"/>
    </row>
    <row r="37" spans="1:13" x14ac:dyDescent="0.25">
      <c r="A37" s="2"/>
    </row>
    <row r="38" spans="1:13" x14ac:dyDescent="0.25">
      <c r="A38" s="2"/>
    </row>
    <row r="39" spans="1:13" x14ac:dyDescent="0.25">
      <c r="A39" s="2"/>
    </row>
    <row r="40" spans="1:13" x14ac:dyDescent="0.25">
      <c r="A40" s="2"/>
    </row>
    <row r="41" spans="1:13" x14ac:dyDescent="0.25">
      <c r="A41" s="2"/>
    </row>
    <row r="42" spans="1:13" x14ac:dyDescent="0.25">
      <c r="A42" s="2"/>
    </row>
    <row r="43" spans="1:13" x14ac:dyDescent="0.25">
      <c r="A43" s="2"/>
    </row>
    <row r="44" spans="1:13" x14ac:dyDescent="0.25">
      <c r="A44" s="2"/>
    </row>
    <row r="45" spans="1:13" x14ac:dyDescent="0.25">
      <c r="A45" s="2"/>
    </row>
    <row r="46" spans="1:13" x14ac:dyDescent="0.25">
      <c r="A46" s="2"/>
    </row>
    <row r="47" spans="1:13" x14ac:dyDescent="0.25">
      <c r="A47" s="2"/>
    </row>
    <row r="48" spans="1:13"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sheetData>
  <mergeCells count="27">
    <mergeCell ref="M23:M24"/>
    <mergeCell ref="C3:D3"/>
    <mergeCell ref="C4:D4"/>
    <mergeCell ref="E1:G1"/>
    <mergeCell ref="E2:G2"/>
    <mergeCell ref="M7:M8"/>
    <mergeCell ref="A1:D2"/>
    <mergeCell ref="F3:G3"/>
    <mergeCell ref="F4:G4"/>
    <mergeCell ref="H23:H24"/>
    <mergeCell ref="J23:J24"/>
    <mergeCell ref="F7:F8"/>
    <mergeCell ref="H7:H8"/>
    <mergeCell ref="J7:J8"/>
    <mergeCell ref="A3:B3"/>
    <mergeCell ref="D7:D8"/>
    <mergeCell ref="D23:D24"/>
    <mergeCell ref="F23:F24"/>
    <mergeCell ref="A4:B4"/>
    <mergeCell ref="A5:B5"/>
    <mergeCell ref="A6:B6"/>
    <mergeCell ref="A21:B21"/>
    <mergeCell ref="A22:B22"/>
    <mergeCell ref="A7:A8"/>
    <mergeCell ref="B7:B8"/>
    <mergeCell ref="A23:A24"/>
    <mergeCell ref="B23:B24"/>
  </mergeCells>
  <pageMargins left="1" right="1" top="1" bottom="1" header="0.5" footer="0.5"/>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Annual Rolling Average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Beason</dc:creator>
  <cp:lastModifiedBy>Ruark, Becky</cp:lastModifiedBy>
  <cp:lastPrinted>2020-07-16T16:02:42Z</cp:lastPrinted>
  <dcterms:created xsi:type="dcterms:W3CDTF">2020-06-11T15:37:18Z</dcterms:created>
  <dcterms:modified xsi:type="dcterms:W3CDTF">2020-07-21T14:36:58Z</dcterms:modified>
</cp:coreProperties>
</file>