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RPD Graph" sheetId="1" r:id="rId1"/>
    <sheet name="Sheet 1" sheetId="2" r:id="rId2"/>
  </sheets>
  <definedNames/>
  <calcPr fullCalcOnLoad="1"/>
</workbook>
</file>

<file path=xl/sharedStrings.xml><?xml version="1.0" encoding="utf-8"?>
<sst xmlns="http://schemas.openxmlformats.org/spreadsheetml/2006/main" count="10" uniqueCount="9">
  <si>
    <t>Date</t>
  </si>
  <si>
    <t>Sample</t>
  </si>
  <si>
    <t>Duplicate</t>
  </si>
  <si>
    <t>Average</t>
  </si>
  <si>
    <t>Std. Dev.</t>
  </si>
  <si>
    <t>UCL</t>
  </si>
  <si>
    <t>% Difference</t>
  </si>
  <si>
    <t>Absolute</t>
  </si>
  <si>
    <t>Mean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</si>
</sst>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RPD Graph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'Sheet 1'!$E$2</c:f>
              <c:strCache>
                <c:ptCount val="1"/>
                <c:pt idx="0">
                  <c:v>Absolute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 1'!$E$3:$E$22</c:f>
              <c:numCache>
                <c:ptCount val="20"/>
                <c:pt idx="0">
                  <c:v>0.04149377593360996</c:v>
                </c:pt>
                <c:pt idx="1">
                  <c:v>0.024489795918367346</c:v>
                </c:pt>
                <c:pt idx="2">
                  <c:v>0.06722689075630252</c:v>
                </c:pt>
                <c:pt idx="3">
                  <c:v>0.10358565737051793</c:v>
                </c:pt>
                <c:pt idx="4">
                  <c:v>0.008438818565400843</c:v>
                </c:pt>
                <c:pt idx="5">
                  <c:v>0.00881057268722467</c:v>
                </c:pt>
                <c:pt idx="6">
                  <c:v>0.0611353711790393</c:v>
                </c:pt>
                <c:pt idx="7">
                  <c:v>0</c:v>
                </c:pt>
                <c:pt idx="8">
                  <c:v>0.008658008658008658</c:v>
                </c:pt>
                <c:pt idx="9">
                  <c:v>0.034482758620689655</c:v>
                </c:pt>
                <c:pt idx="10">
                  <c:v>0.05172413793103448</c:v>
                </c:pt>
                <c:pt idx="11">
                  <c:v>0.03389830508474576</c:v>
                </c:pt>
                <c:pt idx="12">
                  <c:v>0.04291845493562232</c:v>
                </c:pt>
                <c:pt idx="13">
                  <c:v>0.01680672268907563</c:v>
                </c:pt>
                <c:pt idx="14">
                  <c:v>0.058577405857740586</c:v>
                </c:pt>
                <c:pt idx="15">
                  <c:v>0.031496062992125984</c:v>
                </c:pt>
                <c:pt idx="16">
                  <c:v>0.09448818897637795</c:v>
                </c:pt>
                <c:pt idx="17">
                  <c:v>0.054474708171206226</c:v>
                </c:pt>
                <c:pt idx="18">
                  <c:v>0.09523809523809523</c:v>
                </c:pt>
                <c:pt idx="19">
                  <c:v>0.016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'Sheet 1'!$G$2</c:f>
              <c:strCache>
                <c:ptCount val="1"/>
                <c:pt idx="0">
                  <c:v>Mean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 1'!$G$3:$G$22</c:f>
              <c:numCache>
                <c:ptCount val="20"/>
                <c:pt idx="0">
                  <c:v>0.04269718657825926</c:v>
                </c:pt>
                <c:pt idx="1">
                  <c:v>0.04269718657825926</c:v>
                </c:pt>
                <c:pt idx="2">
                  <c:v>0.04269718657825926</c:v>
                </c:pt>
                <c:pt idx="3">
                  <c:v>0.04269718657825926</c:v>
                </c:pt>
                <c:pt idx="4">
                  <c:v>0.04269718657825926</c:v>
                </c:pt>
                <c:pt idx="5">
                  <c:v>0.04269718657825926</c:v>
                </c:pt>
                <c:pt idx="6">
                  <c:v>0.04269718657825926</c:v>
                </c:pt>
                <c:pt idx="7">
                  <c:v>0.04269718657825926</c:v>
                </c:pt>
                <c:pt idx="8">
                  <c:v>0.04269718657825926</c:v>
                </c:pt>
                <c:pt idx="9">
                  <c:v>0.04269718657825926</c:v>
                </c:pt>
                <c:pt idx="10">
                  <c:v>0.04269718657825926</c:v>
                </c:pt>
                <c:pt idx="11">
                  <c:v>0.04269718657825926</c:v>
                </c:pt>
                <c:pt idx="12">
                  <c:v>0.04269718657825926</c:v>
                </c:pt>
                <c:pt idx="13">
                  <c:v>0.04269718657825926</c:v>
                </c:pt>
                <c:pt idx="14">
                  <c:v>0.04269718657825926</c:v>
                </c:pt>
                <c:pt idx="15">
                  <c:v>0.04269718657825926</c:v>
                </c:pt>
                <c:pt idx="16">
                  <c:v>0.04269718657825926</c:v>
                </c:pt>
                <c:pt idx="17">
                  <c:v>0.04269718657825926</c:v>
                </c:pt>
                <c:pt idx="18">
                  <c:v>0.04269718657825926</c:v>
                </c:pt>
                <c:pt idx="19">
                  <c:v>0.04269718657825926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'Sheet 1'!$H$2</c:f>
              <c:strCache>
                <c:ptCount val="1"/>
                <c:pt idx="0">
                  <c:v>UCL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 1'!$H$3:$H$22</c:f>
              <c:numCache>
                <c:ptCount val="20"/>
                <c:pt idx="0">
                  <c:v>0.1346609964264432</c:v>
                </c:pt>
                <c:pt idx="1">
                  <c:v>0.1346609964264432</c:v>
                </c:pt>
                <c:pt idx="2">
                  <c:v>0.1346609964264432</c:v>
                </c:pt>
                <c:pt idx="3">
                  <c:v>0.1346609964264432</c:v>
                </c:pt>
                <c:pt idx="4">
                  <c:v>0.1346609964264432</c:v>
                </c:pt>
                <c:pt idx="5">
                  <c:v>0.1346609964264432</c:v>
                </c:pt>
                <c:pt idx="6">
                  <c:v>0.1346609964264432</c:v>
                </c:pt>
                <c:pt idx="7">
                  <c:v>0.1346609964264432</c:v>
                </c:pt>
                <c:pt idx="8">
                  <c:v>0.1346609964264432</c:v>
                </c:pt>
                <c:pt idx="9">
                  <c:v>0.1346609964264432</c:v>
                </c:pt>
                <c:pt idx="10">
                  <c:v>0.1346609964264432</c:v>
                </c:pt>
                <c:pt idx="11">
                  <c:v>0.1346609964264432</c:v>
                </c:pt>
                <c:pt idx="12">
                  <c:v>0.1346609964264432</c:v>
                </c:pt>
                <c:pt idx="13">
                  <c:v>0.1346609964264432</c:v>
                </c:pt>
                <c:pt idx="14">
                  <c:v>0.1346609964264432</c:v>
                </c:pt>
                <c:pt idx="15">
                  <c:v>0.1346609964264432</c:v>
                </c:pt>
                <c:pt idx="16">
                  <c:v>0.1346609964264432</c:v>
                </c:pt>
                <c:pt idx="17">
                  <c:v>0.1346609964264432</c:v>
                </c:pt>
                <c:pt idx="18">
                  <c:v>0.1346609964264432</c:v>
                </c:pt>
                <c:pt idx="19">
                  <c:v>0.1346609964264432</c:v>
                </c:pt>
              </c:numCache>
            </c:numRef>
          </c:val>
          <c:smooth val="0"/>
        </c:ser>
        <c:marker val="1"/>
        <c:axId val="53057080"/>
        <c:axId val="7751673"/>
      </c:lineChart>
      <c:catAx>
        <c:axId val="530570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7751673"/>
        <c:crosses val="autoZero"/>
        <c:auto val="1"/>
        <c:lblOffset val="100"/>
        <c:noMultiLvlLbl val="0"/>
      </c:catAx>
      <c:valAx>
        <c:axId val="7751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RPD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570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4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workbookViewId="0" topLeftCell="A2">
      <selection activeCell="D43" sqref="D43"/>
    </sheetView>
  </sheetViews>
  <sheetFormatPr defaultColWidth="9.140625" defaultRowHeight="12.75"/>
  <sheetData>
    <row r="2" spans="1:8" ht="12.75">
      <c r="A2" t="s">
        <v>0</v>
      </c>
      <c r="B2" t="s">
        <v>1</v>
      </c>
      <c r="C2" t="s">
        <v>2</v>
      </c>
      <c r="D2" t="s">
        <v>6</v>
      </c>
      <c r="E2" t="s">
        <v>7</v>
      </c>
      <c r="G2" t="s">
        <v>8</v>
      </c>
      <c r="H2" t="s">
        <v>5</v>
      </c>
    </row>
    <row r="3" spans="2:8" ht="12.75">
      <c r="B3">
        <v>123</v>
      </c>
      <c r="C3">
        <v>118</v>
      </c>
      <c r="D3" s="1">
        <f>(B3-C3)/((B3+C3)/2)</f>
        <v>0.04149377593360996</v>
      </c>
      <c r="E3" s="1">
        <f>ABS(D3)</f>
        <v>0.04149377593360996</v>
      </c>
      <c r="G3" s="1">
        <f>E30</f>
        <v>0.04269718657825926</v>
      </c>
      <c r="H3" s="1">
        <f>E34</f>
        <v>0.1346609964264432</v>
      </c>
    </row>
    <row r="4" spans="2:8" ht="12.75">
      <c r="B4">
        <v>124</v>
      </c>
      <c r="C4">
        <v>121</v>
      </c>
      <c r="D4" s="1">
        <f aca="true" t="shared" si="0" ref="D4:D22">(B4-C4)/((B4+C4)/2)</f>
        <v>0.024489795918367346</v>
      </c>
      <c r="E4" s="1">
        <f aca="true" t="shared" si="1" ref="E4:E22">ABS(D4)</f>
        <v>0.024489795918367346</v>
      </c>
      <c r="G4" s="1">
        <f>G3</f>
        <v>0.04269718657825926</v>
      </c>
      <c r="H4" s="1">
        <f>H3</f>
        <v>0.1346609964264432</v>
      </c>
    </row>
    <row r="5" spans="2:8" ht="12.75">
      <c r="B5">
        <v>123</v>
      </c>
      <c r="C5">
        <v>115</v>
      </c>
      <c r="D5" s="1">
        <f t="shared" si="0"/>
        <v>0.06722689075630252</v>
      </c>
      <c r="E5" s="1">
        <f t="shared" si="1"/>
        <v>0.06722689075630252</v>
      </c>
      <c r="G5" s="1">
        <f aca="true" t="shared" si="2" ref="G5:G22">G4</f>
        <v>0.04269718657825926</v>
      </c>
      <c r="H5" s="1">
        <f aca="true" t="shared" si="3" ref="H5:H22">H4</f>
        <v>0.1346609964264432</v>
      </c>
    </row>
    <row r="6" spans="2:8" ht="12.75">
      <c r="B6">
        <v>119</v>
      </c>
      <c r="C6">
        <v>132</v>
      </c>
      <c r="D6" s="1">
        <f t="shared" si="0"/>
        <v>-0.10358565737051793</v>
      </c>
      <c r="E6" s="1">
        <f t="shared" si="1"/>
        <v>0.10358565737051793</v>
      </c>
      <c r="G6" s="1">
        <f t="shared" si="2"/>
        <v>0.04269718657825926</v>
      </c>
      <c r="H6" s="1">
        <f t="shared" si="3"/>
        <v>0.1346609964264432</v>
      </c>
    </row>
    <row r="7" spans="2:8" ht="12.75">
      <c r="B7">
        <v>118</v>
      </c>
      <c r="C7">
        <v>119</v>
      </c>
      <c r="D7" s="1">
        <f t="shared" si="0"/>
        <v>-0.008438818565400843</v>
      </c>
      <c r="E7" s="1">
        <f t="shared" si="1"/>
        <v>0.008438818565400843</v>
      </c>
      <c r="G7" s="1">
        <f t="shared" si="2"/>
        <v>0.04269718657825926</v>
      </c>
      <c r="H7" s="1">
        <f t="shared" si="3"/>
        <v>0.1346609964264432</v>
      </c>
    </row>
    <row r="8" spans="2:8" ht="12.75">
      <c r="B8">
        <v>114</v>
      </c>
      <c r="C8">
        <v>113</v>
      </c>
      <c r="D8" s="1">
        <f t="shared" si="0"/>
        <v>0.00881057268722467</v>
      </c>
      <c r="E8" s="1">
        <f t="shared" si="1"/>
        <v>0.00881057268722467</v>
      </c>
      <c r="G8" s="1">
        <f t="shared" si="2"/>
        <v>0.04269718657825926</v>
      </c>
      <c r="H8" s="1">
        <f t="shared" si="3"/>
        <v>0.1346609964264432</v>
      </c>
    </row>
    <row r="9" spans="2:8" ht="12.75">
      <c r="B9">
        <v>118</v>
      </c>
      <c r="C9">
        <v>111</v>
      </c>
      <c r="D9" s="1">
        <f t="shared" si="0"/>
        <v>0.0611353711790393</v>
      </c>
      <c r="E9" s="1">
        <f t="shared" si="1"/>
        <v>0.0611353711790393</v>
      </c>
      <c r="G9" s="1">
        <f t="shared" si="2"/>
        <v>0.04269718657825926</v>
      </c>
      <c r="H9" s="1">
        <f t="shared" si="3"/>
        <v>0.1346609964264432</v>
      </c>
    </row>
    <row r="10" spans="2:8" ht="12.75">
      <c r="B10">
        <v>119</v>
      </c>
      <c r="C10">
        <v>119</v>
      </c>
      <c r="D10" s="1">
        <f t="shared" si="0"/>
        <v>0</v>
      </c>
      <c r="E10" s="1">
        <f t="shared" si="1"/>
        <v>0</v>
      </c>
      <c r="G10" s="1">
        <f t="shared" si="2"/>
        <v>0.04269718657825926</v>
      </c>
      <c r="H10" s="1">
        <f t="shared" si="3"/>
        <v>0.1346609964264432</v>
      </c>
    </row>
    <row r="11" spans="2:8" ht="12.75">
      <c r="B11">
        <v>115</v>
      </c>
      <c r="C11">
        <v>116</v>
      </c>
      <c r="D11" s="1">
        <f t="shared" si="0"/>
        <v>-0.008658008658008658</v>
      </c>
      <c r="E11" s="1">
        <f t="shared" si="1"/>
        <v>0.008658008658008658</v>
      </c>
      <c r="G11" s="1">
        <f t="shared" si="2"/>
        <v>0.04269718657825926</v>
      </c>
      <c r="H11" s="1">
        <f t="shared" si="3"/>
        <v>0.1346609964264432</v>
      </c>
    </row>
    <row r="12" spans="2:8" ht="12.75">
      <c r="B12">
        <v>118</v>
      </c>
      <c r="C12">
        <v>114</v>
      </c>
      <c r="D12" s="1">
        <f t="shared" si="0"/>
        <v>0.034482758620689655</v>
      </c>
      <c r="E12" s="1">
        <f t="shared" si="1"/>
        <v>0.034482758620689655</v>
      </c>
      <c r="G12" s="1">
        <f t="shared" si="2"/>
        <v>0.04269718657825926</v>
      </c>
      <c r="H12" s="1">
        <f t="shared" si="3"/>
        <v>0.1346609964264432</v>
      </c>
    </row>
    <row r="13" spans="2:8" ht="12.75">
      <c r="B13">
        <v>119</v>
      </c>
      <c r="C13">
        <v>113</v>
      </c>
      <c r="D13" s="1">
        <f t="shared" si="0"/>
        <v>0.05172413793103448</v>
      </c>
      <c r="E13" s="1">
        <f t="shared" si="1"/>
        <v>0.05172413793103448</v>
      </c>
      <c r="G13" s="1">
        <f t="shared" si="2"/>
        <v>0.04269718657825926</v>
      </c>
      <c r="H13" s="1">
        <f t="shared" si="3"/>
        <v>0.1346609964264432</v>
      </c>
    </row>
    <row r="14" spans="2:8" ht="12.75">
      <c r="B14">
        <v>120</v>
      </c>
      <c r="C14">
        <v>116</v>
      </c>
      <c r="D14" s="1">
        <f t="shared" si="0"/>
        <v>0.03389830508474576</v>
      </c>
      <c r="E14" s="1">
        <f t="shared" si="1"/>
        <v>0.03389830508474576</v>
      </c>
      <c r="G14" s="1">
        <f t="shared" si="2"/>
        <v>0.04269718657825926</v>
      </c>
      <c r="H14" s="1">
        <f t="shared" si="3"/>
        <v>0.1346609964264432</v>
      </c>
    </row>
    <row r="15" spans="2:8" ht="12.75">
      <c r="B15">
        <v>114</v>
      </c>
      <c r="C15">
        <v>119</v>
      </c>
      <c r="D15" s="1">
        <f t="shared" si="0"/>
        <v>-0.04291845493562232</v>
      </c>
      <c r="E15" s="1">
        <f t="shared" si="1"/>
        <v>0.04291845493562232</v>
      </c>
      <c r="G15" s="1">
        <f t="shared" si="2"/>
        <v>0.04269718657825926</v>
      </c>
      <c r="H15" s="1">
        <f t="shared" si="3"/>
        <v>0.1346609964264432</v>
      </c>
    </row>
    <row r="16" spans="2:8" ht="12.75">
      <c r="B16">
        <v>118</v>
      </c>
      <c r="C16">
        <v>120</v>
      </c>
      <c r="D16" s="1">
        <f t="shared" si="0"/>
        <v>-0.01680672268907563</v>
      </c>
      <c r="E16" s="1">
        <f t="shared" si="1"/>
        <v>0.01680672268907563</v>
      </c>
      <c r="G16" s="1">
        <f t="shared" si="2"/>
        <v>0.04269718657825926</v>
      </c>
      <c r="H16" s="1">
        <f t="shared" si="3"/>
        <v>0.1346609964264432</v>
      </c>
    </row>
    <row r="17" spans="2:8" ht="12.75">
      <c r="B17">
        <v>116</v>
      </c>
      <c r="C17">
        <v>123</v>
      </c>
      <c r="D17" s="1">
        <f t="shared" si="0"/>
        <v>-0.058577405857740586</v>
      </c>
      <c r="E17" s="1">
        <f t="shared" si="1"/>
        <v>0.058577405857740586</v>
      </c>
      <c r="G17" s="1">
        <f t="shared" si="2"/>
        <v>0.04269718657825926</v>
      </c>
      <c r="H17" s="1">
        <f t="shared" si="3"/>
        <v>0.1346609964264432</v>
      </c>
    </row>
    <row r="18" spans="2:8" ht="12.75">
      <c r="B18">
        <v>125</v>
      </c>
      <c r="C18">
        <v>129</v>
      </c>
      <c r="D18" s="1">
        <f t="shared" si="0"/>
        <v>-0.031496062992125984</v>
      </c>
      <c r="E18" s="1">
        <f t="shared" si="1"/>
        <v>0.031496062992125984</v>
      </c>
      <c r="G18" s="1">
        <f t="shared" si="2"/>
        <v>0.04269718657825926</v>
      </c>
      <c r="H18" s="1">
        <f t="shared" si="3"/>
        <v>0.1346609964264432</v>
      </c>
    </row>
    <row r="19" spans="2:8" ht="12.75">
      <c r="B19">
        <v>133</v>
      </c>
      <c r="C19">
        <v>121</v>
      </c>
      <c r="D19" s="1">
        <f t="shared" si="0"/>
        <v>0.09448818897637795</v>
      </c>
      <c r="E19" s="1">
        <f t="shared" si="1"/>
        <v>0.09448818897637795</v>
      </c>
      <c r="G19" s="1">
        <f t="shared" si="2"/>
        <v>0.04269718657825926</v>
      </c>
      <c r="H19" s="1">
        <f t="shared" si="3"/>
        <v>0.1346609964264432</v>
      </c>
    </row>
    <row r="20" spans="2:8" ht="12.75">
      <c r="B20">
        <v>125</v>
      </c>
      <c r="C20">
        <v>132</v>
      </c>
      <c r="D20" s="1">
        <f t="shared" si="0"/>
        <v>-0.054474708171206226</v>
      </c>
      <c r="E20" s="1">
        <f t="shared" si="1"/>
        <v>0.054474708171206226</v>
      </c>
      <c r="G20" s="1">
        <f t="shared" si="2"/>
        <v>0.04269718657825926</v>
      </c>
      <c r="H20" s="1">
        <f t="shared" si="3"/>
        <v>0.1346609964264432</v>
      </c>
    </row>
    <row r="21" spans="2:8" ht="12.75">
      <c r="B21">
        <v>121</v>
      </c>
      <c r="C21">
        <v>110</v>
      </c>
      <c r="D21" s="1">
        <f t="shared" si="0"/>
        <v>0.09523809523809523</v>
      </c>
      <c r="E21" s="1">
        <f t="shared" si="1"/>
        <v>0.09523809523809523</v>
      </c>
      <c r="G21" s="1">
        <f t="shared" si="2"/>
        <v>0.04269718657825926</v>
      </c>
      <c r="H21" s="1">
        <f t="shared" si="3"/>
        <v>0.1346609964264432</v>
      </c>
    </row>
    <row r="22" spans="2:8" ht="12.75">
      <c r="B22">
        <v>126</v>
      </c>
      <c r="C22">
        <v>124</v>
      </c>
      <c r="D22" s="1">
        <f t="shared" si="0"/>
        <v>0.016</v>
      </c>
      <c r="E22" s="1">
        <f t="shared" si="1"/>
        <v>0.016</v>
      </c>
      <c r="G22" s="1">
        <f t="shared" si="2"/>
        <v>0.04269718657825926</v>
      </c>
      <c r="H22" s="1">
        <f t="shared" si="3"/>
        <v>0.1346609964264432</v>
      </c>
    </row>
    <row r="23" spans="4:8" ht="12.75">
      <c r="D23" s="1"/>
      <c r="E23" s="1"/>
      <c r="G23" s="1"/>
      <c r="H23" s="1"/>
    </row>
    <row r="24" spans="4:8" ht="12.75">
      <c r="D24" s="1"/>
      <c r="E24" s="1"/>
      <c r="G24" s="1"/>
      <c r="H24" s="1"/>
    </row>
    <row r="25" spans="4:8" ht="12.75">
      <c r="D25" s="1"/>
      <c r="E25" s="1"/>
      <c r="G25" s="1"/>
      <c r="H25" s="1"/>
    </row>
    <row r="26" spans="4:8" ht="12.75">
      <c r="D26" s="1"/>
      <c r="E26" s="1"/>
      <c r="G26" s="1"/>
      <c r="H26" s="1"/>
    </row>
    <row r="27" spans="4:8" ht="12.75">
      <c r="D27" s="1"/>
      <c r="E27" s="1"/>
      <c r="G27" s="1"/>
      <c r="H27" s="1"/>
    </row>
    <row r="30" spans="1:5" ht="12.75">
      <c r="A30" t="s">
        <v>3</v>
      </c>
      <c r="D30" s="1"/>
      <c r="E30" s="1">
        <f>AVERAGE(E3:E22)</f>
        <v>0.04269718657825926</v>
      </c>
    </row>
    <row r="32" spans="1:5" ht="12.75">
      <c r="A32" t="s">
        <v>4</v>
      </c>
      <c r="E32" s="1">
        <f>STDEV(E3:E22)</f>
        <v>0.030654603282727975</v>
      </c>
    </row>
    <row r="33" ht="12.75">
      <c r="E33" s="1"/>
    </row>
    <row r="34" spans="1:5" ht="12.75">
      <c r="A34" t="s">
        <v>5</v>
      </c>
      <c r="E34" s="1">
        <f>E30+(3*E32)</f>
        <v>0.1346609964264432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Genadia Angelov</dc:creator>
  <cp:keywords/>
  <dc:description/>
  <cp:lastModifiedBy>Administrator</cp:lastModifiedBy>
  <dcterms:created xsi:type="dcterms:W3CDTF">2004-08-12T18:11:45Z</dcterms:created>
  <dcterms:modified xsi:type="dcterms:W3CDTF">2004-09-03T14:18:33Z</dcterms:modified>
  <cp:category/>
  <cp:version/>
  <cp:contentType/>
  <cp:contentStatus/>
</cp:coreProperties>
</file>