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175" windowHeight="8715" activeTab="1"/>
  </bookViews>
  <sheets>
    <sheet name="Instructions" sheetId="1" r:id="rId1"/>
    <sheet name="NSLP Projected Revenue (SFA)" sheetId="2" r:id="rId2"/>
    <sheet name="NSLP Projected Expenses (FSMC)" sheetId="3" r:id="rId3"/>
    <sheet name="SFSP Projected Revenue (SFA)" sheetId="4" r:id="rId4"/>
    <sheet name="SFSP Projected Expenses (FSMC)" sheetId="5" r:id="rId5"/>
    <sheet name="CACFP Projected Costs" sheetId="6" r:id="rId6"/>
    <sheet name="FSMC Budget Summary" sheetId="7" r:id="rId7"/>
  </sheets>
  <definedNames>
    <definedName name="_xlnm.Print_Area" localSheetId="2">'NSLP Projected Expenses (FSMC)'!$A$1:$H$25</definedName>
    <definedName name="_xlnm.Print_Area" localSheetId="1">'NSLP Projected Revenue (SFA)'!$A$1:$H$78</definedName>
  </definedNames>
  <calcPr fullCalcOnLoad="1"/>
</workbook>
</file>

<file path=xl/comments2.xml><?xml version="1.0" encoding="utf-8"?>
<comments xmlns="http://schemas.openxmlformats.org/spreadsheetml/2006/main">
  <authors>
    <author>Christina Herzog</author>
  </authors>
  <commentList>
    <comment ref="A1" authorId="0">
      <text>
        <r>
          <rPr>
            <sz val="9"/>
            <rFont val="Tahoma"/>
            <family val="2"/>
          </rPr>
          <t>Revenue collected from student payments - paid meals, paid reduced portion, a la carte, etc. DO NOT include Federal Reimbursements in this section.</t>
        </r>
      </text>
    </comment>
  </commentList>
</comments>
</file>

<file path=xl/comments4.xml><?xml version="1.0" encoding="utf-8"?>
<comments xmlns="http://schemas.openxmlformats.org/spreadsheetml/2006/main">
  <authors>
    <author>Christina Herzog</author>
  </authors>
  <commentList>
    <comment ref="F5" authorId="0">
      <text>
        <r>
          <rPr>
            <sz val="9"/>
            <rFont val="Tahoma"/>
            <family val="2"/>
          </rPr>
          <t>Rates can be found on the Reimbursement Rates tab</t>
        </r>
      </text>
    </comment>
  </commentList>
</comments>
</file>

<file path=xl/sharedStrings.xml><?xml version="1.0" encoding="utf-8"?>
<sst xmlns="http://schemas.openxmlformats.org/spreadsheetml/2006/main" count="265" uniqueCount="146">
  <si>
    <t xml:space="preserve">A la Carte Sales </t>
  </si>
  <si>
    <t>Special Milk</t>
  </si>
  <si>
    <t>#</t>
  </si>
  <si>
    <t>Free</t>
  </si>
  <si>
    <t>Reduced</t>
  </si>
  <si>
    <t>TOTAL COST</t>
  </si>
  <si>
    <t>COST/MEAL</t>
  </si>
  <si>
    <t>SUMMARY:</t>
  </si>
  <si>
    <t>X</t>
  </si>
  <si>
    <t>Subtotal Breakfasts</t>
  </si>
  <si>
    <t>Subtotal Lunches</t>
  </si>
  <si>
    <t>Free, Severe Need</t>
  </si>
  <si>
    <t>Reduced, Severe Need</t>
  </si>
  <si>
    <t>EXPENSES:</t>
  </si>
  <si>
    <t>MEALS</t>
  </si>
  <si>
    <t>RATES</t>
  </si>
  <si>
    <t xml:space="preserve"> </t>
  </si>
  <si>
    <t>To Be Completed By SFA</t>
  </si>
  <si>
    <t>Total Revenue</t>
  </si>
  <si>
    <t>Total Expenses</t>
  </si>
  <si>
    <t>Total All Reimbursements</t>
  </si>
  <si>
    <t>Subtotal Expenses/Total Cost Per Meal</t>
  </si>
  <si>
    <t>Total Revenue from SFSP</t>
  </si>
  <si>
    <t>Total Federal Reimbursement</t>
  </si>
  <si>
    <t>School Nutrition Program-Profit or (Loss)</t>
  </si>
  <si>
    <t>Program Staff</t>
  </si>
  <si>
    <t xml:space="preserve">Elementary Paid   </t>
  </si>
  <si>
    <t>Adult Paid</t>
  </si>
  <si>
    <t>Administrative Reimbursements</t>
  </si>
  <si>
    <t>Operating Reimbursements</t>
  </si>
  <si>
    <t>Other Reimbursements</t>
  </si>
  <si>
    <t>Subtotal AM Snacks</t>
  </si>
  <si>
    <t>Subtotal PM Snacks</t>
  </si>
  <si>
    <t>Subtotal Supper</t>
  </si>
  <si>
    <t>Summer Food Service Program (SFSP)</t>
  </si>
  <si>
    <t>BREAKFASTS:</t>
  </si>
  <si>
    <t>LUNCHES:</t>
  </si>
  <si>
    <t>OTHER:</t>
  </si>
  <si>
    <t>SNACKS/SUPPLEMENTS:</t>
  </si>
  <si>
    <t>AM SNACKS:</t>
  </si>
  <si>
    <t>PM SNACKS:</t>
  </si>
  <si>
    <t>SUPPER:</t>
  </si>
  <si>
    <t>Guarantee to SFA</t>
  </si>
  <si>
    <t>Less Rebates, Discounts and Applicable Credits</t>
  </si>
  <si>
    <t>CHILD AND ADULT CARE FOOD PROGRAM</t>
  </si>
  <si>
    <t>PRICING INFORMATION</t>
  </si>
  <si>
    <t>Unitized</t>
  </si>
  <si>
    <t>Secondary Paid</t>
  </si>
  <si>
    <t>Family Style</t>
  </si>
  <si>
    <t>Indirect Costs</t>
  </si>
  <si>
    <t>Middle Paid</t>
  </si>
  <si>
    <t>SUMMARY</t>
  </si>
  <si>
    <t>Sub-total Expenses/Total Cost Per Meal</t>
  </si>
  <si>
    <t>1. Meal Type</t>
  </si>
  <si>
    <t>2. Estimated Servings Per Day</t>
  </si>
  <si>
    <t>3. Estimated # of Serving Days</t>
  </si>
  <si>
    <t>4. Unit Price</t>
  </si>
  <si>
    <t>5. Total Price</t>
  </si>
  <si>
    <t>SELECT ONE</t>
  </si>
  <si>
    <t>TOTAL</t>
  </si>
  <si>
    <t xml:space="preserve">INSTRUCTIONS:  </t>
  </si>
  <si>
    <t>Guarantee to SFA*</t>
  </si>
  <si>
    <t>Total State Reimbursement (State Match - deposited in October)</t>
  </si>
  <si>
    <t>Sponsor Number:</t>
  </si>
  <si>
    <t xml:space="preserve">Sponsor Name:  </t>
  </si>
  <si>
    <t>TAB</t>
  </si>
  <si>
    <t>Required</t>
  </si>
  <si>
    <t>Required / Optional</t>
  </si>
  <si>
    <t>Optional</t>
  </si>
  <si>
    <t>SFA TASKS</t>
  </si>
  <si>
    <t>FSMC TASKS</t>
  </si>
  <si>
    <t>Complete this section only if the SFA intends to operate a Child and Adult Care Food Program. SFA must complete the Sponsor information at the top and check meal type, then complete columns 1-3 (blue boxes).</t>
  </si>
  <si>
    <t>5.  The total price is calculated automatically.</t>
  </si>
  <si>
    <t>If the SFA has completed coumns 1-3, the FSMC must then complete column 4 (red boxes). Column 5 will calculate automatically.</t>
  </si>
  <si>
    <r>
      <rPr>
        <b/>
        <sz val="10"/>
        <rFont val="Arial"/>
        <family val="2"/>
      </rPr>
      <t>Budget Summary</t>
    </r>
    <r>
      <rPr>
        <sz val="10"/>
        <rFont val="Arial"/>
        <family val="2"/>
      </rPr>
      <t>-all items indicated with * on the Projected Operating Cost Worksheet must be itemized in detail on this sheet</t>
    </r>
  </si>
  <si>
    <t>NONE</t>
  </si>
  <si>
    <t>Detail</t>
  </si>
  <si>
    <t>Item / Budget Area</t>
  </si>
  <si>
    <t>All items must be itemized in full detail on Budget Summary (Attachment 4b): Administrative Fee, Management Fee, and Guarantee to SFA (must include the formula or methodology for calculation). Any other budget explanation can be included on this sheet. FSMC may submit this same information in another format if allowed by SFA.</t>
  </si>
  <si>
    <t>Budget Summary - completed by FSMC to submit with proposal</t>
  </si>
  <si>
    <t>CACFP Projected Costs
(if applicable)</t>
  </si>
  <si>
    <r>
      <t>Direct Labor and Benefits*</t>
    </r>
    <r>
      <rPr>
        <sz val="10"/>
        <rFont val="Calibri"/>
        <family val="2"/>
      </rPr>
      <t xml:space="preserve">
Enter the gross amount paid for salaries and fringe benefits to foodservice workers</t>
    </r>
  </si>
  <si>
    <r>
      <t xml:space="preserve">Nonreimbursable Expenses*
</t>
    </r>
    <r>
      <rPr>
        <sz val="10"/>
        <rFont val="Calibri"/>
        <family val="2"/>
      </rPr>
      <t>Enter all expenditures that are not an allowable cost for reimbursement purposes</t>
    </r>
  </si>
  <si>
    <r>
      <t xml:space="preserve">Administrative Fee*
</t>
    </r>
    <r>
      <rPr>
        <sz val="10"/>
        <rFont val="Calibri"/>
        <family val="2"/>
      </rPr>
      <t>Enter the fee that will be charged to manage the program</t>
    </r>
  </si>
  <si>
    <r>
      <t xml:space="preserve">FSMC Management Fee*
</t>
    </r>
    <r>
      <rPr>
        <sz val="10"/>
        <rFont val="Calibri"/>
        <family val="2"/>
      </rPr>
      <t>Enter the fee that will be charged to manage the program</t>
    </r>
  </si>
  <si>
    <r>
      <t xml:space="preserve">Indirect Costs* 
</t>
    </r>
    <r>
      <rPr>
        <sz val="10"/>
        <rFont val="Calibri"/>
        <family val="2"/>
      </rPr>
      <t>Enter the amount of utilities and indirect labor charged to manage the program</t>
    </r>
  </si>
  <si>
    <t>Projected Annual Revenue (Actual Reimbursements from prior year)</t>
  </si>
  <si>
    <r>
      <t xml:space="preserve">FSMC Projected Expenses
</t>
    </r>
    <r>
      <rPr>
        <b/>
        <sz val="11"/>
        <rFont val="Calibri"/>
        <family val="2"/>
      </rPr>
      <t>(to be completed by the FSMC or FSMC can submit the equivalent information in a different format)</t>
    </r>
  </si>
  <si>
    <t>Total Revenue from Student Payments</t>
  </si>
  <si>
    <t>Interest Income (if applicable)</t>
  </si>
  <si>
    <r>
      <t>Direct Labor and Fringe Benefits</t>
    </r>
    <r>
      <rPr>
        <sz val="11"/>
        <rFont val="Calibri"/>
        <family val="2"/>
      </rPr>
      <t xml:space="preserve">
Enter the gross amount paid for salaries to foodservice workers.  Include employee benefits such as health insurance, retirement funds, and matching social security</t>
    </r>
  </si>
  <si>
    <r>
      <t>Other Direct</t>
    </r>
    <r>
      <rPr>
        <sz val="11"/>
        <rFont val="Calibri"/>
        <family val="2"/>
      </rPr>
      <t xml:space="preserve">
Enter the cost for nonfood items such as paper goods, supplies, equipment repairs 
(less than $2,500 per repair0, equipment, rental and extermination</t>
    </r>
  </si>
  <si>
    <r>
      <t xml:space="preserve">Nonexpendable Expenses
</t>
    </r>
    <r>
      <rPr>
        <sz val="11"/>
        <rFont val="Calibri"/>
        <family val="2"/>
      </rPr>
      <t>Enter the depreciated amount of each piece of equipment with an acquisition cost 
of $2,500 or more</t>
    </r>
  </si>
  <si>
    <r>
      <t xml:space="preserve">FSMC Administrative Fee
</t>
    </r>
    <r>
      <rPr>
        <sz val="11"/>
        <rFont val="Calibri"/>
        <family val="2"/>
      </rPr>
      <t>Enter the fee that will be charged to manage the program</t>
    </r>
  </si>
  <si>
    <r>
      <t xml:space="preserve">FSMC Management Fee
</t>
    </r>
    <r>
      <rPr>
        <sz val="11"/>
        <rFont val="Calibri"/>
        <family val="2"/>
      </rPr>
      <t>Enter the fee that will be charged to manage the program</t>
    </r>
  </si>
  <si>
    <r>
      <t xml:space="preserve">1.  The </t>
    </r>
    <r>
      <rPr>
        <b/>
        <sz val="11"/>
        <rFont val="Calibri"/>
        <family val="2"/>
      </rPr>
      <t>SFA (participating center)</t>
    </r>
    <r>
      <rPr>
        <sz val="11"/>
        <rFont val="Calibri"/>
        <family val="2"/>
      </rPr>
      <t xml:space="preserve"> indicates which meal types the contractor will be providing during the contract period. Click the drop down arrow to select the meal type.</t>
    </r>
  </si>
  <si>
    <r>
      <t xml:space="preserve">2.  The </t>
    </r>
    <r>
      <rPr>
        <b/>
        <sz val="11"/>
        <rFont val="Calibri"/>
        <family val="2"/>
      </rPr>
      <t>SFA (participating center)</t>
    </r>
    <r>
      <rPr>
        <sz val="11"/>
        <rFont val="Calibri"/>
        <family val="2"/>
      </rPr>
      <t xml:space="preserve"> indicates the estimated number of meals that will be served each day by meal type during the contract period.</t>
    </r>
  </si>
  <si>
    <r>
      <t xml:space="preserve">3.  The </t>
    </r>
    <r>
      <rPr>
        <b/>
        <sz val="11"/>
        <rFont val="Calibri"/>
        <family val="2"/>
      </rPr>
      <t>SFA (participating center)</t>
    </r>
    <r>
      <rPr>
        <sz val="11"/>
        <rFont val="Calibri"/>
        <family val="2"/>
      </rPr>
      <t xml:space="preserve"> indicates the number of anticipated operating days that meals will be served during the </t>
    </r>
    <r>
      <rPr>
        <b/>
        <sz val="11"/>
        <rFont val="Calibri"/>
        <family val="2"/>
      </rPr>
      <t>contract period</t>
    </r>
    <r>
      <rPr>
        <sz val="11"/>
        <rFont val="Calibri"/>
        <family val="2"/>
      </rPr>
      <t>.</t>
    </r>
  </si>
  <si>
    <r>
      <t>4.  The</t>
    </r>
    <r>
      <rPr>
        <b/>
        <sz val="11"/>
        <rFont val="Calibri"/>
        <family val="2"/>
      </rPr>
      <t xml:space="preserve"> FSMC (contractor)</t>
    </r>
    <r>
      <rPr>
        <sz val="11"/>
        <rFont val="Calibri"/>
        <family val="2"/>
      </rPr>
      <t xml:space="preserve"> indicates the appropriate unit price for each meal type as indicated by the institution.</t>
    </r>
  </si>
  <si>
    <t>(only use if operating or planning to operate the CACFP)</t>
  </si>
  <si>
    <t>FSMC Name:</t>
  </si>
  <si>
    <t>Bidders are asked to submit prices on the following meal types meeting the contract specifications set forth in the CACFP regulations for meals to be delivered to all of the sites stated in Schedule A.</t>
  </si>
  <si>
    <t>Complete the tabs for each program you currently offer or plan on offering in the upcoming school year. Instructions are below.</t>
  </si>
  <si>
    <t>Reduced-Price all schools</t>
  </si>
  <si>
    <t>Meals (annual)</t>
  </si>
  <si>
    <t>Subtotal Lunch Payments</t>
  </si>
  <si>
    <t>Subtotal Breakfast Payments</t>
  </si>
  <si>
    <t>Subtotal Snack Payments</t>
  </si>
  <si>
    <t>SNACKS:</t>
  </si>
  <si>
    <t>Snacks (annual)</t>
  </si>
  <si>
    <t>Rate per Snack</t>
  </si>
  <si>
    <t>Rate per Meal</t>
  </si>
  <si>
    <t>Reduced-Price (all schools)</t>
  </si>
  <si>
    <t>Paid (all schools)</t>
  </si>
  <si>
    <t>Vending Machine Sales</t>
  </si>
  <si>
    <t>Special Functions/Catering</t>
  </si>
  <si>
    <t>Other a la Carte/Concessions</t>
  </si>
  <si>
    <t>Subtotal Other Payments</t>
  </si>
  <si>
    <t xml:space="preserve">Paid   </t>
  </si>
  <si>
    <t>Paid, Severe Need</t>
  </si>
  <si>
    <t>Subtotal Snack/Supplement Payments</t>
  </si>
  <si>
    <t>SPECIAL MILK (if applicable):</t>
  </si>
  <si>
    <t>Other Income (catering, meals sold to outside schools, etc, if applicable)</t>
  </si>
  <si>
    <t>FSMC must complete the projected expenses tab (red boxes)</t>
  </si>
  <si>
    <t>SFA must complete the projected revenue tab* (blue boxes). The formulas are already saved and will calculate automatically (yellow boxes).</t>
  </si>
  <si>
    <t>*  Look at your most recent claim summary to determine what your reimbursement rates are.</t>
  </si>
  <si>
    <t>NSLP Projected Revenue (SFA) and Projected Expenses (FSMC)</t>
  </si>
  <si>
    <t>SFSP Projected Revenue (SFA) and Projected Expenses (FSMC)
(if applicable)</t>
  </si>
  <si>
    <t>Complete this section only if the SFA intends to operate a Summer Food Service Program. SFA must complete the projected revenue tab* (blue boxes).</t>
  </si>
  <si>
    <t>If the SFA has completed the projected revenue tab, the FSMC must then complete the projected expenses tab (red boxes).</t>
  </si>
  <si>
    <t>Required or equivalent information from FSMC can be submitted as a separate file.</t>
  </si>
  <si>
    <t>(Only for Fixed Price)</t>
  </si>
  <si>
    <t>Administrative Fee, Management Fee, and Guarantee to SFA must include the formula or methodology for calculation.</t>
  </si>
  <si>
    <t xml:space="preserve">* All items must be itemized in full detail and included in the bid response, either on the FSMC Budget Summary tab or as a separate file.  </t>
  </si>
  <si>
    <r>
      <t>Food Cost-Including Commodities*</t>
    </r>
    <r>
      <rPr>
        <sz val="10"/>
        <rFont val="Calibri"/>
        <family val="2"/>
      </rPr>
      <t xml:space="preserve">
Enter the amounts of food and milk purchased and received. Include the Estimated Commodity Value from the SFA Projected Revenue tab (cell D78) along with your projected other food costs.
                      </t>
    </r>
    <r>
      <rPr>
        <b/>
        <sz val="10"/>
        <rFont val="Calibri"/>
        <family val="2"/>
      </rPr>
      <t>(Do not include rebates, discounts and credits here)</t>
    </r>
  </si>
  <si>
    <r>
      <t>Other Direct Costs*</t>
    </r>
    <r>
      <rPr>
        <sz val="10"/>
        <rFont val="Calibri"/>
        <family val="2"/>
      </rPr>
      <t xml:space="preserve">
Enter the cost for nonfood items such as paper goods, supplies, equipment repairs </t>
    </r>
  </si>
  <si>
    <t>Other:  Please List Below (catering, pre-packaged meals sold to outside schools, etc.)</t>
  </si>
  <si>
    <r>
      <t xml:space="preserve">Less </t>
    </r>
    <r>
      <rPr>
        <b/>
        <u val="single"/>
        <sz val="14"/>
        <rFont val="Calibri"/>
        <family val="2"/>
      </rPr>
      <t>estimated</t>
    </r>
    <r>
      <rPr>
        <b/>
        <sz val="14"/>
        <rFont val="Calibri"/>
        <family val="2"/>
      </rPr>
      <t xml:space="preserve"> Rebates, Discounts and Applicable Credits</t>
    </r>
  </si>
  <si>
    <t>Estimated Revenue from Student Payments (the amount students pay)</t>
  </si>
  <si>
    <t>Federal Reimbursement (the amount you receive in reimbursement)</t>
  </si>
  <si>
    <t>(include Seamless Summer Option - SSO - Reimbursements, if applicable)</t>
  </si>
  <si>
    <t>State Reimbursements  (State Match from prior year)</t>
  </si>
  <si>
    <r>
      <t xml:space="preserve">Food Cost </t>
    </r>
    <r>
      <rPr>
        <sz val="11"/>
        <rFont val="Calibri"/>
        <family val="2"/>
      </rPr>
      <t xml:space="preserve">
Enter the amounts of food and milk purchased and received, excluding USDA Foods value, rebates, discounts and credits.</t>
    </r>
  </si>
  <si>
    <t>Other:  Please List Below (if needed)</t>
  </si>
  <si>
    <r>
      <t xml:space="preserve">SFSP Projected Expenses to be charged to the Food Service Account
</t>
    </r>
    <r>
      <rPr>
        <sz val="11"/>
        <rFont val="Calibri"/>
        <family val="2"/>
      </rPr>
      <t>(to be completed by the FSMC or FSMC can submit the equivalent information in a different format)</t>
    </r>
  </si>
  <si>
    <t>Estimated USDA Foods Value (enter entitlement from prior year)</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</si>
</sst>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_(&quot;$&quot;* #,##0.000_);_(&quot;$&quot;* \(#,##0.000\);_(&quot;$&quot;* &quot;-&quot;??_);_(@_)"/>
    <numFmt numFmtId="179" formatCode="_(* #,##0.0_);_(* \(#,##0.0\);_(* &quot;-&quot;??_);_(@_)"/>
    <numFmt numFmtId="180" formatCode="_(* #,##0_);_(* \(#,##0\);_(* &quot;-&quot;??_);_(@_)"/>
    <numFmt numFmtId="181" formatCode="_(&quot;$&quot;* #,##0.0_);_(&quot;$&quot;* \(#,##0.0\);_(&quot;$&quot;* &quot;-&quot;??_);_(@_)"/>
    <numFmt numFmtId="182" formatCode="_(&quot;$&quot;* #,##0_);_(&quot;$&quot;* \(#,##0\);_(&quot;$&quot;* &quot;-&quot;??_);_(@_)"/>
    <numFmt numFmtId="183" formatCode="_(* #,##0.000_);_(* \(#,##0.000\);_(* &quot;-&quot;??_);_(@_)"/>
    <numFmt numFmtId="184" formatCode="_(* #,##0.0000_);_(* \(#,##0.0000\);_(* &quot;-&quot;??_);_(@_)"/>
    <numFmt numFmtId="185" formatCode="_(* #,##0.00000_);_(* \(#,##0.00000\);_(* &quot;-&quot;??_);_(@_)"/>
    <numFmt numFmtId="186" formatCode="_(* #,##0.000000_);_(* \(#,##0.000000\);_(* &quot;-&quot;??_);_(@_)"/>
    <numFmt numFmtId="187" formatCode="_(&quot;$&quot;* #,##0.0000_);_(&quot;$&quot;* \(#,##0.0000\);_(&quot;$&quot;* &quot;-&quot;??_);_(@_)"/>
    <numFmt numFmtId="188" formatCode="_(* #,##0.000_);_(* \(#,##0.000\);_(* &quot;-&quot;???_);_(@_)"/>
    <numFmt numFmtId="189" formatCode="_(&quot;$&quot;* #,##0.000_);_(&quot;$&quot;* \(#,##0.000\);_(&quot;$&quot;* &quot;-&quot;???_);_(@_)"/>
    <numFmt numFmtId="190" formatCode="00000"/>
    <numFmt numFmtId="191" formatCode="mm/dd/yy"/>
    <numFmt numFmtId="192" formatCode="#,##0.0"/>
    <numFmt numFmtId="193" formatCode="#,##0.000"/>
    <numFmt numFmtId="194" formatCode="#,##0.0000"/>
    <numFmt numFmtId="195" formatCode="#,##0.00000"/>
    <numFmt numFmtId="196" formatCode="&quot;$&quot;#,##0.00;[Red]&quot;$&quot;#,##0.00"/>
    <numFmt numFmtId="197" formatCode="&quot;$&quot;#,##0.00"/>
    <numFmt numFmtId="198" formatCode="0.00_);\(0.00\)"/>
    <numFmt numFmtId="199" formatCode="_(&quot;$&quot;* #,##0.00000_);_(&quot;$&quot;* \(#,##0.00000\);_(&quot;$&quot;* &quot;-&quot;??_);_(@_)"/>
    <numFmt numFmtId="200" formatCode="&quot;$&quot;#,##0.000"/>
    <numFmt numFmtId="201" formatCode="#,##0.000000"/>
    <numFmt numFmtId="202" formatCode="_(&quot;$&quot;* #,##0.0000_);_(&quot;$&quot;* \(#,##0.0000\);_(&quot;$&quot;* &quot;-&quot;???_);_(@_)"/>
    <numFmt numFmtId="203" formatCode="_(&quot;$&quot;* #,##0.00_);_(&quot;$&quot;* \(#,##0.00\);_(&quot;$&quot;* &quot;-&quot;???_);_(@_)"/>
    <numFmt numFmtId="204" formatCode="m/d/yy"/>
    <numFmt numFmtId="205" formatCode="_(&quot;$&quot;* #,##0.0000_);_(&quot;$&quot;* \(#,##0.0000\);_(&quot;$&quot;* &quot;-&quot;????_);_(@_)"/>
    <numFmt numFmtId="206" formatCode="[$-409]dddd\,\ mmmm\ dd\,\ yyyy"/>
    <numFmt numFmtId="207" formatCode="[$-409]h:mm:ss\ AM/PM"/>
    <numFmt numFmtId="208" formatCode="[$€-2]\ #,##0.00_);[Red]\([$€-2]\ #,##0.00\)"/>
  </numFmts>
  <fonts count="53">
    <font>
      <sz val="10"/>
      <name val="Arial"/>
      <family val="0"/>
    </font>
    <font>
      <u val="single"/>
      <sz val="10"/>
      <color indexed="12"/>
      <name val="Arial"/>
      <family val="2"/>
    </font>
    <font>
      <u val="single"/>
      <sz val="10"/>
      <color indexed="36"/>
      <name val="Arial"/>
      <family val="2"/>
    </font>
    <font>
      <sz val="8"/>
      <name val="Tahoma"/>
      <family val="2"/>
    </font>
    <font>
      <sz val="8"/>
      <name val="Arial"/>
      <family val="2"/>
    </font>
    <font>
      <b/>
      <sz val="10"/>
      <name val="Arial"/>
      <family val="2"/>
    </font>
    <font>
      <b/>
      <u val="single"/>
      <sz val="10"/>
      <name val="Arial"/>
      <family val="2"/>
    </font>
    <font>
      <sz val="10"/>
      <name val="Calibri"/>
      <family val="2"/>
    </font>
    <font>
      <b/>
      <sz val="11"/>
      <name val="Calibri"/>
      <family val="2"/>
    </font>
    <font>
      <sz val="11"/>
      <name val="Calibri"/>
      <family val="2"/>
    </font>
    <font>
      <b/>
      <sz val="10"/>
      <name val="Calibri"/>
      <family val="2"/>
    </font>
    <font>
      <sz val="9"/>
      <name val="Tahoma"/>
      <family val="2"/>
    </font>
    <font>
      <b/>
      <sz val="14"/>
      <name val="Calibri"/>
      <family val="2"/>
    </font>
    <font>
      <b/>
      <u val="single"/>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name val="Calibri"/>
      <family val="2"/>
    </font>
    <font>
      <b/>
      <sz val="12"/>
      <name val="Calibri"/>
      <family val="2"/>
    </font>
    <font>
      <sz val="9"/>
      <name val="Calibri"/>
      <family val="2"/>
    </font>
    <font>
      <u val="single"/>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AF"/>
        <bgColor indexed="64"/>
      </patternFill>
    </fill>
    <fill>
      <patternFill patternType="solid">
        <fgColor indexed="22"/>
        <bgColor indexed="64"/>
      </patternFill>
    </fill>
    <fill>
      <patternFill patternType="solid">
        <fgColor rgb="FF00B0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top>
        <color indexed="63"/>
      </top>
      <bottom/>
    </border>
    <border>
      <left style="medium"/>
      <right/>
      <top/>
      <bottom style="thin"/>
    </border>
    <border>
      <left>
        <color indexed="63"/>
      </left>
      <right style="medium"/>
      <top>
        <color indexed="63"/>
      </top>
      <bottom style="thin"/>
    </border>
    <border>
      <left style="medium"/>
      <right/>
      <top style="thin"/>
      <bottom style="thin"/>
    </border>
    <border>
      <left style="thin"/>
      <right/>
      <top style="thin"/>
      <bottom style="thin"/>
    </border>
    <border>
      <left style="thin"/>
      <right style="medium"/>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medium"/>
      <right style="medium"/>
      <top style="thin"/>
      <bottom style="medium"/>
    </border>
    <border>
      <left>
        <color indexed="63"/>
      </left>
      <right style="medium"/>
      <top>
        <color indexed="63"/>
      </top>
      <bottom>
        <color indexed="63"/>
      </bottom>
    </border>
    <border>
      <left style="thin"/>
      <right style="medium"/>
      <top style="medium"/>
      <bottom style="medium"/>
    </border>
    <border>
      <left style="thin"/>
      <right>
        <color indexed="63"/>
      </right>
      <top>
        <color indexed="63"/>
      </top>
      <bottom style="thin"/>
    </border>
    <border>
      <left/>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style="thin"/>
      <bottom>
        <color indexed="63"/>
      </bottom>
    </border>
    <border>
      <left style="thin"/>
      <right style="thin"/>
      <top>
        <color indexed="63"/>
      </top>
      <bottom style="medium"/>
    </border>
    <border>
      <left style="medium"/>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85">
    <xf numFmtId="0" fontId="0" fillId="0" borderId="0" xfId="0" applyAlignment="1">
      <alignment/>
    </xf>
    <xf numFmtId="0" fontId="0" fillId="0" borderId="0" xfId="0"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58" applyFont="1">
      <alignment/>
      <protection/>
    </xf>
    <xf numFmtId="0" fontId="0" fillId="0" borderId="0" xfId="58">
      <alignment/>
      <protection/>
    </xf>
    <xf numFmtId="0" fontId="5" fillId="33" borderId="10" xfId="0" applyFont="1" applyFill="1" applyBorder="1" applyAlignment="1">
      <alignment horizontal="center" vertical="center" wrapText="1"/>
    </xf>
    <xf numFmtId="0" fontId="6" fillId="0" borderId="0" xfId="58" applyFont="1">
      <alignment/>
      <protection/>
    </xf>
    <xf numFmtId="0" fontId="0" fillId="0" borderId="0" xfId="58" applyAlignment="1" applyProtection="1">
      <alignment vertical="center" wrapText="1"/>
      <protection locked="0"/>
    </xf>
    <xf numFmtId="0" fontId="5" fillId="17" borderId="10" xfId="0" applyFont="1" applyFill="1" applyBorder="1" applyAlignment="1">
      <alignment vertical="center" wrapText="1"/>
    </xf>
    <xf numFmtId="0" fontId="5"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5" fillId="14" borderId="10" xfId="0" applyFont="1" applyFill="1" applyBorder="1" applyAlignment="1">
      <alignment vertical="center" wrapText="1"/>
    </xf>
    <xf numFmtId="0" fontId="5" fillId="19" borderId="10" xfId="0" applyFont="1" applyFill="1" applyBorder="1" applyAlignment="1">
      <alignment vertical="center" wrapText="1"/>
    </xf>
    <xf numFmtId="0" fontId="9" fillId="0" borderId="0" xfId="0" applyFont="1" applyFill="1" applyAlignment="1">
      <alignment vertical="center"/>
    </xf>
    <xf numFmtId="44" fontId="9" fillId="0" borderId="0" xfId="44"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protection/>
    </xf>
    <xf numFmtId="178" fontId="9" fillId="0" borderId="0" xfId="0" applyNumberFormat="1" applyFont="1" applyFill="1" applyAlignment="1" applyProtection="1">
      <alignment vertical="center"/>
      <protection/>
    </xf>
    <xf numFmtId="0" fontId="9" fillId="0" borderId="11" xfId="0" applyFont="1" applyFill="1" applyBorder="1" applyAlignment="1" applyProtection="1">
      <alignment vertical="center"/>
      <protection/>
    </xf>
    <xf numFmtId="0" fontId="31"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wrapText="1"/>
      <protection/>
    </xf>
    <xf numFmtId="0" fontId="32" fillId="0" borderId="0" xfId="0" applyFont="1" applyFill="1" applyAlignment="1">
      <alignment vertical="center"/>
    </xf>
    <xf numFmtId="0" fontId="31" fillId="0" borderId="11" xfId="0" applyFont="1" applyFill="1" applyBorder="1" applyAlignment="1" applyProtection="1">
      <alignment vertical="top" wrapText="1"/>
      <protection/>
    </xf>
    <xf numFmtId="0" fontId="31"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protection/>
    </xf>
    <xf numFmtId="178" fontId="31"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9" fillId="0" borderId="11" xfId="0" applyFont="1" applyFill="1" applyBorder="1" applyAlignment="1" applyProtection="1">
      <alignment horizontal="left" wrapText="1" indent="1"/>
      <protection/>
    </xf>
    <xf numFmtId="0" fontId="8"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44" fontId="8" fillId="0" borderId="0" xfId="44" applyFont="1" applyFill="1" applyBorder="1" applyAlignment="1" applyProtection="1">
      <alignment horizontal="center" vertical="center"/>
      <protection/>
    </xf>
    <xf numFmtId="180" fontId="9" fillId="0" borderId="0" xfId="42" applyNumberFormat="1" applyFont="1" applyFill="1" applyBorder="1" applyAlignment="1" applyProtection="1">
      <alignment vertical="center"/>
      <protection/>
    </xf>
    <xf numFmtId="44" fontId="8" fillId="0" borderId="0" xfId="44" applyFont="1" applyFill="1" applyAlignment="1" applyProtection="1">
      <alignment vertical="center"/>
      <protection/>
    </xf>
    <xf numFmtId="0" fontId="9" fillId="0" borderId="0" xfId="0" applyFont="1" applyFill="1" applyBorder="1" applyAlignment="1" applyProtection="1">
      <alignment horizontal="center"/>
      <protection/>
    </xf>
    <xf numFmtId="178" fontId="8" fillId="0" borderId="0" xfId="0" applyNumberFormat="1" applyFont="1" applyFill="1" applyBorder="1" applyAlignment="1" applyProtection="1">
      <alignment vertical="center"/>
      <protection/>
    </xf>
    <xf numFmtId="0" fontId="8" fillId="34" borderId="13" xfId="0" applyFont="1" applyFill="1" applyBorder="1" applyAlignment="1" applyProtection="1">
      <alignment horizontal="center" wrapText="1"/>
      <protection/>
    </xf>
    <xf numFmtId="0" fontId="9" fillId="0" borderId="0" xfId="0" applyFont="1" applyFill="1" applyAlignment="1">
      <alignment/>
    </xf>
    <xf numFmtId="0" fontId="8" fillId="0" borderId="0" xfId="0" applyFont="1" applyFill="1" applyBorder="1" applyAlignment="1" applyProtection="1">
      <alignment horizontal="left" vertical="center" wrapText="1"/>
      <protection/>
    </xf>
    <xf numFmtId="180" fontId="8" fillId="0" borderId="0" xfId="0" applyNumberFormat="1" applyFont="1" applyFill="1" applyBorder="1" applyAlignment="1" applyProtection="1">
      <alignment horizontal="left" vertical="center" wrapText="1"/>
      <protection/>
    </xf>
    <xf numFmtId="44" fontId="8" fillId="0" borderId="0" xfId="44" applyNumberFormat="1" applyFont="1" applyFill="1" applyBorder="1" applyAlignment="1" applyProtection="1">
      <alignment horizontal="center" vertical="center"/>
      <protection/>
    </xf>
    <xf numFmtId="0" fontId="9" fillId="0" borderId="0" xfId="0" applyFont="1" applyFill="1" applyBorder="1" applyAlignment="1">
      <alignment vertical="center"/>
    </xf>
    <xf numFmtId="0" fontId="8" fillId="0" borderId="0" xfId="0" applyFont="1" applyFill="1" applyBorder="1" applyAlignment="1" applyProtection="1">
      <alignment horizontal="left" vertical="center"/>
      <protection/>
    </xf>
    <xf numFmtId="178" fontId="9" fillId="0" borderId="0" xfId="0" applyNumberFormat="1" applyFont="1" applyFill="1" applyBorder="1" applyAlignment="1" applyProtection="1">
      <alignment vertical="center"/>
      <protection/>
    </xf>
    <xf numFmtId="0" fontId="31" fillId="0" borderId="11" xfId="0" applyFont="1" applyFill="1" applyBorder="1" applyAlignment="1" applyProtection="1">
      <alignment vertical="top"/>
      <protection/>
    </xf>
    <xf numFmtId="0" fontId="9" fillId="0" borderId="11" xfId="0" applyFont="1" applyFill="1" applyBorder="1" applyAlignment="1" applyProtection="1">
      <alignment horizontal="left" indent="1"/>
      <protection/>
    </xf>
    <xf numFmtId="44" fontId="9" fillId="0" borderId="0" xfId="44" applyFont="1" applyFill="1" applyBorder="1" applyAlignment="1" applyProtection="1">
      <alignment horizontal="center" vertical="center"/>
      <protection/>
    </xf>
    <xf numFmtId="44" fontId="9" fillId="0" borderId="0" xfId="44" applyFont="1" applyFill="1" applyAlignment="1">
      <alignment vertical="center"/>
    </xf>
    <xf numFmtId="178" fontId="9" fillId="0" borderId="0" xfId="44" applyNumberFormat="1" applyFont="1" applyFill="1" applyBorder="1" applyAlignment="1" applyProtection="1">
      <alignment vertical="center"/>
      <protection/>
    </xf>
    <xf numFmtId="44" fontId="9" fillId="0" borderId="0" xfId="0" applyNumberFormat="1" applyFont="1" applyFill="1" applyAlignment="1">
      <alignment vertical="center"/>
    </xf>
    <xf numFmtId="0" fontId="9" fillId="0" borderId="0" xfId="0" applyFont="1" applyFill="1" applyBorder="1" applyAlignment="1" applyProtection="1">
      <alignment vertical="top"/>
      <protection/>
    </xf>
    <xf numFmtId="0" fontId="9" fillId="0" borderId="0" xfId="0" applyFont="1" applyFill="1" applyAlignment="1" applyProtection="1">
      <alignment vertical="top"/>
      <protection/>
    </xf>
    <xf numFmtId="44" fontId="9" fillId="0" borderId="0" xfId="44" applyFont="1" applyFill="1" applyAlignment="1" applyProtection="1">
      <alignment vertical="top"/>
      <protection/>
    </xf>
    <xf numFmtId="0" fontId="9" fillId="0" borderId="0" xfId="0" applyFont="1" applyFill="1" applyAlignment="1">
      <alignment vertical="top"/>
    </xf>
    <xf numFmtId="187" fontId="9" fillId="0" borderId="0" xfId="44" applyNumberFormat="1" applyFont="1" applyFill="1" applyBorder="1" applyAlignment="1" applyProtection="1">
      <alignment vertical="top"/>
      <protection/>
    </xf>
    <xf numFmtId="44" fontId="8" fillId="0" borderId="0" xfId="44" applyFont="1" applyFill="1" applyBorder="1" applyAlignment="1" applyProtection="1">
      <alignment vertical="top"/>
      <protection/>
    </xf>
    <xf numFmtId="0" fontId="8" fillId="0" borderId="0" xfId="0" applyFont="1" applyFill="1" applyBorder="1" applyAlignment="1">
      <alignment horizontal="center" vertical="top" wrapText="1"/>
    </xf>
    <xf numFmtId="0" fontId="9" fillId="0" borderId="0" xfId="0" applyFont="1" applyFill="1" applyBorder="1" applyAlignment="1">
      <alignment vertical="top"/>
    </xf>
    <xf numFmtId="0" fontId="8" fillId="0" borderId="0" xfId="0" applyFont="1" applyFill="1" applyAlignment="1" applyProtection="1">
      <alignment vertical="center"/>
      <protection/>
    </xf>
    <xf numFmtId="0" fontId="8" fillId="0" borderId="0" xfId="0" applyFont="1" applyFill="1" applyBorder="1" applyAlignment="1">
      <alignment horizontal="center" vertical="center" wrapText="1"/>
    </xf>
    <xf numFmtId="0" fontId="8" fillId="34" borderId="14" xfId="0" applyFont="1" applyFill="1" applyBorder="1" applyAlignment="1" applyProtection="1">
      <alignment horizontal="left"/>
      <protection/>
    </xf>
    <xf numFmtId="0" fontId="9" fillId="34" borderId="13" xfId="0" applyFont="1" applyFill="1" applyBorder="1" applyAlignment="1" applyProtection="1">
      <alignment/>
      <protection/>
    </xf>
    <xf numFmtId="178" fontId="9" fillId="34" borderId="13" xfId="0" applyNumberFormat="1" applyFont="1" applyFill="1" applyBorder="1" applyAlignment="1" applyProtection="1">
      <alignment/>
      <protection/>
    </xf>
    <xf numFmtId="44" fontId="8" fillId="0" borderId="0" xfId="44" applyFont="1" applyFill="1" applyAlignment="1" applyProtection="1">
      <alignment/>
      <protection/>
    </xf>
    <xf numFmtId="44" fontId="9" fillId="0" borderId="0" xfId="0" applyNumberFormat="1" applyFont="1" applyFill="1" applyAlignment="1">
      <alignment/>
    </xf>
    <xf numFmtId="44" fontId="9" fillId="0" borderId="0" xfId="44" applyFont="1" applyFill="1" applyAlignment="1" applyProtection="1">
      <alignment/>
      <protection/>
    </xf>
    <xf numFmtId="0" fontId="31" fillId="0" borderId="11" xfId="0" applyFont="1" applyFill="1" applyBorder="1" applyAlignment="1" applyProtection="1">
      <alignment horizontal="left" vertical="center" wrapText="1"/>
      <protection/>
    </xf>
    <xf numFmtId="0" fontId="9" fillId="0" borderId="0" xfId="0" applyFont="1" applyFill="1" applyBorder="1" applyAlignment="1" applyProtection="1">
      <alignment/>
      <protection/>
    </xf>
    <xf numFmtId="44" fontId="8" fillId="0" borderId="12" xfId="0" applyNumberFormat="1" applyFont="1" applyFill="1" applyBorder="1" applyAlignment="1" applyProtection="1">
      <alignment horizontal="center" vertical="center"/>
      <protection/>
    </xf>
    <xf numFmtId="0" fontId="31" fillId="0" borderId="11" xfId="0" applyFont="1" applyFill="1" applyBorder="1" applyAlignment="1" applyProtection="1">
      <alignment horizontal="left" vertical="top" wrapText="1"/>
      <protection/>
    </xf>
    <xf numFmtId="43" fontId="8" fillId="0" borderId="0" xfId="0" applyNumberFormat="1" applyFont="1" applyFill="1" applyBorder="1" applyAlignment="1" applyProtection="1">
      <alignment horizontal="left" vertical="center" wrapText="1"/>
      <protection/>
    </xf>
    <xf numFmtId="43" fontId="9" fillId="0" borderId="0" xfId="42" applyFont="1" applyFill="1" applyAlignment="1" applyProtection="1">
      <alignment vertical="center"/>
      <protection/>
    </xf>
    <xf numFmtId="9" fontId="8" fillId="0" borderId="0" xfId="61" applyFont="1" applyFill="1" applyBorder="1" applyAlignment="1" applyProtection="1">
      <alignment horizontal="left" vertical="center" wrapText="1"/>
      <protection/>
    </xf>
    <xf numFmtId="180" fontId="8" fillId="34" borderId="13" xfId="0" applyNumberFormat="1" applyFont="1" applyFill="1" applyBorder="1" applyAlignment="1" applyProtection="1">
      <alignment horizontal="left" wrapText="1"/>
      <protection/>
    </xf>
    <xf numFmtId="0" fontId="8" fillId="0" borderId="11" xfId="0" applyFont="1" applyFill="1" applyBorder="1" applyAlignment="1" applyProtection="1">
      <alignment horizontal="left"/>
      <protection/>
    </xf>
    <xf numFmtId="44" fontId="8" fillId="0" borderId="0" xfId="0" applyNumberFormat="1" applyFont="1" applyFill="1" applyBorder="1" applyAlignment="1" applyProtection="1">
      <alignment horizontal="center" vertical="center"/>
      <protection/>
    </xf>
    <xf numFmtId="44" fontId="9" fillId="0" borderId="0" xfId="44" applyFont="1" applyFill="1" applyBorder="1" applyAlignment="1" applyProtection="1">
      <alignment vertical="center"/>
      <protection/>
    </xf>
    <xf numFmtId="44" fontId="31" fillId="0" borderId="12" xfId="44" applyFont="1" applyFill="1" applyBorder="1" applyAlignment="1" applyProtection="1">
      <alignment horizontal="center" vertical="center"/>
      <protection/>
    </xf>
    <xf numFmtId="44" fontId="9" fillId="0" borderId="0" xfId="44" applyFont="1" applyFill="1" applyAlignment="1">
      <alignment vertical="top"/>
    </xf>
    <xf numFmtId="0" fontId="9" fillId="0" borderId="0" xfId="0" applyFont="1" applyFill="1" applyAlignment="1">
      <alignment horizontal="center" vertical="center"/>
    </xf>
    <xf numFmtId="44" fontId="9" fillId="34" borderId="13" xfId="44" applyFont="1" applyFill="1" applyBorder="1" applyAlignment="1" applyProtection="1">
      <alignment horizontal="center" vertical="center"/>
      <protection/>
    </xf>
    <xf numFmtId="187" fontId="9" fillId="34" borderId="15" xfId="44" applyNumberFormat="1" applyFont="1" applyFill="1" applyBorder="1" applyAlignment="1" applyProtection="1">
      <alignment vertical="center"/>
      <protection/>
    </xf>
    <xf numFmtId="44" fontId="9" fillId="34" borderId="12" xfId="0" applyNumberFormat="1" applyFont="1" applyFill="1" applyBorder="1" applyAlignment="1" applyProtection="1">
      <alignment vertical="center"/>
      <protection/>
    </xf>
    <xf numFmtId="0" fontId="8" fillId="0" borderId="11" xfId="0" applyFont="1" applyFill="1" applyBorder="1" applyAlignment="1" applyProtection="1">
      <alignment vertical="center"/>
      <protection/>
    </xf>
    <xf numFmtId="44" fontId="9" fillId="34" borderId="16" xfId="0" applyNumberFormat="1" applyFont="1" applyFill="1" applyBorder="1" applyAlignment="1" applyProtection="1">
      <alignment vertical="center"/>
      <protection/>
    </xf>
    <xf numFmtId="44" fontId="9" fillId="0" borderId="0" xfId="44" applyFont="1" applyBorder="1" applyAlignment="1" applyProtection="1">
      <alignment/>
      <protection/>
    </xf>
    <xf numFmtId="9" fontId="9" fillId="0" borderId="0" xfId="61" applyFont="1" applyFill="1" applyBorder="1" applyAlignment="1" applyProtection="1">
      <alignment horizontal="left" wrapText="1" indent="1"/>
      <protection/>
    </xf>
    <xf numFmtId="44" fontId="9" fillId="0" borderId="12" xfId="0" applyNumberFormat="1" applyFont="1" applyFill="1" applyBorder="1" applyAlignment="1" applyProtection="1">
      <alignment vertical="center"/>
      <protection/>
    </xf>
    <xf numFmtId="44" fontId="8" fillId="34" borderId="15" xfId="0" applyNumberFormat="1" applyFont="1" applyFill="1" applyBorder="1" applyAlignment="1" applyProtection="1">
      <alignment horizontal="center"/>
      <protection/>
    </xf>
    <xf numFmtId="0" fontId="9" fillId="0" borderId="0" xfId="0" applyFont="1" applyFill="1" applyAlignment="1" applyProtection="1">
      <alignment horizontal="center" vertical="center"/>
      <protection/>
    </xf>
    <xf numFmtId="0" fontId="31" fillId="0" borderId="0" xfId="0" applyFont="1" applyFill="1" applyAlignment="1" applyProtection="1">
      <alignment horizontal="center" vertical="center"/>
      <protection/>
    </xf>
    <xf numFmtId="0" fontId="31" fillId="0" borderId="0" xfId="0" applyFont="1" applyFill="1" applyAlignment="1" applyProtection="1">
      <alignment horizontal="center" vertical="center" wrapText="1"/>
      <protection/>
    </xf>
    <xf numFmtId="44" fontId="9" fillId="0" borderId="0" xfId="44" applyFont="1" applyFill="1" applyAlignment="1" applyProtection="1">
      <alignment vertical="center" wrapText="1"/>
      <protection/>
    </xf>
    <xf numFmtId="0" fontId="9" fillId="0" borderId="0" xfId="0" applyFont="1" applyFill="1" applyAlignment="1">
      <alignment vertical="center" wrapText="1"/>
    </xf>
    <xf numFmtId="0" fontId="8" fillId="0" borderId="0" xfId="0" applyFont="1" applyFill="1" applyAlignment="1" applyProtection="1">
      <alignment horizontal="center" vertical="center"/>
      <protection/>
    </xf>
    <xf numFmtId="0" fontId="8" fillId="0" borderId="0" xfId="0" applyFont="1" applyFill="1" applyAlignment="1" applyProtection="1">
      <alignment/>
      <protection/>
    </xf>
    <xf numFmtId="178" fontId="8" fillId="0" borderId="0" xfId="0" applyNumberFormat="1" applyFont="1" applyFill="1" applyAlignment="1" applyProtection="1">
      <alignment vertical="center"/>
      <protection/>
    </xf>
    <xf numFmtId="178" fontId="9" fillId="0" borderId="0" xfId="0" applyNumberFormat="1" applyFont="1" applyFill="1" applyAlignment="1">
      <alignment vertical="center"/>
    </xf>
    <xf numFmtId="0" fontId="9" fillId="0" borderId="0" xfId="0" applyFont="1" applyAlignment="1" applyProtection="1">
      <alignment/>
      <protection/>
    </xf>
    <xf numFmtId="0" fontId="9" fillId="0" borderId="0" xfId="0" applyFont="1" applyAlignment="1">
      <alignment/>
    </xf>
    <xf numFmtId="0" fontId="31" fillId="0" borderId="12" xfId="0" applyFont="1" applyFill="1" applyBorder="1" applyAlignment="1" applyProtection="1">
      <alignment horizontal="center" vertical="center"/>
      <protection/>
    </xf>
    <xf numFmtId="0" fontId="31" fillId="0" borderId="11" xfId="0" applyFont="1" applyFill="1" applyBorder="1" applyAlignment="1" applyProtection="1">
      <alignment horizontal="left" vertical="top"/>
      <protection/>
    </xf>
    <xf numFmtId="180" fontId="7" fillId="8" borderId="0" xfId="42" applyNumberFormat="1" applyFont="1" applyFill="1" applyBorder="1" applyAlignment="1" applyProtection="1">
      <alignment vertical="center"/>
      <protection locked="0"/>
    </xf>
    <xf numFmtId="0" fontId="7" fillId="0" borderId="0" xfId="0" applyFont="1" applyFill="1" applyBorder="1" applyAlignment="1" applyProtection="1">
      <alignment horizontal="center"/>
      <protection/>
    </xf>
    <xf numFmtId="187" fontId="7" fillId="8" borderId="0" xfId="44" applyNumberFormat="1" applyFont="1" applyFill="1" applyBorder="1" applyAlignment="1" applyProtection="1">
      <alignment vertical="center"/>
      <protection locked="0"/>
    </xf>
    <xf numFmtId="44" fontId="7" fillId="34" borderId="12" xfId="44" applyNumberFormat="1" applyFont="1" applyFill="1" applyBorder="1" applyAlignment="1" applyProtection="1">
      <alignment vertical="center"/>
      <protection/>
    </xf>
    <xf numFmtId="178" fontId="7" fillId="8" borderId="0" xfId="44" applyNumberFormat="1" applyFont="1" applyFill="1" applyBorder="1" applyAlignment="1" applyProtection="1">
      <alignment vertical="center"/>
      <protection locked="0"/>
    </xf>
    <xf numFmtId="44" fontId="7" fillId="34" borderId="12" xfId="44" applyFont="1" applyFill="1" applyBorder="1" applyAlignment="1" applyProtection="1">
      <alignment vertical="center"/>
      <protection/>
    </xf>
    <xf numFmtId="180" fontId="7" fillId="34" borderId="17" xfId="42" applyNumberFormat="1" applyFont="1" applyFill="1" applyBorder="1" applyAlignment="1" applyProtection="1">
      <alignment vertical="center"/>
      <protection/>
    </xf>
    <xf numFmtId="44" fontId="7" fillId="34" borderId="18" xfId="44" applyFont="1" applyFill="1" applyBorder="1" applyAlignment="1" applyProtection="1">
      <alignment vertical="center"/>
      <protection/>
    </xf>
    <xf numFmtId="44" fontId="7" fillId="0" borderId="12" xfId="44" applyFont="1" applyFill="1" applyBorder="1" applyAlignment="1" applyProtection="1">
      <alignment vertical="center"/>
      <protection/>
    </xf>
    <xf numFmtId="187" fontId="7" fillId="8" borderId="0" xfId="0" applyNumberFormat="1" applyFont="1" applyFill="1" applyBorder="1" applyAlignment="1" applyProtection="1">
      <alignment vertical="center"/>
      <protection locked="0"/>
    </xf>
    <xf numFmtId="0" fontId="9" fillId="0" borderId="0" xfId="0" applyFont="1" applyFill="1" applyBorder="1" applyAlignment="1" applyProtection="1">
      <alignment horizontal="left"/>
      <protection/>
    </xf>
    <xf numFmtId="0" fontId="9" fillId="0" borderId="0" xfId="0" applyFont="1" applyFill="1" applyBorder="1" applyAlignment="1" applyProtection="1">
      <alignment horizontal="left" indent="2"/>
      <protection/>
    </xf>
    <xf numFmtId="187" fontId="9" fillId="0" borderId="0" xfId="0" applyNumberFormat="1" applyFont="1" applyFill="1" applyBorder="1" applyAlignment="1" applyProtection="1">
      <alignment vertical="center"/>
      <protection/>
    </xf>
    <xf numFmtId="0" fontId="8" fillId="0" borderId="11" xfId="0" applyFont="1" applyFill="1" applyBorder="1" applyAlignment="1" applyProtection="1">
      <alignment horizontal="left" wrapText="1" indent="2"/>
      <protection/>
    </xf>
    <xf numFmtId="187" fontId="7" fillId="9" borderId="12" xfId="44" applyNumberFormat="1" applyFont="1" applyFill="1" applyBorder="1" applyAlignment="1" applyProtection="1">
      <alignment vertical="center"/>
      <protection locked="0"/>
    </xf>
    <xf numFmtId="187" fontId="7" fillId="34" borderId="12" xfId="44" applyNumberFormat="1" applyFont="1" applyFill="1" applyBorder="1" applyAlignment="1" applyProtection="1">
      <alignment vertical="center"/>
      <protection/>
    </xf>
    <xf numFmtId="44" fontId="9" fillId="0" borderId="0" xfId="44" applyNumberFormat="1" applyFont="1" applyFill="1" applyBorder="1" applyAlignment="1" applyProtection="1">
      <alignment horizontal="center" vertical="center"/>
      <protection/>
    </xf>
    <xf numFmtId="187" fontId="9" fillId="0" borderId="12" xfId="44" applyNumberFormat="1" applyFont="1" applyFill="1" applyBorder="1" applyAlignment="1" applyProtection="1">
      <alignment vertical="center"/>
      <protection/>
    </xf>
    <xf numFmtId="0" fontId="9" fillId="0" borderId="0" xfId="0" applyFont="1" applyFill="1" applyBorder="1" applyAlignment="1" applyProtection="1">
      <alignment horizontal="left" indent="1"/>
      <protection/>
    </xf>
    <xf numFmtId="0" fontId="9" fillId="0" borderId="0" xfId="0" applyFont="1" applyFill="1" applyBorder="1" applyAlignment="1" applyProtection="1">
      <alignment horizontal="left" vertical="center"/>
      <protection/>
    </xf>
    <xf numFmtId="205" fontId="8" fillId="0" borderId="0" xfId="44" applyNumberFormat="1" applyFont="1" applyFill="1" applyBorder="1" applyAlignment="1" applyProtection="1">
      <alignment horizontal="center"/>
      <protection/>
    </xf>
    <xf numFmtId="0" fontId="8" fillId="0" borderId="0" xfId="0" applyFont="1" applyFill="1" applyBorder="1" applyAlignment="1" applyProtection="1">
      <alignment/>
      <protection/>
    </xf>
    <xf numFmtId="44" fontId="8" fillId="0" borderId="12" xfId="44" applyFont="1" applyFill="1" applyBorder="1" applyAlignment="1" applyProtection="1">
      <alignment horizontal="center" vertical="center"/>
      <protection/>
    </xf>
    <xf numFmtId="0" fontId="8" fillId="34" borderId="14" xfId="0" applyFont="1" applyFill="1" applyBorder="1" applyAlignment="1" applyProtection="1">
      <alignment horizontal="left" vertical="center"/>
      <protection/>
    </xf>
    <xf numFmtId="0" fontId="9" fillId="34" borderId="13"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80" fontId="7" fillId="34" borderId="13" xfId="42" applyNumberFormat="1" applyFont="1" applyFill="1" applyBorder="1" applyAlignment="1" applyProtection="1">
      <alignment vertical="center"/>
      <protection/>
    </xf>
    <xf numFmtId="0" fontId="8" fillId="34" borderId="13" xfId="0" applyFont="1" applyFill="1" applyBorder="1" applyAlignment="1" applyProtection="1">
      <alignment horizontal="left" vertical="center"/>
      <protection/>
    </xf>
    <xf numFmtId="178" fontId="8" fillId="34" borderId="13" xfId="0" applyNumberFormat="1" applyFont="1" applyFill="1" applyBorder="1" applyAlignment="1" applyProtection="1">
      <alignment horizontal="left" vertical="center"/>
      <protection/>
    </xf>
    <xf numFmtId="44" fontId="7" fillId="34" borderId="15" xfId="44" applyFont="1" applyFill="1" applyBorder="1" applyAlignment="1" applyProtection="1">
      <alignment vertical="center"/>
      <protection/>
    </xf>
    <xf numFmtId="3" fontId="10" fillId="0" borderId="0" xfId="42" applyNumberFormat="1" applyFont="1" applyFill="1" applyBorder="1" applyAlignment="1" applyProtection="1">
      <alignment horizontal="center" vertical="center"/>
      <protection/>
    </xf>
    <xf numFmtId="0" fontId="9" fillId="0" borderId="0" xfId="58" applyFont="1">
      <alignment/>
      <protection/>
    </xf>
    <xf numFmtId="0" fontId="8" fillId="0" borderId="19" xfId="58" applyFont="1" applyFill="1" applyBorder="1" applyAlignment="1" applyProtection="1">
      <alignment horizontal="right"/>
      <protection/>
    </xf>
    <xf numFmtId="0" fontId="8" fillId="0" borderId="0" xfId="58" applyFont="1" applyFill="1" applyBorder="1" applyAlignment="1" applyProtection="1">
      <alignment horizontal="center" vertical="center" shrinkToFit="1"/>
      <protection/>
    </xf>
    <xf numFmtId="0" fontId="8" fillId="0" borderId="20" xfId="58" applyFont="1" applyFill="1" applyBorder="1" applyAlignment="1" applyProtection="1">
      <alignment horizontal="right"/>
      <protection/>
    </xf>
    <xf numFmtId="0" fontId="9" fillId="0" borderId="0" xfId="58" applyFont="1" applyProtection="1">
      <alignment/>
      <protection/>
    </xf>
    <xf numFmtId="0" fontId="8" fillId="0" borderId="21" xfId="58" applyFont="1" applyFill="1" applyBorder="1" applyAlignment="1" applyProtection="1">
      <alignment horizontal="right" vertical="center"/>
      <protection/>
    </xf>
    <xf numFmtId="0" fontId="8" fillId="35" borderId="22" xfId="58" applyFont="1" applyFill="1" applyBorder="1" applyAlignment="1" applyProtection="1">
      <alignment horizontal="center" wrapText="1"/>
      <protection/>
    </xf>
    <xf numFmtId="0" fontId="8" fillId="35" borderId="23" xfId="58" applyFont="1" applyFill="1" applyBorder="1" applyAlignment="1" applyProtection="1">
      <alignment horizontal="center" wrapText="1"/>
      <protection/>
    </xf>
    <xf numFmtId="0" fontId="8" fillId="35" borderId="24" xfId="58" applyFont="1" applyFill="1" applyBorder="1" applyAlignment="1" applyProtection="1">
      <alignment horizontal="center" wrapText="1"/>
      <protection/>
    </xf>
    <xf numFmtId="0" fontId="9" fillId="8" borderId="25" xfId="58" applyFont="1" applyFill="1" applyBorder="1" applyAlignment="1" applyProtection="1">
      <alignment/>
      <protection locked="0"/>
    </xf>
    <xf numFmtId="1" fontId="9" fillId="8" borderId="26" xfId="58" applyNumberFormat="1" applyFont="1" applyFill="1" applyBorder="1" applyAlignment="1" applyProtection="1">
      <alignment horizontal="center"/>
      <protection locked="0"/>
    </xf>
    <xf numFmtId="44" fontId="9" fillId="9" borderId="26" xfId="46" applyFont="1" applyFill="1" applyBorder="1" applyAlignment="1" applyProtection="1">
      <alignment/>
      <protection locked="0"/>
    </xf>
    <xf numFmtId="44" fontId="9" fillId="34" borderId="24" xfId="46" applyFont="1" applyFill="1" applyBorder="1" applyAlignment="1" applyProtection="1">
      <alignment horizontal="center"/>
      <protection/>
    </xf>
    <xf numFmtId="0" fontId="9" fillId="8" borderId="27" xfId="58" applyFont="1" applyFill="1" applyBorder="1" applyAlignment="1" applyProtection="1">
      <alignment/>
      <protection locked="0"/>
    </xf>
    <xf numFmtId="1" fontId="9" fillId="8" borderId="28" xfId="58" applyNumberFormat="1" applyFont="1" applyFill="1" applyBorder="1" applyAlignment="1" applyProtection="1">
      <alignment horizontal="center"/>
      <protection locked="0"/>
    </xf>
    <xf numFmtId="44" fontId="9" fillId="9" borderId="28" xfId="46" applyFont="1" applyFill="1" applyBorder="1" applyAlignment="1" applyProtection="1">
      <alignment/>
      <protection locked="0"/>
    </xf>
    <xf numFmtId="0" fontId="9" fillId="0" borderId="0" xfId="58" applyFont="1" applyBorder="1" applyAlignment="1" applyProtection="1">
      <alignment/>
      <protection/>
    </xf>
    <xf numFmtId="0" fontId="9" fillId="0" borderId="0" xfId="58" applyFont="1" applyBorder="1" applyAlignment="1" applyProtection="1">
      <alignment horizontal="center"/>
      <protection/>
    </xf>
    <xf numFmtId="44" fontId="8" fillId="0" borderId="0" xfId="46" applyFont="1" applyBorder="1" applyAlignment="1" applyProtection="1">
      <alignment horizontal="center"/>
      <protection/>
    </xf>
    <xf numFmtId="44" fontId="9" fillId="34" borderId="29" xfId="46" applyFont="1" applyFill="1" applyBorder="1" applyAlignment="1" applyProtection="1">
      <alignment horizontal="center"/>
      <protection/>
    </xf>
    <xf numFmtId="0" fontId="8" fillId="0" borderId="0" xfId="58" applyFont="1" applyBorder="1" applyAlignment="1" applyProtection="1">
      <alignment/>
      <protection/>
    </xf>
    <xf numFmtId="44" fontId="9" fillId="0" borderId="0" xfId="46" applyFont="1" applyBorder="1" applyAlignment="1" applyProtection="1">
      <alignment horizontal="center"/>
      <protection/>
    </xf>
    <xf numFmtId="44" fontId="9" fillId="0" borderId="17" xfId="46" applyFont="1" applyBorder="1" applyAlignment="1" applyProtection="1">
      <alignment/>
      <protection/>
    </xf>
    <xf numFmtId="44" fontId="9" fillId="0" borderId="0" xfId="46" applyFont="1" applyBorder="1" applyAlignment="1" applyProtection="1">
      <alignment/>
      <protection/>
    </xf>
    <xf numFmtId="0" fontId="9" fillId="0" borderId="0" xfId="58" applyFont="1" applyAlignment="1" applyProtection="1">
      <alignment horizontal="left" wrapText="1"/>
      <protection/>
    </xf>
    <xf numFmtId="0" fontId="9" fillId="0" borderId="0" xfId="58" applyFont="1" applyAlignment="1">
      <alignment horizontal="left" wrapText="1"/>
      <protection/>
    </xf>
    <xf numFmtId="0" fontId="9" fillId="0" borderId="0" xfId="58" applyFont="1" applyAlignment="1">
      <alignment/>
      <protection/>
    </xf>
    <xf numFmtId="0" fontId="9" fillId="0" borderId="0" xfId="58" applyFont="1" applyAlignment="1">
      <alignment horizontal="left"/>
      <protection/>
    </xf>
    <xf numFmtId="0" fontId="9" fillId="0" borderId="0" xfId="58" applyFont="1" applyAlignment="1" applyProtection="1">
      <alignment horizontal="center" vertical="center"/>
      <protection/>
    </xf>
    <xf numFmtId="0" fontId="9" fillId="0" borderId="0" xfId="58" applyFont="1" applyBorder="1" applyAlignment="1" applyProtection="1">
      <alignment horizontal="left" wrapText="1" shrinkToFit="1"/>
      <protection/>
    </xf>
    <xf numFmtId="0" fontId="8" fillId="0" borderId="30" xfId="58" applyFont="1" applyFill="1" applyBorder="1" applyAlignment="1" applyProtection="1">
      <alignment horizontal="right" vertical="center"/>
      <protection/>
    </xf>
    <xf numFmtId="0" fontId="8" fillId="0" borderId="14" xfId="58" applyFont="1" applyFill="1" applyBorder="1" applyAlignment="1" applyProtection="1">
      <alignment horizontal="right"/>
      <protection/>
    </xf>
    <xf numFmtId="0" fontId="8" fillId="0" borderId="13" xfId="58" applyFont="1" applyFill="1" applyBorder="1" applyAlignment="1" applyProtection="1">
      <alignment horizontal="right" vertical="center" shrinkToFit="1"/>
      <protection/>
    </xf>
    <xf numFmtId="0" fontId="9" fillId="8" borderId="31" xfId="58" applyFont="1" applyFill="1" applyBorder="1" applyAlignment="1" applyProtection="1">
      <alignment horizontal="left" vertical="center"/>
      <protection locked="0"/>
    </xf>
    <xf numFmtId="0" fontId="8" fillId="35" borderId="32" xfId="58" applyFont="1" applyFill="1" applyBorder="1" applyAlignment="1" applyProtection="1">
      <alignment horizontal="center" wrapText="1"/>
      <protection/>
    </xf>
    <xf numFmtId="0" fontId="5" fillId="0" borderId="0" xfId="0" applyFont="1" applyAlignment="1">
      <alignment horizontal="left" indent="1"/>
    </xf>
    <xf numFmtId="0" fontId="31" fillId="0" borderId="10" xfId="0" applyFont="1" applyFill="1" applyBorder="1" applyAlignment="1" applyProtection="1">
      <alignment vertical="top" wrapText="1"/>
      <protection/>
    </xf>
    <xf numFmtId="0" fontId="9" fillId="0" borderId="10" xfId="0" applyFont="1" applyFill="1" applyBorder="1" applyAlignment="1" applyProtection="1">
      <alignment vertical="center" wrapText="1"/>
      <protection/>
    </xf>
    <xf numFmtId="0" fontId="9" fillId="0" borderId="10" xfId="0" applyFont="1" applyFill="1" applyBorder="1" applyAlignment="1" applyProtection="1">
      <alignment horizontal="center" vertical="center" wrapText="1"/>
      <protection/>
    </xf>
    <xf numFmtId="0" fontId="31" fillId="0" borderId="10" xfId="0" applyFont="1" applyFill="1" applyBorder="1" applyAlignment="1" applyProtection="1">
      <alignment horizontal="center"/>
      <protection/>
    </xf>
    <xf numFmtId="0" fontId="9" fillId="0" borderId="10" xfId="0" applyFont="1" applyFill="1" applyBorder="1" applyAlignment="1" applyProtection="1">
      <alignment horizontal="left" wrapText="1" indent="1"/>
      <protection/>
    </xf>
    <xf numFmtId="44" fontId="9" fillId="0" borderId="10" xfId="44" applyNumberFormat="1" applyFont="1" applyFill="1" applyBorder="1" applyAlignment="1" applyProtection="1">
      <alignment vertical="center"/>
      <protection/>
    </xf>
    <xf numFmtId="44" fontId="8" fillId="0" borderId="10" xfId="44" applyNumberFormat="1" applyFont="1" applyFill="1" applyBorder="1" applyAlignment="1" applyProtection="1">
      <alignment horizontal="center" vertical="center"/>
      <protection/>
    </xf>
    <xf numFmtId="180" fontId="9" fillId="0" borderId="10" xfId="42" applyNumberFormat="1" applyFont="1" applyFill="1" applyBorder="1" applyAlignment="1" applyProtection="1">
      <alignment vertical="center"/>
      <protection/>
    </xf>
    <xf numFmtId="189" fontId="9" fillId="0" borderId="10" xfId="0" applyNumberFormat="1" applyFont="1" applyFill="1" applyBorder="1" applyAlignment="1" applyProtection="1">
      <alignment vertical="center"/>
      <protection/>
    </xf>
    <xf numFmtId="44" fontId="9" fillId="2" borderId="10" xfId="44" applyNumberFormat="1" applyFont="1" applyFill="1" applyBorder="1" applyAlignment="1" applyProtection="1">
      <alignment vertical="center"/>
      <protection locked="0"/>
    </xf>
    <xf numFmtId="180" fontId="9" fillId="2" borderId="10" xfId="42" applyNumberFormat="1" applyFont="1" applyFill="1" applyBorder="1" applyAlignment="1" applyProtection="1">
      <alignment vertical="center"/>
      <protection locked="0"/>
    </xf>
    <xf numFmtId="189" fontId="9" fillId="2" borderId="10" xfId="44" applyNumberFormat="1" applyFont="1" applyFill="1" applyBorder="1" applyAlignment="1" applyProtection="1">
      <alignment vertical="center"/>
      <protection locked="0"/>
    </xf>
    <xf numFmtId="189" fontId="9" fillId="2" borderId="10" xfId="0" applyNumberFormat="1" applyFont="1" applyFill="1" applyBorder="1" applyAlignment="1" applyProtection="1">
      <alignment vertical="center"/>
      <protection locked="0"/>
    </xf>
    <xf numFmtId="0" fontId="8" fillId="33" borderId="23"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34" xfId="0" applyFont="1" applyFill="1" applyBorder="1" applyAlignment="1" applyProtection="1">
      <alignment horizontal="center" vertical="center" wrapText="1"/>
      <protection/>
    </xf>
    <xf numFmtId="44" fontId="8" fillId="33" borderId="10" xfId="44" applyNumberFormat="1" applyFont="1" applyFill="1" applyBorder="1" applyAlignment="1" applyProtection="1">
      <alignment horizontal="center" vertical="center"/>
      <protection/>
    </xf>
    <xf numFmtId="44" fontId="9" fillId="2" borderId="10" xfId="44" applyFont="1" applyFill="1" applyBorder="1" applyAlignment="1" applyProtection="1">
      <alignment vertical="center"/>
      <protection/>
    </xf>
    <xf numFmtId="0" fontId="9" fillId="0" borderId="19" xfId="0" applyFont="1" applyFill="1" applyBorder="1" applyAlignment="1" applyProtection="1">
      <alignment/>
      <protection/>
    </xf>
    <xf numFmtId="0" fontId="9" fillId="0" borderId="26" xfId="0" applyFont="1" applyFill="1" applyBorder="1" applyAlignment="1" applyProtection="1">
      <alignment horizontal="left" wrapText="1" indent="1"/>
      <protection/>
    </xf>
    <xf numFmtId="180" fontId="9" fillId="0" borderId="26" xfId="42" applyNumberFormat="1" applyFont="1" applyFill="1" applyBorder="1" applyAlignment="1" applyProtection="1">
      <alignment vertical="center"/>
      <protection/>
    </xf>
    <xf numFmtId="189" fontId="9" fillId="0" borderId="26" xfId="0" applyNumberFormat="1" applyFont="1" applyFill="1" applyBorder="1" applyAlignment="1" applyProtection="1">
      <alignment vertical="center"/>
      <protection/>
    </xf>
    <xf numFmtId="44" fontId="9" fillId="2" borderId="26" xfId="44" applyNumberFormat="1" applyFont="1" applyFill="1" applyBorder="1" applyAlignment="1" applyProtection="1">
      <alignment vertical="center"/>
      <protection locked="0"/>
    </xf>
    <xf numFmtId="0" fontId="8" fillId="33" borderId="32" xfId="0" applyFont="1" applyFill="1" applyBorder="1" applyAlignment="1" applyProtection="1">
      <alignment horizontal="center" vertical="center" wrapText="1"/>
      <protection/>
    </xf>
    <xf numFmtId="0" fontId="8" fillId="33" borderId="35" xfId="0" applyFont="1" applyFill="1" applyBorder="1" applyAlignment="1" applyProtection="1">
      <alignment horizontal="center" vertical="center" wrapText="1"/>
      <protection/>
    </xf>
    <xf numFmtId="0" fontId="8" fillId="33" borderId="36" xfId="0" applyFont="1" applyFill="1" applyBorder="1" applyAlignment="1" applyProtection="1">
      <alignment horizontal="center" vertical="center" wrapText="1"/>
      <protection/>
    </xf>
    <xf numFmtId="44" fontId="8" fillId="33" borderId="37" xfId="44" applyNumberFormat="1" applyFont="1" applyFill="1" applyBorder="1" applyAlignment="1" applyProtection="1">
      <alignment horizontal="center" vertical="center"/>
      <protection/>
    </xf>
    <xf numFmtId="44" fontId="8" fillId="0" borderId="31" xfId="44" applyNumberFormat="1" applyFont="1" applyFill="1" applyBorder="1" applyAlignment="1" applyProtection="1">
      <alignment horizontal="center" vertical="center"/>
      <protection/>
    </xf>
    <xf numFmtId="44" fontId="9" fillId="2" borderId="26" xfId="44" applyFont="1" applyFill="1" applyBorder="1" applyAlignment="1" applyProtection="1">
      <alignment vertical="center"/>
      <protection locked="0"/>
    </xf>
    <xf numFmtId="44" fontId="8" fillId="34" borderId="38" xfId="0" applyNumberFormat="1" applyFont="1" applyFill="1" applyBorder="1" applyAlignment="1" applyProtection="1">
      <alignment wrapText="1"/>
      <protection/>
    </xf>
    <xf numFmtId="0" fontId="9" fillId="0" borderId="10" xfId="0" applyFont="1" applyFill="1" applyBorder="1" applyAlignment="1" applyProtection="1">
      <alignment horizontal="left" wrapText="1" indent="1"/>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10" xfId="0" applyFont="1" applyFill="1" applyBorder="1" applyAlignment="1" applyProtection="1">
      <alignment horizontal="left" wrapText="1" indent="1"/>
      <protection/>
    </xf>
    <xf numFmtId="0" fontId="31" fillId="0" borderId="0" xfId="0" applyFont="1" applyFill="1" applyBorder="1" applyAlignment="1" applyProtection="1">
      <alignment horizontal="center" vertical="center"/>
      <protection/>
    </xf>
    <xf numFmtId="44" fontId="9" fillId="0" borderId="26" xfId="44" applyNumberFormat="1" applyFont="1" applyFill="1" applyBorder="1" applyAlignment="1" applyProtection="1">
      <alignment vertical="center"/>
      <protection/>
    </xf>
    <xf numFmtId="44" fontId="8" fillId="0" borderId="39" xfId="44" applyNumberFormat="1" applyFont="1" applyFill="1" applyBorder="1" applyAlignment="1" applyProtection="1">
      <alignment horizontal="center" vertical="center"/>
      <protection/>
    </xf>
    <xf numFmtId="44" fontId="33" fillId="0" borderId="0" xfId="44" applyFont="1" applyFill="1" applyBorder="1" applyAlignment="1" applyProtection="1">
      <alignment horizontal="center" vertical="top"/>
      <protection/>
    </xf>
    <xf numFmtId="0" fontId="9"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protection/>
    </xf>
    <xf numFmtId="0" fontId="9" fillId="34" borderId="13" xfId="0" applyFont="1" applyFill="1" applyBorder="1" applyAlignment="1" applyProtection="1">
      <alignment/>
      <protection/>
    </xf>
    <xf numFmtId="0" fontId="9" fillId="0" borderId="0" xfId="0" applyFont="1" applyAlignment="1" applyProtection="1">
      <alignment/>
      <protection/>
    </xf>
    <xf numFmtId="44" fontId="9" fillId="0" borderId="0" xfId="44"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14" xfId="0" applyFont="1" applyFill="1" applyBorder="1" applyAlignment="1" applyProtection="1">
      <alignment horizontal="left"/>
      <protection/>
    </xf>
    <xf numFmtId="0" fontId="9" fillId="0" borderId="13" xfId="0" applyFont="1" applyFill="1" applyBorder="1" applyAlignment="1" applyProtection="1">
      <alignment/>
      <protection/>
    </xf>
    <xf numFmtId="44" fontId="8" fillId="0" borderId="13" xfId="44" applyFont="1" applyFill="1" applyBorder="1" applyAlignment="1" applyProtection="1">
      <alignment horizontal="center"/>
      <protection/>
    </xf>
    <xf numFmtId="44" fontId="8" fillId="0" borderId="15" xfId="44" applyFont="1" applyFill="1" applyBorder="1" applyAlignment="1" applyProtection="1">
      <alignment horizontal="center"/>
      <protection/>
    </xf>
    <xf numFmtId="0" fontId="31" fillId="0" borderId="19" xfId="0" applyFont="1" applyFill="1" applyBorder="1" applyAlignment="1" applyProtection="1">
      <alignment horizontal="center" vertical="center"/>
      <protection/>
    </xf>
    <xf numFmtId="0" fontId="31" fillId="0" borderId="40" xfId="0" applyFont="1" applyFill="1" applyBorder="1" applyAlignment="1" applyProtection="1">
      <alignment horizontal="center" vertical="center"/>
      <protection/>
    </xf>
    <xf numFmtId="44" fontId="8" fillId="8" borderId="39" xfId="0" applyNumberFormat="1" applyFont="1" applyFill="1" applyBorder="1" applyAlignment="1" applyProtection="1">
      <alignment/>
      <protection locked="0"/>
    </xf>
    <xf numFmtId="44" fontId="9" fillId="34" borderId="10" xfId="44" applyFont="1" applyFill="1" applyBorder="1" applyAlignment="1" applyProtection="1">
      <alignment horizontal="right" vertical="center"/>
      <protection/>
    </xf>
    <xf numFmtId="44" fontId="9" fillId="8" borderId="10" xfId="44" applyFont="1" applyFill="1" applyBorder="1" applyAlignment="1" applyProtection="1">
      <alignment horizontal="right" vertical="center"/>
      <protection locked="0"/>
    </xf>
    <xf numFmtId="0" fontId="8" fillId="0" borderId="0" xfId="0" applyFont="1" applyFill="1" applyBorder="1" applyAlignment="1" applyProtection="1">
      <alignment horizontal="left"/>
      <protection/>
    </xf>
    <xf numFmtId="44" fontId="8" fillId="0" borderId="0" xfId="0" applyNumberFormat="1" applyFont="1" applyFill="1" applyBorder="1" applyAlignment="1" applyProtection="1">
      <alignment horizontal="center"/>
      <protection/>
    </xf>
    <xf numFmtId="44" fontId="9" fillId="8" borderId="39" xfId="44" applyFont="1" applyFill="1" applyBorder="1" applyAlignment="1" applyProtection="1">
      <alignment vertical="center"/>
      <protection/>
    </xf>
    <xf numFmtId="0" fontId="5" fillId="36" borderId="10" xfId="0" applyFont="1" applyFill="1" applyBorder="1" applyAlignment="1">
      <alignment vertical="center" wrapText="1"/>
    </xf>
    <xf numFmtId="187" fontId="9" fillId="9" borderId="36" xfId="44" applyNumberFormat="1" applyFont="1" applyFill="1" applyBorder="1" applyAlignment="1" applyProtection="1">
      <alignment vertical="center"/>
      <protection locked="0"/>
    </xf>
    <xf numFmtId="187" fontId="9" fillId="9" borderId="34" xfId="44" applyNumberFormat="1" applyFont="1" applyFill="1" applyBorder="1" applyAlignment="1" applyProtection="1">
      <alignment vertical="center"/>
      <protection locked="0"/>
    </xf>
    <xf numFmtId="187" fontId="9" fillId="9" borderId="41" xfId="44" applyNumberFormat="1" applyFont="1" applyFill="1" applyBorder="1" applyAlignment="1" applyProtection="1">
      <alignment vertical="center"/>
      <protection locked="0"/>
    </xf>
    <xf numFmtId="0" fontId="8" fillId="0" borderId="0" xfId="0" applyFont="1" applyFill="1" applyAlignment="1" applyProtection="1">
      <alignment horizontal="left" vertical="center" indent="1"/>
      <protection/>
    </xf>
    <xf numFmtId="187" fontId="9" fillId="9" borderId="42" xfId="44" applyNumberFormat="1" applyFont="1" applyFill="1" applyBorder="1" applyAlignment="1" applyProtection="1">
      <alignment vertical="center"/>
      <protection locked="0"/>
    </xf>
    <xf numFmtId="187" fontId="7" fillId="9" borderId="36" xfId="44" applyNumberFormat="1" applyFont="1" applyFill="1" applyBorder="1" applyAlignment="1" applyProtection="1">
      <alignment vertical="center"/>
      <protection locked="0"/>
    </xf>
    <xf numFmtId="187" fontId="7" fillId="9" borderId="41" xfId="44" applyNumberFormat="1" applyFont="1" applyFill="1" applyBorder="1" applyAlignment="1" applyProtection="1">
      <alignment vertical="center"/>
      <protection locked="0"/>
    </xf>
    <xf numFmtId="187" fontId="7" fillId="9" borderId="34" xfId="44" applyNumberFormat="1" applyFont="1" applyFill="1" applyBorder="1" applyAlignment="1" applyProtection="1">
      <alignment vertical="center"/>
      <protection locked="0"/>
    </xf>
    <xf numFmtId="187" fontId="7" fillId="9" borderId="42" xfId="44" applyNumberFormat="1" applyFont="1" applyFill="1" applyBorder="1" applyAlignment="1" applyProtection="1">
      <alignment vertical="center"/>
      <protection locked="0"/>
    </xf>
    <xf numFmtId="44" fontId="7" fillId="34" borderId="43" xfId="0" applyNumberFormat="1" applyFont="1" applyFill="1" applyBorder="1" applyAlignment="1" applyProtection="1">
      <alignment vertical="center"/>
      <protection/>
    </xf>
    <xf numFmtId="44" fontId="7" fillId="34" borderId="10" xfId="0" applyNumberFormat="1" applyFont="1" applyFill="1" applyBorder="1" applyAlignment="1" applyProtection="1">
      <alignment vertical="center"/>
      <protection/>
    </xf>
    <xf numFmtId="44" fontId="10" fillId="34" borderId="39" xfId="44" applyNumberFormat="1" applyFont="1" applyFill="1" applyBorder="1" applyAlignment="1" applyProtection="1">
      <alignment vertical="center"/>
      <protection/>
    </xf>
    <xf numFmtId="44" fontId="8" fillId="0" borderId="44" xfId="44"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9" fillId="0" borderId="13" xfId="0" applyFont="1" applyFill="1" applyBorder="1" applyAlignment="1" applyProtection="1">
      <alignment vertical="center"/>
      <protection/>
    </xf>
    <xf numFmtId="0" fontId="8" fillId="0" borderId="14" xfId="0" applyFont="1" applyFill="1" applyBorder="1" applyAlignment="1" applyProtection="1">
      <alignment horizontal="left" vertical="center"/>
      <protection/>
    </xf>
    <xf numFmtId="0" fontId="9" fillId="0" borderId="23" xfId="0" applyFont="1" applyFill="1" applyBorder="1" applyAlignment="1" applyProtection="1">
      <alignment horizontal="left" wrapText="1"/>
      <protection/>
    </xf>
    <xf numFmtId="0" fontId="9" fillId="0" borderId="33" xfId="0" applyFont="1" applyFill="1" applyBorder="1" applyAlignment="1" applyProtection="1">
      <alignment horizontal="left" wrapText="1"/>
      <protection/>
    </xf>
    <xf numFmtId="0" fontId="9" fillId="0" borderId="34" xfId="0" applyFont="1" applyFill="1" applyBorder="1" applyAlignment="1" applyProtection="1">
      <alignment horizontal="left" wrapText="1"/>
      <protection/>
    </xf>
    <xf numFmtId="0" fontId="8" fillId="34" borderId="45" xfId="0" applyFont="1" applyFill="1" applyBorder="1" applyAlignment="1" applyProtection="1">
      <alignment horizontal="left"/>
      <protection/>
    </xf>
    <xf numFmtId="0" fontId="9" fillId="34" borderId="40" xfId="0" applyFont="1" applyFill="1" applyBorder="1" applyAlignment="1" applyProtection="1">
      <alignment/>
      <protection/>
    </xf>
    <xf numFmtId="0" fontId="8" fillId="0" borderId="23"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8" fillId="34" borderId="19" xfId="0" applyFont="1" applyFill="1" applyBorder="1" applyAlignment="1" applyProtection="1">
      <alignment horizontal="left"/>
      <protection/>
    </xf>
    <xf numFmtId="0" fontId="8" fillId="34" borderId="0" xfId="0" applyFont="1" applyFill="1" applyBorder="1" applyAlignment="1" applyProtection="1">
      <alignment horizontal="left"/>
      <protection/>
    </xf>
    <xf numFmtId="0" fontId="8" fillId="34" borderId="30" xfId="0" applyFont="1" applyFill="1" applyBorder="1" applyAlignment="1" applyProtection="1">
      <alignment horizontal="left"/>
      <protection/>
    </xf>
    <xf numFmtId="0" fontId="31" fillId="33" borderId="14" xfId="0" applyFont="1" applyFill="1" applyBorder="1" applyAlignment="1" applyProtection="1">
      <alignment horizontal="center" vertical="center"/>
      <protection/>
    </xf>
    <xf numFmtId="0" fontId="31" fillId="33" borderId="13" xfId="0" applyFont="1" applyFill="1" applyBorder="1" applyAlignment="1" applyProtection="1">
      <alignment horizontal="center" vertical="center"/>
      <protection/>
    </xf>
    <xf numFmtId="0" fontId="31" fillId="33" borderId="15" xfId="0" applyFont="1" applyFill="1" applyBorder="1" applyAlignment="1" applyProtection="1">
      <alignment horizontal="center" vertical="center"/>
      <protection/>
    </xf>
    <xf numFmtId="0" fontId="9" fillId="0" borderId="10" xfId="0" applyFont="1" applyFill="1" applyBorder="1" applyAlignment="1" applyProtection="1">
      <alignment horizontal="left"/>
      <protection/>
    </xf>
    <xf numFmtId="9" fontId="9" fillId="0" borderId="23" xfId="61" applyFont="1" applyFill="1" applyBorder="1" applyAlignment="1" applyProtection="1">
      <alignment horizontal="left" wrapText="1"/>
      <protection/>
    </xf>
    <xf numFmtId="9" fontId="9" fillId="0" borderId="33" xfId="61" applyFont="1" applyFill="1" applyBorder="1" applyAlignment="1" applyProtection="1">
      <alignment horizontal="left" wrapText="1"/>
      <protection/>
    </xf>
    <xf numFmtId="9" fontId="9" fillId="0" borderId="34" xfId="61" applyFont="1" applyFill="1" applyBorder="1" applyAlignment="1" applyProtection="1">
      <alignment horizontal="left" wrapText="1"/>
      <protection/>
    </xf>
    <xf numFmtId="0" fontId="31" fillId="33" borderId="46" xfId="0" applyFont="1" applyFill="1" applyBorder="1" applyAlignment="1" applyProtection="1">
      <alignment horizontal="center" vertical="center" wrapText="1"/>
      <protection/>
    </xf>
    <xf numFmtId="0" fontId="31" fillId="33" borderId="17" xfId="0" applyFont="1" applyFill="1" applyBorder="1" applyAlignment="1" applyProtection="1">
      <alignment horizontal="center" vertical="center" wrapText="1"/>
      <protection/>
    </xf>
    <xf numFmtId="0" fontId="9" fillId="0" borderId="10" xfId="0" applyFont="1" applyFill="1" applyBorder="1" applyAlignment="1" applyProtection="1">
      <alignment horizontal="left" wrapText="1" indent="1"/>
      <protection/>
    </xf>
    <xf numFmtId="0" fontId="31" fillId="0" borderId="23" xfId="0" applyFont="1" applyFill="1" applyBorder="1" applyAlignment="1" applyProtection="1">
      <alignment horizontal="left" vertical="top" wrapText="1"/>
      <protection/>
    </xf>
    <xf numFmtId="0" fontId="31" fillId="0" borderId="33" xfId="0" applyFont="1" applyFill="1" applyBorder="1" applyAlignment="1" applyProtection="1">
      <alignment horizontal="left" vertical="top" wrapText="1"/>
      <protection/>
    </xf>
    <xf numFmtId="0" fontId="31" fillId="0" borderId="34" xfId="0" applyFont="1" applyFill="1" applyBorder="1" applyAlignment="1" applyProtection="1">
      <alignment horizontal="left" vertical="top" wrapText="1"/>
      <protection/>
    </xf>
    <xf numFmtId="0" fontId="8" fillId="34" borderId="14" xfId="0" applyFont="1" applyFill="1" applyBorder="1" applyAlignment="1" applyProtection="1">
      <alignment horizontal="left" wrapText="1"/>
      <protection/>
    </xf>
    <xf numFmtId="0" fontId="8" fillId="34" borderId="13" xfId="0" applyFont="1" applyFill="1" applyBorder="1" applyAlignment="1" applyProtection="1">
      <alignment horizontal="left" wrapText="1"/>
      <protection/>
    </xf>
    <xf numFmtId="0" fontId="8" fillId="34" borderId="15" xfId="0" applyFont="1" applyFill="1" applyBorder="1" applyAlignment="1" applyProtection="1">
      <alignment horizontal="left" wrapText="1"/>
      <protection/>
    </xf>
    <xf numFmtId="0" fontId="8" fillId="0" borderId="14"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47" xfId="0" applyFont="1" applyFill="1" applyBorder="1" applyAlignment="1" applyProtection="1">
      <alignment horizontal="center" vertical="center" wrapText="1"/>
      <protection/>
    </xf>
    <xf numFmtId="0" fontId="8" fillId="0" borderId="45"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9" fillId="0" borderId="10" xfId="0" applyFont="1" applyFill="1" applyBorder="1" applyAlignment="1">
      <alignment horizontal="left" vertical="center"/>
    </xf>
    <xf numFmtId="0" fontId="9" fillId="0" borderId="10" xfId="0" applyFont="1" applyFill="1" applyBorder="1" applyAlignment="1" applyProtection="1">
      <alignment horizontal="left" wrapText="1"/>
      <protection/>
    </xf>
    <xf numFmtId="44" fontId="8" fillId="34" borderId="45" xfId="0" applyNumberFormat="1" applyFont="1" applyFill="1" applyBorder="1" applyAlignment="1" applyProtection="1">
      <alignment horizontal="center"/>
      <protection/>
    </xf>
    <xf numFmtId="44" fontId="8" fillId="34" borderId="48" xfId="0" applyNumberFormat="1" applyFont="1" applyFill="1" applyBorder="1" applyAlignment="1" applyProtection="1">
      <alignment horizontal="center"/>
      <protection/>
    </xf>
    <xf numFmtId="0" fontId="8" fillId="33" borderId="14" xfId="0" applyFont="1" applyFill="1" applyBorder="1" applyAlignment="1" applyProtection="1">
      <alignment horizontal="left" vertical="center"/>
      <protection/>
    </xf>
    <xf numFmtId="0" fontId="8" fillId="33" borderId="13" xfId="0" applyFont="1" applyFill="1" applyBorder="1" applyAlignment="1" applyProtection="1">
      <alignment horizontal="left" vertical="center"/>
      <protection/>
    </xf>
    <xf numFmtId="0" fontId="8" fillId="33" borderId="15" xfId="0" applyFont="1" applyFill="1" applyBorder="1" applyAlignment="1" applyProtection="1">
      <alignment horizontal="left" vertical="center"/>
      <protection/>
    </xf>
    <xf numFmtId="0" fontId="9" fillId="33" borderId="45" xfId="0" applyFont="1" applyFill="1" applyBorder="1" applyAlignment="1" applyProtection="1">
      <alignment horizontal="center" vertical="center"/>
      <protection/>
    </xf>
    <xf numFmtId="0" fontId="9" fillId="33" borderId="40" xfId="0" applyFont="1" applyFill="1" applyBorder="1" applyAlignment="1" applyProtection="1">
      <alignment horizontal="center" vertical="center"/>
      <protection/>
    </xf>
    <xf numFmtId="0" fontId="9" fillId="33" borderId="48"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wrapText="1"/>
      <protection/>
    </xf>
    <xf numFmtId="0" fontId="31" fillId="33" borderId="46" xfId="0" applyFont="1" applyFill="1" applyBorder="1" applyAlignment="1" applyProtection="1">
      <alignment horizontal="center" vertical="center"/>
      <protection/>
    </xf>
    <xf numFmtId="0" fontId="31" fillId="33" borderId="17" xfId="0" applyFont="1" applyFill="1" applyBorder="1" applyAlignment="1" applyProtection="1">
      <alignment horizontal="center" vertical="center"/>
      <protection/>
    </xf>
    <xf numFmtId="0" fontId="31" fillId="33" borderId="49" xfId="0" applyFont="1" applyFill="1" applyBorder="1" applyAlignment="1" applyProtection="1">
      <alignment horizontal="center" vertical="center"/>
      <protection/>
    </xf>
    <xf numFmtId="44" fontId="8" fillId="34" borderId="14" xfId="44" applyFont="1" applyFill="1" applyBorder="1" applyAlignment="1" applyProtection="1">
      <alignment horizontal="center"/>
      <protection/>
    </xf>
    <xf numFmtId="44" fontId="8" fillId="34" borderId="15" xfId="44" applyFont="1" applyFill="1" applyBorder="1" applyAlignment="1" applyProtection="1">
      <alignment horizontal="center"/>
      <protection/>
    </xf>
    <xf numFmtId="0" fontId="31" fillId="33" borderId="14" xfId="0" applyFont="1" applyFill="1" applyBorder="1" applyAlignment="1" applyProtection="1">
      <alignment horizontal="center" vertical="center" wrapText="1"/>
      <protection/>
    </xf>
    <xf numFmtId="0" fontId="31" fillId="33" borderId="13" xfId="0" applyFont="1" applyFill="1" applyBorder="1" applyAlignment="1" applyProtection="1">
      <alignment vertical="center"/>
      <protection/>
    </xf>
    <xf numFmtId="0" fontId="31" fillId="33" borderId="15" xfId="0" applyFont="1" applyFill="1" applyBorder="1" applyAlignment="1" applyProtection="1">
      <alignment vertical="center"/>
      <protection/>
    </xf>
    <xf numFmtId="0" fontId="10" fillId="0" borderId="11"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44" fontId="9" fillId="9" borderId="33" xfId="44" applyNumberFormat="1" applyFont="1" applyFill="1" applyBorder="1" applyAlignment="1" applyProtection="1">
      <alignment horizontal="center" vertical="center"/>
      <protection locked="0"/>
    </xf>
    <xf numFmtId="44" fontId="9" fillId="9" borderId="33" xfId="44" applyNumberFormat="1" applyFont="1" applyFill="1" applyBorder="1" applyAlignment="1" applyProtection="1">
      <alignment/>
      <protection locked="0"/>
    </xf>
    <xf numFmtId="0" fontId="9" fillId="0" borderId="11"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protection/>
    </xf>
    <xf numFmtId="0" fontId="9" fillId="0" borderId="0" xfId="0" applyFont="1" applyBorder="1" applyAlignment="1" applyProtection="1">
      <alignment/>
      <protection/>
    </xf>
    <xf numFmtId="0" fontId="31" fillId="0" borderId="11" xfId="0" applyFont="1" applyFill="1" applyBorder="1" applyAlignment="1" applyProtection="1">
      <alignment horizontal="left" vertical="top"/>
      <protection/>
    </xf>
    <xf numFmtId="0" fontId="31" fillId="0" borderId="0" xfId="0" applyFont="1" applyFill="1" applyBorder="1" applyAlignment="1" applyProtection="1">
      <alignment horizontal="left" vertical="top"/>
      <protection/>
    </xf>
    <xf numFmtId="0" fontId="7" fillId="0" borderId="0" xfId="0" applyFont="1" applyFill="1" applyBorder="1" applyAlignment="1" applyProtection="1">
      <alignment horizontal="left"/>
      <protection/>
    </xf>
    <xf numFmtId="44" fontId="9" fillId="9" borderId="35" xfId="44"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2" xfId="0" applyFont="1" applyFill="1" applyBorder="1" applyAlignment="1" applyProtection="1">
      <alignment horizontal="left" vertical="top" wrapText="1"/>
      <protection/>
    </xf>
    <xf numFmtId="44" fontId="9" fillId="9" borderId="33" xfId="44" applyNumberFormat="1" applyFont="1" applyFill="1" applyBorder="1" applyAlignment="1" applyProtection="1">
      <alignment horizontal="left"/>
      <protection locked="0"/>
    </xf>
    <xf numFmtId="0" fontId="31" fillId="0" borderId="0" xfId="0" applyFont="1" applyFill="1" applyBorder="1" applyAlignment="1" applyProtection="1">
      <alignment horizontal="center" vertical="center" wrapText="1"/>
      <protection/>
    </xf>
    <xf numFmtId="0" fontId="31" fillId="0" borderId="12" xfId="0" applyFont="1" applyFill="1" applyBorder="1" applyAlignment="1" applyProtection="1">
      <alignment horizontal="center" vertical="center" wrapText="1"/>
      <protection/>
    </xf>
    <xf numFmtId="0" fontId="9" fillId="0" borderId="0" xfId="0" applyFont="1" applyFill="1" applyBorder="1" applyAlignment="1" applyProtection="1">
      <alignment horizontal="right" wrapText="1"/>
      <protection/>
    </xf>
    <xf numFmtId="44" fontId="9" fillId="9" borderId="40" xfId="44" applyFont="1" applyFill="1" applyBorder="1" applyAlignment="1" applyProtection="1">
      <alignment horizontal="center" vertical="center"/>
      <protection locked="0"/>
    </xf>
    <xf numFmtId="44" fontId="9" fillId="9" borderId="40" xfId="44" applyFont="1" applyFill="1" applyBorder="1" applyAlignment="1" applyProtection="1">
      <alignment/>
      <protection locked="0"/>
    </xf>
    <xf numFmtId="9" fontId="9" fillId="0" borderId="0" xfId="61" applyFont="1" applyFill="1" applyBorder="1" applyAlignment="1" applyProtection="1">
      <alignment horizontal="right" wrapText="1"/>
      <protection/>
    </xf>
    <xf numFmtId="44" fontId="9" fillId="9" borderId="50" xfId="44" applyNumberFormat="1" applyFont="1" applyFill="1" applyBorder="1" applyAlignment="1" applyProtection="1">
      <alignment horizontal="center" vertical="center"/>
      <protection locked="0"/>
    </xf>
    <xf numFmtId="44" fontId="9" fillId="9" borderId="50" xfId="44" applyNumberFormat="1" applyFont="1" applyFill="1" applyBorder="1" applyAlignment="1" applyProtection="1">
      <alignment/>
      <protection locked="0"/>
    </xf>
    <xf numFmtId="0" fontId="8" fillId="34" borderId="14" xfId="0" applyFont="1" applyFill="1" applyBorder="1" applyAlignment="1" applyProtection="1">
      <alignment horizontal="center" vertical="center"/>
      <protection/>
    </xf>
    <xf numFmtId="0" fontId="8" fillId="34" borderId="13" xfId="0" applyFont="1" applyFill="1" applyBorder="1" applyAlignment="1" applyProtection="1">
      <alignment horizontal="center" vertical="center"/>
      <protection/>
    </xf>
    <xf numFmtId="44" fontId="9" fillId="34" borderId="14" xfId="44" applyNumberFormat="1" applyFont="1" applyFill="1" applyBorder="1" applyAlignment="1" applyProtection="1">
      <alignment horizontal="center" vertical="center"/>
      <protection/>
    </xf>
    <xf numFmtId="44" fontId="9" fillId="34" borderId="15" xfId="44"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vertical="center" wrapText="1" indent="2"/>
      <protection/>
    </xf>
    <xf numFmtId="0" fontId="8" fillId="34" borderId="14" xfId="0" applyFont="1" applyFill="1" applyBorder="1" applyAlignment="1" applyProtection="1">
      <alignment horizontal="left"/>
      <protection/>
    </xf>
    <xf numFmtId="0" fontId="9" fillId="34" borderId="13" xfId="0" applyFont="1" applyFill="1" applyBorder="1" applyAlignment="1" applyProtection="1">
      <alignment/>
      <protection/>
    </xf>
    <xf numFmtId="0" fontId="32" fillId="0" borderId="0" xfId="0" applyFont="1" applyFill="1" applyAlignment="1" applyProtection="1">
      <alignment horizontal="center" vertical="center" wrapText="1"/>
      <protection/>
    </xf>
    <xf numFmtId="0" fontId="9" fillId="0" borderId="40" xfId="0" applyFont="1" applyFill="1" applyBorder="1" applyAlignment="1">
      <alignment horizontal="left" vertical="center" indent="2"/>
    </xf>
    <xf numFmtId="44" fontId="9" fillId="9" borderId="33" xfId="44" applyNumberFormat="1" applyFont="1" applyFill="1" applyBorder="1" applyAlignment="1" applyProtection="1">
      <alignment horizontal="left" vertical="center"/>
      <protection locked="0"/>
    </xf>
    <xf numFmtId="0" fontId="12" fillId="0" borderId="11"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44" fontId="12" fillId="9" borderId="0" xfId="0" applyNumberFormat="1" applyFont="1" applyFill="1" applyBorder="1" applyAlignment="1" applyProtection="1">
      <alignment horizontal="center"/>
      <protection locked="0"/>
    </xf>
    <xf numFmtId="44" fontId="9" fillId="0" borderId="0" xfId="44"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31" fillId="0" borderId="51" xfId="0" applyFont="1" applyFill="1" applyBorder="1" applyAlignment="1" applyProtection="1">
      <alignment horizontal="center"/>
      <protection/>
    </xf>
    <xf numFmtId="0" fontId="9" fillId="0" borderId="52" xfId="0" applyFont="1" applyBorder="1" applyAlignment="1" applyProtection="1">
      <alignment/>
      <protection/>
    </xf>
    <xf numFmtId="0" fontId="9" fillId="0" borderId="42" xfId="0" applyFont="1" applyBorder="1" applyAlignment="1" applyProtection="1">
      <alignment/>
      <protection/>
    </xf>
    <xf numFmtId="0" fontId="9" fillId="0" borderId="11" xfId="0" applyFont="1" applyFill="1" applyBorder="1" applyAlignment="1" applyProtection="1">
      <alignment horizontal="left" wrapText="1" indent="1"/>
      <protection/>
    </xf>
    <xf numFmtId="0" fontId="8" fillId="0" borderId="0" xfId="0" applyFont="1" applyFill="1" applyAlignment="1" applyProtection="1">
      <alignment horizontal="center" vertical="center" wrapText="1"/>
      <protection/>
    </xf>
    <xf numFmtId="0" fontId="9" fillId="0" borderId="0" xfId="0" applyFont="1" applyAlignment="1" applyProtection="1">
      <alignment vertical="center"/>
      <protection/>
    </xf>
    <xf numFmtId="44" fontId="10" fillId="34" borderId="13" xfId="0" applyNumberFormat="1" applyFont="1" applyFill="1" applyBorder="1" applyAlignment="1" applyProtection="1">
      <alignment horizontal="center" vertical="center"/>
      <protection/>
    </xf>
    <xf numFmtId="44" fontId="10" fillId="34" borderId="15" xfId="0" applyNumberFormat="1" applyFont="1" applyFill="1" applyBorder="1" applyAlignment="1" applyProtection="1">
      <alignment horizontal="center" vertical="center"/>
      <protection/>
    </xf>
    <xf numFmtId="44" fontId="7" fillId="9" borderId="52" xfId="44" applyNumberFormat="1" applyFont="1" applyFill="1" applyBorder="1" applyAlignment="1" applyProtection="1">
      <alignment horizontal="center" vertical="center"/>
      <protection locked="0"/>
    </xf>
    <xf numFmtId="44" fontId="7" fillId="9" borderId="52" xfId="44" applyNumberFormat="1" applyFont="1" applyFill="1" applyBorder="1" applyAlignment="1" applyProtection="1">
      <alignment/>
      <protection locked="0"/>
    </xf>
    <xf numFmtId="0" fontId="8" fillId="0" borderId="11"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44" fontId="7" fillId="9" borderId="33" xfId="44" applyNumberFormat="1" applyFont="1" applyFill="1" applyBorder="1" applyAlignment="1" applyProtection="1">
      <alignment horizontal="center" vertical="center"/>
      <protection locked="0"/>
    </xf>
    <xf numFmtId="44" fontId="7" fillId="9" borderId="33" xfId="44" applyNumberFormat="1" applyFont="1" applyFill="1" applyBorder="1" applyAlignment="1" applyProtection="1">
      <alignment/>
      <protection locked="0"/>
    </xf>
    <xf numFmtId="0" fontId="31" fillId="0" borderId="14" xfId="0" applyFont="1" applyFill="1" applyBorder="1" applyAlignment="1" applyProtection="1">
      <alignment horizontal="center" vertical="center" wrapText="1"/>
      <protection/>
    </xf>
    <xf numFmtId="0" fontId="34" fillId="0" borderId="13" xfId="0" applyFont="1" applyBorder="1" applyAlignment="1" applyProtection="1">
      <alignment vertical="center"/>
      <protection/>
    </xf>
    <xf numFmtId="0" fontId="34" fillId="0" borderId="15" xfId="0" applyFont="1" applyBorder="1" applyAlignment="1" applyProtection="1">
      <alignment vertical="center"/>
      <protection/>
    </xf>
    <xf numFmtId="44" fontId="7" fillId="9" borderId="35" xfId="44" applyNumberFormat="1" applyFont="1" applyFill="1" applyBorder="1" applyAlignment="1" applyProtection="1">
      <alignment horizontal="center" vertical="center"/>
      <protection locked="0"/>
    </xf>
    <xf numFmtId="44" fontId="7" fillId="9" borderId="0" xfId="44" applyNumberFormat="1" applyFont="1" applyFill="1" applyBorder="1" applyAlignment="1" applyProtection="1">
      <alignment horizontal="center" vertical="center"/>
      <protection locked="0"/>
    </xf>
    <xf numFmtId="44" fontId="10" fillId="34" borderId="14" xfId="44" applyNumberFormat="1" applyFont="1" applyFill="1" applyBorder="1" applyAlignment="1" applyProtection="1">
      <alignment horizontal="center" vertical="center"/>
      <protection/>
    </xf>
    <xf numFmtId="44" fontId="7" fillId="34" borderId="15" xfId="0" applyNumberFormat="1" applyFont="1" applyFill="1" applyBorder="1" applyAlignment="1" applyProtection="1">
      <alignment vertical="center"/>
      <protection/>
    </xf>
    <xf numFmtId="0" fontId="31"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center" wrapText="1"/>
      <protection/>
    </xf>
    <xf numFmtId="44" fontId="7" fillId="9" borderId="40" xfId="44" applyFont="1" applyFill="1" applyBorder="1" applyAlignment="1" applyProtection="1">
      <alignment horizontal="center" vertical="center"/>
      <protection locked="0"/>
    </xf>
    <xf numFmtId="44" fontId="7" fillId="9" borderId="40" xfId="44" applyFont="1" applyFill="1" applyBorder="1" applyAlignment="1" applyProtection="1">
      <alignment/>
      <protection locked="0"/>
    </xf>
    <xf numFmtId="9" fontId="9" fillId="0" borderId="0" xfId="61" applyFont="1" applyFill="1" applyBorder="1" applyAlignment="1" applyProtection="1">
      <alignment horizontal="center" wrapText="1"/>
      <protection/>
    </xf>
    <xf numFmtId="0" fontId="8" fillId="0" borderId="14" xfId="0" applyFont="1" applyFill="1" applyBorder="1" applyAlignment="1" applyProtection="1">
      <alignment horizontal="left" vertical="center" wrapText="1"/>
      <protection/>
    </xf>
    <xf numFmtId="0" fontId="9" fillId="0" borderId="13" xfId="0" applyFont="1" applyFill="1" applyBorder="1" applyAlignment="1" applyProtection="1">
      <alignment vertical="center"/>
      <protection/>
    </xf>
    <xf numFmtId="44" fontId="7" fillId="9" borderId="50" xfId="44" applyNumberFormat="1" applyFont="1" applyFill="1" applyBorder="1" applyAlignment="1" applyProtection="1">
      <alignment horizontal="center" vertical="center"/>
      <protection locked="0"/>
    </xf>
    <xf numFmtId="44" fontId="7" fillId="34" borderId="0" xfId="44" applyNumberFormat="1" applyFont="1" applyFill="1" applyBorder="1" applyAlignment="1" applyProtection="1">
      <alignment horizontal="center" vertical="center"/>
      <protection/>
    </xf>
    <xf numFmtId="0" fontId="32" fillId="0" borderId="46" xfId="58" applyFont="1" applyBorder="1" applyAlignment="1" applyProtection="1">
      <alignment horizontal="center" vertical="center"/>
      <protection/>
    </xf>
    <xf numFmtId="0" fontId="32" fillId="0" borderId="17" xfId="58" applyFont="1" applyBorder="1" applyAlignment="1" applyProtection="1">
      <alignment horizontal="center" vertical="center"/>
      <protection/>
    </xf>
    <xf numFmtId="0" fontId="32" fillId="0" borderId="49" xfId="58" applyFont="1" applyBorder="1" applyAlignment="1" applyProtection="1">
      <alignment horizontal="center" vertical="center"/>
      <protection/>
    </xf>
    <xf numFmtId="0" fontId="32" fillId="0" borderId="19" xfId="58" applyFont="1" applyBorder="1" applyAlignment="1" applyProtection="1">
      <alignment horizontal="center" vertical="center"/>
      <protection/>
    </xf>
    <xf numFmtId="0" fontId="32" fillId="0" borderId="0" xfId="58" applyFont="1" applyBorder="1" applyAlignment="1" applyProtection="1">
      <alignment horizontal="center" vertical="center"/>
      <protection/>
    </xf>
    <xf numFmtId="0" fontId="32" fillId="0" borderId="30" xfId="58" applyFont="1" applyBorder="1" applyAlignment="1" applyProtection="1">
      <alignment horizontal="center" vertical="center"/>
      <protection/>
    </xf>
    <xf numFmtId="0" fontId="8" fillId="0" borderId="45" xfId="58" applyFont="1" applyBorder="1" applyAlignment="1" applyProtection="1">
      <alignment horizontal="center" vertical="center"/>
      <protection/>
    </xf>
    <xf numFmtId="0" fontId="8" fillId="0" borderId="40" xfId="58" applyFont="1" applyBorder="1" applyAlignment="1" applyProtection="1">
      <alignment horizontal="center" vertical="center"/>
      <protection/>
    </xf>
    <xf numFmtId="0" fontId="8" fillId="0" borderId="48" xfId="58" applyFont="1" applyBorder="1" applyAlignment="1" applyProtection="1">
      <alignment horizontal="center" vertical="center"/>
      <protection/>
    </xf>
    <xf numFmtId="0" fontId="9" fillId="8" borderId="53" xfId="58" applyFont="1" applyFill="1" applyBorder="1" applyAlignment="1" applyProtection="1">
      <alignment horizontal="left" wrapText="1" shrinkToFit="1"/>
      <protection locked="0"/>
    </xf>
    <xf numFmtId="0" fontId="9" fillId="8" borderId="47" xfId="58" applyFont="1" applyFill="1" applyBorder="1" applyAlignment="1" applyProtection="1">
      <alignment horizontal="left" wrapText="1" shrinkToFit="1"/>
      <protection locked="0"/>
    </xf>
    <xf numFmtId="0" fontId="9" fillId="9" borderId="14" xfId="58" applyFont="1" applyFill="1" applyBorder="1" applyAlignment="1" applyProtection="1">
      <alignment horizontal="left" wrapText="1"/>
      <protection/>
    </xf>
    <xf numFmtId="0" fontId="9" fillId="9" borderId="15" xfId="58" applyFont="1" applyFill="1" applyBorder="1" applyAlignment="1" applyProtection="1">
      <alignment horizontal="left" wrapText="1"/>
      <protection/>
    </xf>
    <xf numFmtId="0" fontId="9" fillId="0" borderId="0" xfId="58" applyFont="1" applyAlignment="1" applyProtection="1">
      <alignment horizontal="left" wrapText="1"/>
      <protection/>
    </xf>
    <xf numFmtId="0" fontId="9" fillId="0" borderId="0" xfId="58" applyFont="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45</xdr:row>
      <xdr:rowOff>200025</xdr:rowOff>
    </xdr:from>
    <xdr:to>
      <xdr:col>7</xdr:col>
      <xdr:colOff>619125</xdr:colOff>
      <xdr:row>46</xdr:row>
      <xdr:rowOff>190500</xdr:rowOff>
    </xdr:to>
    <xdr:pic>
      <xdr:nvPicPr>
        <xdr:cNvPr id="1" name="Picture 1" hidden="1"/>
        <xdr:cNvPicPr preferRelativeResize="1">
          <a:picLocks noChangeAspect="1"/>
        </xdr:cNvPicPr>
      </xdr:nvPicPr>
      <xdr:blipFill>
        <a:blip r:embed="rId1"/>
        <a:stretch>
          <a:fillRect/>
        </a:stretch>
      </xdr:blipFill>
      <xdr:spPr>
        <a:xfrm>
          <a:off x="6829425" y="10677525"/>
          <a:ext cx="914400" cy="228600"/>
        </a:xfrm>
        <a:prstGeom prst="rect">
          <a:avLst/>
        </a:prstGeom>
        <a:noFill/>
        <a:ln w="9525" cmpd="sng">
          <a:noFill/>
        </a:ln>
      </xdr:spPr>
    </xdr:pic>
    <xdr:clientData/>
  </xdr:twoCellAnchor>
  <xdr:twoCellAnchor editAs="oneCell">
    <xdr:from>
      <xdr:col>6</xdr:col>
      <xdr:colOff>0</xdr:colOff>
      <xdr:row>46</xdr:row>
      <xdr:rowOff>0</xdr:rowOff>
    </xdr:from>
    <xdr:to>
      <xdr:col>7</xdr:col>
      <xdr:colOff>619125</xdr:colOff>
      <xdr:row>46</xdr:row>
      <xdr:rowOff>228600</xdr:rowOff>
    </xdr:to>
    <xdr:pic>
      <xdr:nvPicPr>
        <xdr:cNvPr id="2" name="Picture 2" hidden="1"/>
        <xdr:cNvPicPr preferRelativeResize="1">
          <a:picLocks noChangeAspect="1"/>
        </xdr:cNvPicPr>
      </xdr:nvPicPr>
      <xdr:blipFill>
        <a:blip r:embed="rId2"/>
        <a:stretch>
          <a:fillRect/>
        </a:stretch>
      </xdr:blipFill>
      <xdr:spPr>
        <a:xfrm>
          <a:off x="6829425" y="10715625"/>
          <a:ext cx="9144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619125</xdr:colOff>
      <xdr:row>0</xdr:row>
      <xdr:rowOff>228600</xdr:rowOff>
    </xdr:to>
    <xdr:pic>
      <xdr:nvPicPr>
        <xdr:cNvPr id="1" name="Picture 1" hidden="1"/>
        <xdr:cNvPicPr preferRelativeResize="1">
          <a:picLocks noChangeAspect="1"/>
        </xdr:cNvPicPr>
      </xdr:nvPicPr>
      <xdr:blipFill>
        <a:blip r:embed="rId1"/>
        <a:stretch>
          <a:fillRect/>
        </a:stretch>
      </xdr:blipFill>
      <xdr:spPr>
        <a:xfrm>
          <a:off x="6829425" y="0"/>
          <a:ext cx="914400" cy="228600"/>
        </a:xfrm>
        <a:prstGeom prst="rect">
          <a:avLst/>
        </a:prstGeom>
        <a:noFill/>
        <a:ln w="9525" cmpd="sng">
          <a:noFill/>
        </a:ln>
      </xdr:spPr>
    </xdr:pic>
    <xdr:clientData/>
  </xdr:twoCellAnchor>
  <xdr:twoCellAnchor editAs="oneCell">
    <xdr:from>
      <xdr:col>6</xdr:col>
      <xdr:colOff>0</xdr:colOff>
      <xdr:row>0</xdr:row>
      <xdr:rowOff>0</xdr:rowOff>
    </xdr:from>
    <xdr:to>
      <xdr:col>7</xdr:col>
      <xdr:colOff>619125</xdr:colOff>
      <xdr:row>0</xdr:row>
      <xdr:rowOff>228600</xdr:rowOff>
    </xdr:to>
    <xdr:pic>
      <xdr:nvPicPr>
        <xdr:cNvPr id="2" name="Picture 2" hidden="1"/>
        <xdr:cNvPicPr preferRelativeResize="1">
          <a:picLocks noChangeAspect="1"/>
        </xdr:cNvPicPr>
      </xdr:nvPicPr>
      <xdr:blipFill>
        <a:blip r:embed="rId2"/>
        <a:stretch>
          <a:fillRect/>
        </a:stretch>
      </xdr:blipFill>
      <xdr:spPr>
        <a:xfrm>
          <a:off x="6829425" y="0"/>
          <a:ext cx="9144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1504950</xdr:colOff>
      <xdr:row>4</xdr:row>
      <xdr:rowOff>0</xdr:rowOff>
    </xdr:from>
    <xdr:to>
      <xdr:col>3</xdr:col>
      <xdr:colOff>1685925</xdr:colOff>
      <xdr:row>5</xdr:row>
      <xdr:rowOff>190500</xdr:rowOff>
    </xdr:to>
    <xdr:grpSp>
      <xdr:nvGrpSpPr>
        <xdr:cNvPr id="1" name="Group 5"/>
        <xdr:cNvGrpSpPr>
          <a:grpSpLocks/>
        </xdr:cNvGrpSpPr>
      </xdr:nvGrpSpPr>
      <xdr:grpSpPr>
        <a:xfrm>
          <a:off x="7058025" y="800100"/>
          <a:ext cx="180975" cy="390525"/>
          <a:chOff x="953" y="108"/>
          <a:chExt cx="32" cy="50"/>
        </a:xfrm>
        <a:solidFill>
          <a:srgbClr val="FFFFFF"/>
        </a:solidFill>
      </xdr:grpSpPr>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D27"/>
  <sheetViews>
    <sheetView zoomScalePageLayoutView="0" workbookViewId="0" topLeftCell="A1">
      <selection activeCell="B10" sqref="B10"/>
    </sheetView>
  </sheetViews>
  <sheetFormatPr defaultColWidth="9.140625" defaultRowHeight="12.75"/>
  <cols>
    <col min="1" max="1" width="32.00390625" style="0" customWidth="1"/>
    <col min="2" max="2" width="20.8515625" style="5" customWidth="1"/>
    <col min="3" max="4" width="38.57421875" style="0" customWidth="1"/>
  </cols>
  <sheetData>
    <row r="1" ht="12.75">
      <c r="A1" s="174" t="s">
        <v>102</v>
      </c>
    </row>
    <row r="3" spans="1:4" ht="12.75">
      <c r="A3" s="8" t="s">
        <v>65</v>
      </c>
      <c r="B3" s="8" t="s">
        <v>67</v>
      </c>
      <c r="C3" s="8" t="s">
        <v>69</v>
      </c>
      <c r="D3" s="8" t="s">
        <v>70</v>
      </c>
    </row>
    <row r="4" spans="1:4" ht="51">
      <c r="A4" s="11" t="s">
        <v>126</v>
      </c>
      <c r="B4" s="3" t="s">
        <v>66</v>
      </c>
      <c r="C4" s="2" t="s">
        <v>124</v>
      </c>
      <c r="D4" s="2" t="s">
        <v>123</v>
      </c>
    </row>
    <row r="5" spans="1:4" ht="51">
      <c r="A5" s="16" t="s">
        <v>127</v>
      </c>
      <c r="B5" s="3" t="s">
        <v>68</v>
      </c>
      <c r="C5" s="2" t="s">
        <v>128</v>
      </c>
      <c r="D5" s="2" t="s">
        <v>129</v>
      </c>
    </row>
    <row r="6" spans="1:4" ht="76.5">
      <c r="A6" s="17" t="s">
        <v>80</v>
      </c>
      <c r="B6" s="3" t="s">
        <v>68</v>
      </c>
      <c r="C6" s="2" t="s">
        <v>71</v>
      </c>
      <c r="D6" s="2" t="s">
        <v>73</v>
      </c>
    </row>
    <row r="7" spans="1:4" ht="114.75">
      <c r="A7" s="232" t="s">
        <v>79</v>
      </c>
      <c r="B7" s="3" t="s">
        <v>130</v>
      </c>
      <c r="C7" s="2" t="s">
        <v>75</v>
      </c>
      <c r="D7" s="2" t="s">
        <v>78</v>
      </c>
    </row>
    <row r="8" spans="1:4" ht="12.75">
      <c r="A8" s="12"/>
      <c r="B8" s="13"/>
      <c r="C8" s="14"/>
      <c r="D8" s="14"/>
    </row>
    <row r="9" spans="1:3" ht="12.75">
      <c r="A9" s="15" t="s">
        <v>125</v>
      </c>
      <c r="B9" s="4"/>
      <c r="C9" s="1"/>
    </row>
    <row r="10" spans="1:3" ht="12.75">
      <c r="A10" s="1"/>
      <c r="B10" s="4"/>
      <c r="C10" s="1"/>
    </row>
    <row r="11" spans="1:3" ht="12.75">
      <c r="A11" s="1"/>
      <c r="B11" s="4"/>
      <c r="C11" s="1"/>
    </row>
    <row r="12" spans="1:3" ht="12.75">
      <c r="A12" s="1"/>
      <c r="B12" s="4"/>
      <c r="C12" s="1"/>
    </row>
    <row r="13" spans="1:3" ht="12.75">
      <c r="A13" s="1"/>
      <c r="B13" s="4"/>
      <c r="C13" s="1"/>
    </row>
    <row r="14" spans="1:3" ht="12.75">
      <c r="A14" s="1"/>
      <c r="B14" s="4"/>
      <c r="C14" s="1"/>
    </row>
    <row r="15" spans="1:3" ht="12.75">
      <c r="A15" s="1"/>
      <c r="B15" s="4"/>
      <c r="C15" s="1"/>
    </row>
    <row r="16" spans="1:3" ht="12.75">
      <c r="A16" s="1"/>
      <c r="B16" s="4"/>
      <c r="C16" s="1"/>
    </row>
    <row r="17" spans="1:3" ht="12.75">
      <c r="A17" s="1"/>
      <c r="B17" s="4"/>
      <c r="C17" s="1"/>
    </row>
    <row r="18" spans="1:3" ht="12.75">
      <c r="A18" s="1"/>
      <c r="B18" s="4"/>
      <c r="C18" s="1"/>
    </row>
    <row r="19" spans="1:3" ht="12.75">
      <c r="A19" s="1"/>
      <c r="B19" s="4"/>
      <c r="C19" s="1"/>
    </row>
    <row r="20" spans="1:3" ht="12.75">
      <c r="A20" s="1"/>
      <c r="B20" s="4"/>
      <c r="C20" s="1"/>
    </row>
    <row r="21" spans="1:3" ht="12.75">
      <c r="A21" s="1"/>
      <c r="B21" s="4"/>
      <c r="C21" s="1"/>
    </row>
    <row r="22" spans="1:3" ht="12.75">
      <c r="A22" s="1"/>
      <c r="B22" s="4"/>
      <c r="C22" s="1"/>
    </row>
    <row r="23" spans="1:3" ht="12.75">
      <c r="A23" s="1"/>
      <c r="B23" s="4"/>
      <c r="C23" s="1"/>
    </row>
    <row r="24" spans="1:3" ht="12.75">
      <c r="A24" s="1"/>
      <c r="B24" s="4"/>
      <c r="C24" s="1"/>
    </row>
    <row r="25" spans="1:3" ht="12.75">
      <c r="A25" s="1"/>
      <c r="B25" s="4"/>
      <c r="C25" s="1"/>
    </row>
    <row r="26" spans="1:3" ht="12.75">
      <c r="A26" s="1"/>
      <c r="B26" s="4"/>
      <c r="C26" s="1"/>
    </row>
    <row r="27" spans="1:3" ht="12.75">
      <c r="A27" s="1"/>
      <c r="B27" s="4"/>
      <c r="C27" s="1"/>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tabColor theme="7" tint="0.39998000860214233"/>
  </sheetPr>
  <dimension ref="A1:J78"/>
  <sheetViews>
    <sheetView tabSelected="1" zoomScaleSheetLayoutView="75" zoomScalePageLayoutView="0" workbookViewId="0" topLeftCell="A60">
      <selection activeCell="F75" sqref="F75"/>
    </sheetView>
  </sheetViews>
  <sheetFormatPr defaultColWidth="9.140625" defaultRowHeight="12.75"/>
  <cols>
    <col min="1" max="1" width="25.7109375" style="18" customWidth="1"/>
    <col min="2" max="2" width="18.7109375" style="18" customWidth="1"/>
    <col min="3" max="3" width="18.7109375" style="85" customWidth="1"/>
    <col min="4" max="4" width="18.7109375" style="18" customWidth="1"/>
    <col min="5" max="5" width="6.28125" style="43" customWidth="1"/>
    <col min="6" max="6" width="14.28125" style="103" customWidth="1"/>
    <col min="7" max="7" width="4.421875" style="18" customWidth="1"/>
    <col min="8" max="8" width="18.8515625" style="18" customWidth="1"/>
    <col min="9" max="9" width="15.7109375" style="20" customWidth="1"/>
    <col min="10" max="10" width="19.140625" style="19" bestFit="1" customWidth="1"/>
    <col min="11" max="11" width="24.140625" style="18" bestFit="1" customWidth="1"/>
    <col min="12" max="12" width="27.140625" style="18" customWidth="1"/>
    <col min="13" max="13" width="28.7109375" style="18" customWidth="1"/>
    <col min="14" max="14" width="14.28125" style="18" bestFit="1" customWidth="1"/>
    <col min="15" max="15" width="22.7109375" style="18" bestFit="1" customWidth="1"/>
    <col min="16" max="16" width="17.57421875" style="18" bestFit="1" customWidth="1"/>
    <col min="17" max="17" width="20.421875" style="18" customWidth="1"/>
    <col min="18" max="18" width="18.140625" style="18" customWidth="1"/>
    <col min="19" max="16384" width="9.140625" style="18" customWidth="1"/>
  </cols>
  <sheetData>
    <row r="1" spans="1:10" ht="28.5" customHeight="1">
      <c r="A1" s="266" t="s">
        <v>138</v>
      </c>
      <c r="B1" s="267"/>
      <c r="C1" s="267"/>
      <c r="D1" s="267"/>
      <c r="E1" s="20"/>
      <c r="F1" s="18"/>
      <c r="I1" s="18"/>
      <c r="J1" s="18"/>
    </row>
    <row r="2" spans="1:10" ht="9" customHeight="1">
      <c r="A2" s="23"/>
      <c r="B2" s="24"/>
      <c r="C2" s="24"/>
      <c r="D2" s="24"/>
      <c r="E2" s="25"/>
      <c r="F2" s="20"/>
      <c r="G2" s="19"/>
      <c r="I2" s="26"/>
      <c r="J2" s="18"/>
    </row>
    <row r="3" spans="1:10" ht="15">
      <c r="A3" s="175" t="s">
        <v>35</v>
      </c>
      <c r="B3" s="176" t="s">
        <v>104</v>
      </c>
      <c r="C3" s="177" t="s">
        <v>111</v>
      </c>
      <c r="D3" s="178" t="s">
        <v>59</v>
      </c>
      <c r="E3" s="30"/>
      <c r="F3" s="19"/>
      <c r="I3" s="18"/>
      <c r="J3" s="18"/>
    </row>
    <row r="4" spans="1:10" ht="18.75" customHeight="1">
      <c r="A4" s="179" t="s">
        <v>26</v>
      </c>
      <c r="B4" s="185"/>
      <c r="C4" s="186"/>
      <c r="D4" s="180">
        <f>B4*C4</f>
        <v>0</v>
      </c>
      <c r="E4" s="20"/>
      <c r="F4" s="18"/>
      <c r="I4" s="18"/>
      <c r="J4" s="18"/>
    </row>
    <row r="5" spans="1:10" ht="18.75" customHeight="1">
      <c r="A5" s="179" t="s">
        <v>50</v>
      </c>
      <c r="B5" s="185"/>
      <c r="C5" s="186"/>
      <c r="D5" s="180">
        <f>B5*C5</f>
        <v>0</v>
      </c>
      <c r="E5" s="20"/>
      <c r="F5" s="18"/>
      <c r="I5" s="18"/>
      <c r="J5" s="18"/>
    </row>
    <row r="6" spans="1:10" ht="18.75" customHeight="1">
      <c r="A6" s="179" t="s">
        <v>47</v>
      </c>
      <c r="B6" s="185"/>
      <c r="C6" s="186"/>
      <c r="D6" s="180">
        <f>B6*C6</f>
        <v>0</v>
      </c>
      <c r="E6" s="20"/>
      <c r="F6" s="18"/>
      <c r="I6" s="18"/>
      <c r="J6" s="18"/>
    </row>
    <row r="7" spans="1:10" ht="18.75" customHeight="1">
      <c r="A7" s="179" t="s">
        <v>103</v>
      </c>
      <c r="B7" s="185"/>
      <c r="C7" s="187"/>
      <c r="D7" s="180">
        <f>B7*C7</f>
        <v>0</v>
      </c>
      <c r="E7" s="20"/>
      <c r="F7" s="18"/>
      <c r="I7" s="18"/>
      <c r="J7" s="18"/>
    </row>
    <row r="8" spans="1:10" ht="18.75" customHeight="1">
      <c r="A8" s="179" t="s">
        <v>27</v>
      </c>
      <c r="B8" s="185"/>
      <c r="C8" s="187"/>
      <c r="D8" s="180">
        <f>B8*C8</f>
        <v>0</v>
      </c>
      <c r="E8" s="20"/>
      <c r="F8" s="19"/>
      <c r="I8" s="18"/>
      <c r="J8" s="18"/>
    </row>
    <row r="9" spans="1:10" ht="18.75" customHeight="1">
      <c r="A9" s="179" t="s">
        <v>0</v>
      </c>
      <c r="B9" s="182"/>
      <c r="C9" s="183"/>
      <c r="D9" s="184"/>
      <c r="E9" s="20"/>
      <c r="F9" s="19"/>
      <c r="I9" s="18"/>
      <c r="J9" s="18"/>
    </row>
    <row r="10" spans="1:10" ht="17.25" customHeight="1">
      <c r="A10" s="254" t="s">
        <v>106</v>
      </c>
      <c r="B10" s="255"/>
      <c r="C10" s="291"/>
      <c r="D10" s="181">
        <f>SUM(D4:D9)</f>
        <v>0</v>
      </c>
      <c r="E10" s="37"/>
      <c r="F10" s="19"/>
      <c r="I10" s="18"/>
      <c r="J10" s="18"/>
    </row>
    <row r="11" spans="1:10" ht="17.25" customHeight="1">
      <c r="A11" s="188"/>
      <c r="B11" s="189"/>
      <c r="C11" s="190"/>
      <c r="D11" s="191"/>
      <c r="E11" s="37"/>
      <c r="F11" s="19"/>
      <c r="I11" s="18"/>
      <c r="J11" s="18"/>
    </row>
    <row r="12" spans="1:10" ht="15">
      <c r="A12" s="175" t="s">
        <v>36</v>
      </c>
      <c r="B12" s="176" t="s">
        <v>104</v>
      </c>
      <c r="C12" s="177" t="s">
        <v>111</v>
      </c>
      <c r="D12" s="178" t="s">
        <v>59</v>
      </c>
      <c r="E12" s="39"/>
      <c r="F12" s="39"/>
      <c r="I12" s="18"/>
      <c r="J12" s="18"/>
    </row>
    <row r="13" spans="1:10" ht="18.75" customHeight="1">
      <c r="A13" s="179" t="s">
        <v>26</v>
      </c>
      <c r="B13" s="185"/>
      <c r="C13" s="186"/>
      <c r="D13" s="180">
        <f>B13*C13</f>
        <v>0</v>
      </c>
      <c r="E13" s="39"/>
      <c r="F13" s="39"/>
      <c r="I13" s="18"/>
      <c r="J13" s="18"/>
    </row>
    <row r="14" spans="1:10" ht="18.75" customHeight="1">
      <c r="A14" s="179" t="s">
        <v>50</v>
      </c>
      <c r="B14" s="185"/>
      <c r="C14" s="186"/>
      <c r="D14" s="180">
        <f>B14*C14</f>
        <v>0</v>
      </c>
      <c r="E14" s="39"/>
      <c r="F14" s="39"/>
      <c r="I14" s="18"/>
      <c r="J14" s="18"/>
    </row>
    <row r="15" spans="1:10" ht="18.75" customHeight="1">
      <c r="A15" s="179" t="s">
        <v>47</v>
      </c>
      <c r="B15" s="185"/>
      <c r="C15" s="186"/>
      <c r="D15" s="180">
        <f>B15*C15</f>
        <v>0</v>
      </c>
      <c r="E15" s="39"/>
      <c r="F15" s="39"/>
      <c r="I15" s="18"/>
      <c r="J15" s="18"/>
    </row>
    <row r="16" spans="1:10" ht="18.75" customHeight="1">
      <c r="A16" s="179" t="s">
        <v>103</v>
      </c>
      <c r="B16" s="185"/>
      <c r="C16" s="187"/>
      <c r="D16" s="180">
        <f>B16*C16</f>
        <v>0</v>
      </c>
      <c r="E16" s="39"/>
      <c r="F16" s="39"/>
      <c r="I16" s="18"/>
      <c r="J16" s="18"/>
    </row>
    <row r="17" spans="1:10" ht="18.75" customHeight="1">
      <c r="A17" s="179" t="s">
        <v>27</v>
      </c>
      <c r="B17" s="185"/>
      <c r="C17" s="187"/>
      <c r="D17" s="180">
        <f>B17*C17</f>
        <v>0</v>
      </c>
      <c r="E17" s="39"/>
      <c r="F17" s="39"/>
      <c r="I17" s="18"/>
      <c r="J17" s="18"/>
    </row>
    <row r="18" spans="1:10" ht="18.75" customHeight="1" thickBot="1">
      <c r="A18" s="194" t="s">
        <v>0</v>
      </c>
      <c r="B18" s="195"/>
      <c r="C18" s="196"/>
      <c r="D18" s="197"/>
      <c r="E18" s="39"/>
      <c r="F18" s="39"/>
      <c r="I18" s="18"/>
      <c r="J18" s="18"/>
    </row>
    <row r="19" spans="1:10" ht="18.75" customHeight="1" thickBot="1">
      <c r="A19" s="275" t="s">
        <v>105</v>
      </c>
      <c r="B19" s="276"/>
      <c r="C19" s="277"/>
      <c r="D19" s="202">
        <f>SUM(D13:D18)</f>
        <v>0</v>
      </c>
      <c r="E19" s="39"/>
      <c r="F19" s="39"/>
      <c r="I19" s="18"/>
      <c r="J19" s="18"/>
    </row>
    <row r="20" spans="1:10" ht="18.75" customHeight="1">
      <c r="A20" s="198"/>
      <c r="B20" s="199"/>
      <c r="C20" s="200"/>
      <c r="D20" s="201"/>
      <c r="E20" s="18"/>
      <c r="F20" s="18"/>
      <c r="I20" s="18"/>
      <c r="J20" s="18"/>
    </row>
    <row r="21" spans="1:10" ht="18.75" customHeight="1">
      <c r="A21" s="175" t="s">
        <v>108</v>
      </c>
      <c r="B21" s="176" t="s">
        <v>109</v>
      </c>
      <c r="C21" s="177" t="s">
        <v>110</v>
      </c>
      <c r="D21" s="178" t="s">
        <v>59</v>
      </c>
      <c r="E21" s="18"/>
      <c r="F21" s="18"/>
      <c r="I21" s="18"/>
      <c r="J21" s="18"/>
    </row>
    <row r="22" spans="1:10" ht="17.25" customHeight="1">
      <c r="A22" s="179" t="s">
        <v>113</v>
      </c>
      <c r="B22" s="185"/>
      <c r="C22" s="186"/>
      <c r="D22" s="180">
        <f>B22*C22</f>
        <v>0</v>
      </c>
      <c r="E22" s="18"/>
      <c r="F22" s="18"/>
      <c r="I22" s="18"/>
      <c r="J22" s="18"/>
    </row>
    <row r="23" spans="1:10" ht="18.75" customHeight="1">
      <c r="A23" s="179" t="s">
        <v>112</v>
      </c>
      <c r="B23" s="185"/>
      <c r="C23" s="187"/>
      <c r="D23" s="180">
        <f>B23*C23</f>
        <v>0</v>
      </c>
      <c r="E23" s="39"/>
      <c r="F23" s="39"/>
      <c r="I23" s="18"/>
      <c r="J23" s="18"/>
    </row>
    <row r="24" spans="1:10" ht="18.75" customHeight="1">
      <c r="A24" s="179" t="s">
        <v>27</v>
      </c>
      <c r="B24" s="185"/>
      <c r="C24" s="187"/>
      <c r="D24" s="180">
        <f>B24*C24</f>
        <v>0</v>
      </c>
      <c r="E24" s="39"/>
      <c r="F24" s="39"/>
      <c r="I24" s="18"/>
      <c r="J24" s="18"/>
    </row>
    <row r="25" spans="1:10" ht="20.25" customHeight="1" thickBot="1">
      <c r="A25" s="194" t="s">
        <v>0</v>
      </c>
      <c r="B25" s="195"/>
      <c r="C25" s="196"/>
      <c r="D25" s="197"/>
      <c r="E25" s="37"/>
      <c r="F25" s="19"/>
      <c r="I25" s="18"/>
      <c r="J25" s="18"/>
    </row>
    <row r="26" spans="1:10" ht="20.25" customHeight="1" thickBot="1">
      <c r="A26" s="275" t="s">
        <v>107</v>
      </c>
      <c r="B26" s="276"/>
      <c r="C26" s="277"/>
      <c r="D26" s="202">
        <f>SUM(D22:D25)</f>
        <v>0</v>
      </c>
      <c r="E26" s="37"/>
      <c r="F26" s="19"/>
      <c r="I26" s="18"/>
      <c r="J26" s="18"/>
    </row>
    <row r="27" spans="1:10" ht="20.25" customHeight="1">
      <c r="A27" s="198"/>
      <c r="B27" s="199"/>
      <c r="C27" s="200"/>
      <c r="D27" s="201"/>
      <c r="E27" s="18"/>
      <c r="F27" s="18"/>
      <c r="I27" s="18"/>
      <c r="J27" s="18"/>
    </row>
    <row r="28" spans="1:10" ht="20.25" customHeight="1">
      <c r="A28" s="269" t="s">
        <v>37</v>
      </c>
      <c r="B28" s="270"/>
      <c r="C28" s="271"/>
      <c r="D28" s="178" t="s">
        <v>59</v>
      </c>
      <c r="E28" s="18"/>
      <c r="F28" s="18"/>
      <c r="I28" s="18"/>
      <c r="J28" s="18"/>
    </row>
    <row r="29" spans="1:10" ht="20.25" customHeight="1">
      <c r="A29" s="268" t="s">
        <v>1</v>
      </c>
      <c r="B29" s="268"/>
      <c r="C29" s="268"/>
      <c r="D29" s="192">
        <v>0</v>
      </c>
      <c r="E29" s="18"/>
      <c r="F29" s="18"/>
      <c r="I29" s="18"/>
      <c r="J29" s="18"/>
    </row>
    <row r="30" spans="1:10" ht="20.25" customHeight="1">
      <c r="A30" s="268" t="s">
        <v>114</v>
      </c>
      <c r="B30" s="268"/>
      <c r="C30" s="268"/>
      <c r="D30" s="192">
        <v>0</v>
      </c>
      <c r="E30" s="18"/>
      <c r="F30" s="18"/>
      <c r="I30" s="18"/>
      <c r="J30" s="18"/>
    </row>
    <row r="31" spans="1:10" ht="20.25" customHeight="1">
      <c r="A31" s="268" t="s">
        <v>115</v>
      </c>
      <c r="B31" s="268"/>
      <c r="C31" s="268"/>
      <c r="D31" s="192">
        <v>0</v>
      </c>
      <c r="E31" s="18"/>
      <c r="F31" s="18"/>
      <c r="I31" s="18"/>
      <c r="J31" s="18"/>
    </row>
    <row r="32" spans="1:10" ht="20.25" customHeight="1">
      <c r="A32" s="268" t="s">
        <v>116</v>
      </c>
      <c r="B32" s="268"/>
      <c r="C32" s="268"/>
      <c r="D32" s="192">
        <v>0</v>
      </c>
      <c r="E32" s="18"/>
      <c r="F32" s="18"/>
      <c r="I32" s="18"/>
      <c r="J32" s="18"/>
    </row>
    <row r="33" spans="1:10" ht="20.25" customHeight="1">
      <c r="A33" s="282"/>
      <c r="B33" s="282"/>
      <c r="C33" s="282"/>
      <c r="D33" s="192">
        <v>0</v>
      </c>
      <c r="E33" s="18"/>
      <c r="F33" s="18"/>
      <c r="I33" s="18"/>
      <c r="J33" s="18"/>
    </row>
    <row r="34" spans="1:10" ht="20.25" customHeight="1" thickBot="1">
      <c r="A34" s="281"/>
      <c r="B34" s="281"/>
      <c r="C34" s="281"/>
      <c r="D34" s="203">
        <v>0</v>
      </c>
      <c r="E34" s="18"/>
      <c r="F34" s="18"/>
      <c r="I34" s="18"/>
      <c r="J34" s="18"/>
    </row>
    <row r="35" spans="1:10" ht="20.25" customHeight="1" thickBot="1">
      <c r="A35" s="278" t="s">
        <v>117</v>
      </c>
      <c r="B35" s="279"/>
      <c r="C35" s="280"/>
      <c r="D35" s="202">
        <f>SUM(D29:D34)</f>
        <v>0</v>
      </c>
      <c r="E35" s="18"/>
      <c r="F35" s="18"/>
      <c r="I35" s="18"/>
      <c r="J35" s="18"/>
    </row>
    <row r="36" spans="1:5" s="43" customFormat="1" ht="18.75" customHeight="1" thickBot="1">
      <c r="A36" s="272" t="s">
        <v>88</v>
      </c>
      <c r="B36" s="273"/>
      <c r="C36" s="274"/>
      <c r="D36" s="204">
        <f>D10+D19+D26+D35</f>
        <v>0</v>
      </c>
      <c r="E36" s="193"/>
    </row>
    <row r="37" spans="1:10" s="47" customFormat="1" ht="12" customHeight="1" thickBot="1">
      <c r="A37" s="44"/>
      <c r="B37" s="31"/>
      <c r="C37" s="36"/>
      <c r="D37" s="45"/>
      <c r="E37" s="34"/>
      <c r="F37" s="41"/>
      <c r="G37" s="34"/>
      <c r="H37" s="46"/>
      <c r="I37" s="37"/>
      <c r="J37" s="37"/>
    </row>
    <row r="38" spans="1:10" ht="19.5" customHeight="1">
      <c r="A38" s="292" t="s">
        <v>139</v>
      </c>
      <c r="B38" s="293"/>
      <c r="C38" s="293"/>
      <c r="D38" s="294"/>
      <c r="E38" s="39"/>
      <c r="F38" s="39"/>
      <c r="I38" s="18"/>
      <c r="J38" s="18"/>
    </row>
    <row r="39" spans="1:10" ht="15.75" thickBot="1">
      <c r="A39" s="288" t="s">
        <v>140</v>
      </c>
      <c r="B39" s="289"/>
      <c r="C39" s="289"/>
      <c r="D39" s="290"/>
      <c r="E39" s="39"/>
      <c r="F39" s="39"/>
      <c r="I39" s="18"/>
      <c r="J39" s="18"/>
    </row>
    <row r="40" spans="1:9" ht="9" customHeight="1">
      <c r="A40" s="23"/>
      <c r="B40" s="48" t="s">
        <v>16</v>
      </c>
      <c r="C40" s="34"/>
      <c r="D40" s="48"/>
      <c r="E40" s="40"/>
      <c r="F40" s="49"/>
      <c r="G40" s="31"/>
      <c r="H40" s="32"/>
      <c r="I40" s="37"/>
    </row>
    <row r="41" spans="1:10" ht="15">
      <c r="A41" s="175" t="s">
        <v>35</v>
      </c>
      <c r="B41" s="176" t="s">
        <v>104</v>
      </c>
      <c r="C41" s="177" t="s">
        <v>111</v>
      </c>
      <c r="D41" s="178" t="s">
        <v>59</v>
      </c>
      <c r="E41" s="39"/>
      <c r="F41" s="39"/>
      <c r="I41" s="18"/>
      <c r="J41" s="18"/>
    </row>
    <row r="42" spans="1:10" ht="18" customHeight="1">
      <c r="A42" s="205" t="s">
        <v>118</v>
      </c>
      <c r="B42" s="185"/>
      <c r="C42" s="186"/>
      <c r="D42" s="180">
        <f>B42*C42</f>
        <v>0</v>
      </c>
      <c r="E42" s="52"/>
      <c r="F42" s="19"/>
      <c r="G42" s="53"/>
      <c r="I42" s="18"/>
      <c r="J42" s="18"/>
    </row>
    <row r="43" spans="1:10" ht="18.75" customHeight="1">
      <c r="A43" s="205" t="s">
        <v>4</v>
      </c>
      <c r="B43" s="185"/>
      <c r="C43" s="186"/>
      <c r="D43" s="180">
        <f>B43*C43</f>
        <v>0</v>
      </c>
      <c r="E43" s="52"/>
      <c r="F43" s="19"/>
      <c r="G43" s="53"/>
      <c r="I43" s="18"/>
      <c r="J43" s="18"/>
    </row>
    <row r="44" spans="1:10" ht="18.75" customHeight="1">
      <c r="A44" s="205" t="s">
        <v>12</v>
      </c>
      <c r="B44" s="185"/>
      <c r="C44" s="186"/>
      <c r="D44" s="180">
        <f>B44*C44</f>
        <v>0</v>
      </c>
      <c r="E44" s="52"/>
      <c r="F44" s="19"/>
      <c r="G44" s="53"/>
      <c r="I44" s="18"/>
      <c r="J44" s="18"/>
    </row>
    <row r="45" spans="1:10" ht="18.75" customHeight="1">
      <c r="A45" s="205" t="s">
        <v>3</v>
      </c>
      <c r="B45" s="185"/>
      <c r="C45" s="187"/>
      <c r="D45" s="180">
        <f>B45*C45</f>
        <v>0</v>
      </c>
      <c r="E45" s="52"/>
      <c r="F45" s="19"/>
      <c r="G45" s="53"/>
      <c r="I45" s="18"/>
      <c r="J45" s="18"/>
    </row>
    <row r="46" spans="1:10" ht="18.75" customHeight="1" thickBot="1">
      <c r="A46" s="205" t="s">
        <v>11</v>
      </c>
      <c r="B46" s="185"/>
      <c r="C46" s="187"/>
      <c r="D46" s="210">
        <f>B46*C46</f>
        <v>0</v>
      </c>
      <c r="E46" s="52"/>
      <c r="F46" s="19"/>
      <c r="G46" s="53"/>
      <c r="I46" s="18"/>
      <c r="J46" s="18"/>
    </row>
    <row r="47" spans="1:10" ht="20.25" customHeight="1" thickBot="1">
      <c r="A47" s="254" t="s">
        <v>106</v>
      </c>
      <c r="B47" s="255"/>
      <c r="C47" s="255"/>
      <c r="D47" s="211">
        <f>SUM(D42:D46)</f>
        <v>0</v>
      </c>
      <c r="E47" s="20"/>
      <c r="F47" s="19"/>
      <c r="G47" s="53"/>
      <c r="H47" s="55"/>
      <c r="I47" s="18"/>
      <c r="J47" s="18"/>
    </row>
    <row r="48" spans="1:10" ht="20.25" customHeight="1">
      <c r="A48" s="175" t="s">
        <v>36</v>
      </c>
      <c r="B48" s="176" t="s">
        <v>104</v>
      </c>
      <c r="C48" s="177" t="s">
        <v>111</v>
      </c>
      <c r="D48" s="178" t="s">
        <v>59</v>
      </c>
      <c r="E48" s="20"/>
      <c r="F48" s="19"/>
      <c r="G48" s="53"/>
      <c r="H48" s="55"/>
      <c r="I48" s="18"/>
      <c r="J48" s="18"/>
    </row>
    <row r="49" spans="1:10" ht="20.25" customHeight="1">
      <c r="A49" s="205" t="s">
        <v>118</v>
      </c>
      <c r="B49" s="185"/>
      <c r="C49" s="186"/>
      <c r="D49" s="180">
        <f aca="true" t="shared" si="0" ref="D49:D54">B49*C49</f>
        <v>0</v>
      </c>
      <c r="E49" s="20"/>
      <c r="F49" s="19"/>
      <c r="G49" s="53"/>
      <c r="H49" s="55"/>
      <c r="I49" s="18"/>
      <c r="J49" s="18"/>
    </row>
    <row r="50" spans="1:10" ht="20.25" customHeight="1">
      <c r="A50" s="205" t="s">
        <v>119</v>
      </c>
      <c r="B50" s="185"/>
      <c r="C50" s="186"/>
      <c r="D50" s="180">
        <f t="shared" si="0"/>
        <v>0</v>
      </c>
      <c r="E50" s="20"/>
      <c r="F50" s="19"/>
      <c r="G50" s="53"/>
      <c r="H50" s="55"/>
      <c r="I50" s="18"/>
      <c r="J50" s="18"/>
    </row>
    <row r="51" spans="1:10" ht="20.25" customHeight="1">
      <c r="A51" s="205" t="s">
        <v>4</v>
      </c>
      <c r="B51" s="185"/>
      <c r="C51" s="186"/>
      <c r="D51" s="180">
        <f t="shared" si="0"/>
        <v>0</v>
      </c>
      <c r="E51" s="20"/>
      <c r="F51" s="19"/>
      <c r="G51" s="53"/>
      <c r="I51" s="18"/>
      <c r="J51" s="18"/>
    </row>
    <row r="52" spans="1:10" ht="20.25" customHeight="1">
      <c r="A52" s="205" t="s">
        <v>12</v>
      </c>
      <c r="B52" s="185"/>
      <c r="C52" s="186"/>
      <c r="D52" s="180">
        <f t="shared" si="0"/>
        <v>0</v>
      </c>
      <c r="E52" s="20"/>
      <c r="F52" s="19"/>
      <c r="G52" s="53"/>
      <c r="I52" s="18"/>
      <c r="J52" s="18"/>
    </row>
    <row r="53" spans="1:6" s="59" customFormat="1" ht="19.5" customHeight="1">
      <c r="A53" s="205" t="s">
        <v>3</v>
      </c>
      <c r="B53" s="185"/>
      <c r="C53" s="187"/>
      <c r="D53" s="180">
        <f t="shared" si="0"/>
        <v>0</v>
      </c>
      <c r="E53" s="57"/>
      <c r="F53" s="58"/>
    </row>
    <row r="54" spans="1:10" ht="18.75" customHeight="1" thickBot="1">
      <c r="A54" s="205" t="s">
        <v>11</v>
      </c>
      <c r="B54" s="185"/>
      <c r="C54" s="187"/>
      <c r="D54" s="210">
        <f t="shared" si="0"/>
        <v>0</v>
      </c>
      <c r="E54" s="20"/>
      <c r="F54" s="19"/>
      <c r="I54" s="18"/>
      <c r="J54" s="18"/>
    </row>
    <row r="55" spans="1:10" ht="18.75" customHeight="1" thickBot="1">
      <c r="A55" s="254" t="s">
        <v>105</v>
      </c>
      <c r="B55" s="255"/>
      <c r="C55" s="255"/>
      <c r="D55" s="211">
        <f>SUM(D49:D54)</f>
        <v>0</v>
      </c>
      <c r="E55" s="20"/>
      <c r="F55" s="19"/>
      <c r="I55" s="18"/>
      <c r="J55" s="18"/>
    </row>
    <row r="56" spans="1:10" s="59" customFormat="1" ht="19.5" customHeight="1">
      <c r="A56" s="175" t="s">
        <v>38</v>
      </c>
      <c r="B56" s="176" t="s">
        <v>104</v>
      </c>
      <c r="C56" s="177" t="s">
        <v>111</v>
      </c>
      <c r="D56" s="178" t="s">
        <v>59</v>
      </c>
      <c r="E56" s="34"/>
      <c r="F56" s="60"/>
      <c r="G56" s="56"/>
      <c r="H56" s="61"/>
      <c r="I56" s="62"/>
      <c r="J56" s="63"/>
    </row>
    <row r="57" spans="1:10" ht="18.75" customHeight="1">
      <c r="A57" s="208" t="s">
        <v>118</v>
      </c>
      <c r="B57" s="185"/>
      <c r="C57" s="186"/>
      <c r="D57" s="180">
        <f>B57*C57</f>
        <v>0</v>
      </c>
      <c r="E57" s="64"/>
      <c r="F57" s="19"/>
      <c r="G57" s="65"/>
      <c r="I57" s="18"/>
      <c r="J57" s="18"/>
    </row>
    <row r="58" spans="1:10" ht="18.75" customHeight="1">
      <c r="A58" s="208" t="s">
        <v>4</v>
      </c>
      <c r="B58" s="185"/>
      <c r="C58" s="186"/>
      <c r="D58" s="180">
        <f>B58*C58</f>
        <v>0</v>
      </c>
      <c r="E58" s="20"/>
      <c r="F58" s="39"/>
      <c r="G58" s="65"/>
      <c r="I58" s="18"/>
      <c r="J58" s="18"/>
    </row>
    <row r="59" spans="1:10" ht="18.75" customHeight="1" thickBot="1">
      <c r="A59" s="208" t="s">
        <v>3</v>
      </c>
      <c r="B59" s="185"/>
      <c r="C59" s="186"/>
      <c r="D59" s="180">
        <f>B59*C59</f>
        <v>0</v>
      </c>
      <c r="E59" s="20"/>
      <c r="F59" s="39"/>
      <c r="I59" s="18"/>
      <c r="J59" s="18"/>
    </row>
    <row r="60" spans="1:10" ht="20.25" customHeight="1" thickBot="1">
      <c r="A60" s="254" t="s">
        <v>120</v>
      </c>
      <c r="B60" s="255"/>
      <c r="C60" s="255"/>
      <c r="D60" s="211">
        <f>SUM(D57:D59)</f>
        <v>0</v>
      </c>
      <c r="E60" s="20"/>
      <c r="F60" s="39"/>
      <c r="I60" s="18"/>
      <c r="J60" s="18"/>
    </row>
    <row r="61" spans="1:6" s="59" customFormat="1" ht="19.5" customHeight="1">
      <c r="A61" s="175" t="s">
        <v>121</v>
      </c>
      <c r="B61" s="176" t="s">
        <v>104</v>
      </c>
      <c r="C61" s="177" t="s">
        <v>111</v>
      </c>
      <c r="D61" s="178" t="s">
        <v>59</v>
      </c>
      <c r="E61" s="57"/>
      <c r="F61" s="61"/>
    </row>
    <row r="62" spans="1:10" ht="18.75" customHeight="1">
      <c r="A62" s="208" t="s">
        <v>118</v>
      </c>
      <c r="B62" s="185"/>
      <c r="C62" s="186"/>
      <c r="D62" s="180">
        <f>B62*C62</f>
        <v>0</v>
      </c>
      <c r="E62" s="64"/>
      <c r="F62" s="19"/>
      <c r="I62" s="18"/>
      <c r="J62" s="18"/>
    </row>
    <row r="63" spans="1:10" ht="18" customHeight="1" thickBot="1">
      <c r="A63" s="208" t="s">
        <v>3</v>
      </c>
      <c r="B63" s="185"/>
      <c r="C63" s="186"/>
      <c r="D63" s="180">
        <f>B63*C63</f>
        <v>0</v>
      </c>
      <c r="E63" s="20"/>
      <c r="F63" s="39"/>
      <c r="I63" s="18"/>
      <c r="J63" s="18"/>
    </row>
    <row r="64" spans="1:10" ht="18" customHeight="1" thickBot="1">
      <c r="A64" s="254" t="s">
        <v>120</v>
      </c>
      <c r="B64" s="255"/>
      <c r="C64" s="255"/>
      <c r="D64" s="211">
        <f>SUM(D62:D63)</f>
        <v>0</v>
      </c>
      <c r="E64" s="35"/>
      <c r="F64" s="54"/>
      <c r="G64" s="31"/>
      <c r="H64" s="39"/>
      <c r="I64" s="18"/>
      <c r="J64" s="18"/>
    </row>
    <row r="65" spans="1:8" s="43" customFormat="1" ht="19.5" customHeight="1" thickBot="1">
      <c r="A65" s="66" t="s">
        <v>23</v>
      </c>
      <c r="B65" s="67"/>
      <c r="C65" s="295">
        <f>D47+D55+D60+D64</f>
        <v>0</v>
      </c>
      <c r="D65" s="296"/>
      <c r="E65" s="21"/>
      <c r="F65" s="69"/>
      <c r="G65" s="70"/>
      <c r="H65" s="70"/>
    </row>
    <row r="66" spans="1:8" s="43" customFormat="1" ht="7.5" customHeight="1" thickBot="1">
      <c r="A66" s="220"/>
      <c r="B66" s="221"/>
      <c r="C66" s="222"/>
      <c r="D66" s="223"/>
      <c r="E66" s="21"/>
      <c r="F66" s="69"/>
      <c r="G66" s="70"/>
      <c r="H66" s="70"/>
    </row>
    <row r="67" spans="1:10" ht="25.5" customHeight="1" thickBot="1">
      <c r="A67" s="259" t="s">
        <v>141</v>
      </c>
      <c r="B67" s="260"/>
      <c r="C67" s="260"/>
      <c r="D67" s="261"/>
      <c r="E67" s="206"/>
      <c r="F67" s="206"/>
      <c r="G67" s="206"/>
      <c r="H67" s="207"/>
      <c r="J67" s="39"/>
    </row>
    <row r="68" spans="1:10" ht="7.5" customHeight="1" thickBot="1">
      <c r="A68" s="224"/>
      <c r="B68" s="209"/>
      <c r="C68" s="209"/>
      <c r="D68" s="225"/>
      <c r="E68" s="31"/>
      <c r="F68" s="31"/>
      <c r="G68" s="31"/>
      <c r="H68" s="31"/>
      <c r="J68" s="39"/>
    </row>
    <row r="69" spans="1:7" s="43" customFormat="1" ht="18.75" customHeight="1" thickBot="1">
      <c r="A69" s="256" t="s">
        <v>62</v>
      </c>
      <c r="B69" s="257"/>
      <c r="C69" s="258"/>
      <c r="D69" s="226">
        <v>0</v>
      </c>
      <c r="E69" s="21"/>
      <c r="F69" s="71"/>
      <c r="G69" s="70"/>
    </row>
    <row r="70" spans="1:8" ht="11.25" customHeight="1">
      <c r="A70" s="72"/>
      <c r="B70" s="31"/>
      <c r="C70" s="36"/>
      <c r="D70" s="45"/>
      <c r="E70" s="73"/>
      <c r="F70" s="49"/>
      <c r="G70" s="31"/>
      <c r="H70" s="74"/>
    </row>
    <row r="71" spans="1:8" ht="19.5" customHeight="1">
      <c r="A71" s="75" t="s">
        <v>7</v>
      </c>
      <c r="B71" s="31"/>
      <c r="C71" s="36"/>
      <c r="D71" s="45"/>
      <c r="E71" s="73"/>
      <c r="F71" s="49"/>
      <c r="G71" s="31"/>
      <c r="H71" s="32"/>
    </row>
    <row r="72" spans="1:10" ht="18.75" customHeight="1">
      <c r="A72" s="249" t="str">
        <f>A36</f>
        <v>Total Revenue from Student Payments</v>
      </c>
      <c r="B72" s="250"/>
      <c r="C72" s="251"/>
      <c r="D72" s="227">
        <f>D36</f>
        <v>0</v>
      </c>
      <c r="E72" s="20"/>
      <c r="F72" s="19"/>
      <c r="I72" s="18"/>
      <c r="J72" s="18"/>
    </row>
    <row r="73" spans="1:10" ht="18.75" customHeight="1">
      <c r="A73" s="249" t="s">
        <v>20</v>
      </c>
      <c r="B73" s="250"/>
      <c r="C73" s="251"/>
      <c r="D73" s="227">
        <f>SUM(D69,C65)</f>
        <v>0</v>
      </c>
      <c r="E73" s="77"/>
      <c r="F73" s="19"/>
      <c r="G73" s="55"/>
      <c r="H73" s="55"/>
      <c r="I73" s="18"/>
      <c r="J73" s="18"/>
    </row>
    <row r="74" spans="1:10" ht="18.75" customHeight="1">
      <c r="A74" s="262" t="s">
        <v>122</v>
      </c>
      <c r="B74" s="262"/>
      <c r="C74" s="262"/>
      <c r="D74" s="228">
        <v>0</v>
      </c>
      <c r="E74" s="77"/>
      <c r="F74" s="19"/>
      <c r="G74" s="55"/>
      <c r="H74" s="55"/>
      <c r="I74" s="18"/>
      <c r="J74" s="18"/>
    </row>
    <row r="75" spans="1:10" ht="18.75" customHeight="1">
      <c r="A75" s="263" t="s">
        <v>89</v>
      </c>
      <c r="B75" s="264"/>
      <c r="C75" s="265"/>
      <c r="D75" s="228">
        <v>0</v>
      </c>
      <c r="E75" s="20"/>
      <c r="F75" s="19"/>
      <c r="I75" s="18"/>
      <c r="J75" s="18"/>
    </row>
    <row r="76" spans="1:7" s="43" customFormat="1" ht="24" customHeight="1" thickBot="1">
      <c r="A76" s="252" t="s">
        <v>18</v>
      </c>
      <c r="B76" s="253"/>
      <c r="C76" s="283">
        <f>(D72+D73+D75+D74)</f>
        <v>0</v>
      </c>
      <c r="D76" s="284"/>
      <c r="E76" s="21"/>
      <c r="F76" s="71"/>
      <c r="G76" s="70"/>
    </row>
    <row r="77" spans="1:7" s="43" customFormat="1" ht="9" customHeight="1" thickBot="1">
      <c r="A77" s="229"/>
      <c r="B77" s="73"/>
      <c r="C77" s="230"/>
      <c r="D77" s="230"/>
      <c r="E77" s="21"/>
      <c r="F77" s="71"/>
      <c r="G77" s="70"/>
    </row>
    <row r="78" spans="1:7" s="43" customFormat="1" ht="24" customHeight="1" thickBot="1">
      <c r="A78" s="285" t="s">
        <v>145</v>
      </c>
      <c r="B78" s="286"/>
      <c r="C78" s="287"/>
      <c r="D78" s="231">
        <v>0</v>
      </c>
      <c r="E78" s="21"/>
      <c r="F78" s="71"/>
      <c r="G78" s="70"/>
    </row>
  </sheetData>
  <sheetProtection/>
  <mergeCells count="29">
    <mergeCell ref="A47:C47"/>
    <mergeCell ref="A55:C55"/>
    <mergeCell ref="C76:D76"/>
    <mergeCell ref="A78:C78"/>
    <mergeCell ref="A39:D39"/>
    <mergeCell ref="A10:C10"/>
    <mergeCell ref="A19:C19"/>
    <mergeCell ref="A32:C32"/>
    <mergeCell ref="A38:D38"/>
    <mergeCell ref="C65:D65"/>
    <mergeCell ref="A1:D1"/>
    <mergeCell ref="A31:C31"/>
    <mergeCell ref="A30:C30"/>
    <mergeCell ref="A28:C28"/>
    <mergeCell ref="A36:C36"/>
    <mergeCell ref="A26:C26"/>
    <mergeCell ref="A35:C35"/>
    <mergeCell ref="A29:C29"/>
    <mergeCell ref="A34:C34"/>
    <mergeCell ref="A33:C33"/>
    <mergeCell ref="A72:C72"/>
    <mergeCell ref="A76:B76"/>
    <mergeCell ref="A60:C60"/>
    <mergeCell ref="A64:C64"/>
    <mergeCell ref="A69:C69"/>
    <mergeCell ref="A67:D67"/>
    <mergeCell ref="A74:C74"/>
    <mergeCell ref="A75:C75"/>
    <mergeCell ref="A73:C73"/>
  </mergeCells>
  <printOptions horizontalCentered="1"/>
  <pageMargins left="0.19" right="0.25" top="0.55" bottom="0.46" header="0.31" footer="0.16"/>
  <pageSetup fitToHeight="2" horizontalDpi="600" verticalDpi="600" orientation="portrait" scale="80" r:id="rId4"/>
  <headerFooter alignWithMargins="0">
    <oddHeader>&amp;R&amp;8Attachment 5a</oddHeader>
    <oddFooter>&amp;L&amp;"Times New Roman,Regular"&amp;8NSLP Projected Operating Costs&amp;C&amp;"Times New Roman,Regular"&amp;8Page &amp;P of &amp;N&amp;R&amp;"Times New Roman,Regular"&amp;8Updated March 2014</oddFooter>
  </headerFooter>
  <rowBreaks count="1" manualBreakCount="1">
    <brk id="37" max="7" man="1"/>
  </rowBreaks>
  <drawing r:id="rId3"/>
  <legacyDrawing r:id="rId2"/>
</worksheet>
</file>

<file path=xl/worksheets/sheet3.xml><?xml version="1.0" encoding="utf-8"?>
<worksheet xmlns="http://schemas.openxmlformats.org/spreadsheetml/2006/main" xmlns:r="http://schemas.openxmlformats.org/officeDocument/2006/relationships">
  <sheetPr codeName="Sheet2">
    <tabColor rgb="FF00B050"/>
  </sheetPr>
  <dimension ref="A1:L104"/>
  <sheetViews>
    <sheetView zoomScaleSheetLayoutView="75" zoomScalePageLayoutView="0" workbookViewId="0" topLeftCell="A1">
      <selection activeCell="A1" sqref="A1:H1"/>
    </sheetView>
  </sheetViews>
  <sheetFormatPr defaultColWidth="9.140625" defaultRowHeight="12.75"/>
  <cols>
    <col min="1" max="1" width="25.7109375" style="18" customWidth="1"/>
    <col min="2" max="2" width="18.7109375" style="18" customWidth="1"/>
    <col min="3" max="3" width="18.7109375" style="85" customWidth="1"/>
    <col min="4" max="4" width="18.7109375" style="18" customWidth="1"/>
    <col min="5" max="5" width="6.28125" style="43" customWidth="1"/>
    <col min="6" max="6" width="14.28125" style="103" customWidth="1"/>
    <col min="7" max="7" width="4.421875" style="18" customWidth="1"/>
    <col min="8" max="8" width="18.8515625" style="18" customWidth="1"/>
    <col min="9" max="9" width="15.7109375" style="20" customWidth="1"/>
    <col min="10" max="10" width="19.140625" style="19" bestFit="1" customWidth="1"/>
    <col min="11" max="11" width="24.140625" style="18" bestFit="1" customWidth="1"/>
    <col min="12" max="12" width="27.140625" style="18" customWidth="1"/>
    <col min="13" max="13" width="28.7109375" style="18" customWidth="1"/>
    <col min="14" max="14" width="14.28125" style="18" bestFit="1" customWidth="1"/>
    <col min="15" max="15" width="22.7109375" style="18" bestFit="1" customWidth="1"/>
    <col min="16" max="16" width="17.57421875" style="18" bestFit="1" customWidth="1"/>
    <col min="17" max="17" width="20.421875" style="18" customWidth="1"/>
    <col min="18" max="18" width="18.140625" style="18" customWidth="1"/>
    <col min="19" max="16384" width="9.140625" style="18" customWidth="1"/>
  </cols>
  <sheetData>
    <row r="1" spans="1:10" ht="42.75" customHeight="1" thickBot="1">
      <c r="A1" s="297" t="s">
        <v>87</v>
      </c>
      <c r="B1" s="298"/>
      <c r="C1" s="298"/>
      <c r="D1" s="298"/>
      <c r="E1" s="298"/>
      <c r="F1" s="298"/>
      <c r="G1" s="298"/>
      <c r="H1" s="299"/>
      <c r="I1" s="18"/>
      <c r="J1" s="18"/>
    </row>
    <row r="2" spans="1:10" ht="12.75" customHeight="1">
      <c r="A2" s="304"/>
      <c r="B2" s="305"/>
      <c r="C2" s="305"/>
      <c r="D2" s="305"/>
      <c r="E2" s="306" t="s">
        <v>5</v>
      </c>
      <c r="F2" s="307"/>
      <c r="G2" s="214"/>
      <c r="H2" s="83" t="s">
        <v>6</v>
      </c>
      <c r="I2" s="26"/>
      <c r="J2" s="18"/>
    </row>
    <row r="3" spans="1:10" ht="18" customHeight="1">
      <c r="A3" s="308" t="s">
        <v>13</v>
      </c>
      <c r="B3" s="309"/>
      <c r="C3" s="309"/>
      <c r="D3" s="309"/>
      <c r="E3" s="309"/>
      <c r="F3" s="309"/>
      <c r="H3" s="212" t="s">
        <v>131</v>
      </c>
      <c r="I3" s="18"/>
      <c r="J3" s="18"/>
    </row>
    <row r="4" spans="1:10" ht="60" customHeight="1">
      <c r="A4" s="300" t="s">
        <v>134</v>
      </c>
      <c r="B4" s="310"/>
      <c r="C4" s="310"/>
      <c r="D4" s="310"/>
      <c r="E4" s="311">
        <v>0</v>
      </c>
      <c r="F4" s="311"/>
      <c r="G4" s="31"/>
      <c r="H4" s="233">
        <v>0</v>
      </c>
      <c r="I4" s="18"/>
      <c r="J4" s="18"/>
    </row>
    <row r="5" spans="1:10" ht="36.75" customHeight="1">
      <c r="A5" s="300" t="s">
        <v>81</v>
      </c>
      <c r="B5" s="301"/>
      <c r="C5" s="301"/>
      <c r="D5" s="301"/>
      <c r="E5" s="302">
        <v>0</v>
      </c>
      <c r="F5" s="303"/>
      <c r="G5" s="31"/>
      <c r="H5" s="234">
        <v>0</v>
      </c>
      <c r="I5" s="18"/>
      <c r="J5" s="18"/>
    </row>
    <row r="6" spans="1:10" ht="36.75" customHeight="1">
      <c r="A6" s="300" t="s">
        <v>135</v>
      </c>
      <c r="B6" s="301"/>
      <c r="C6" s="301"/>
      <c r="D6" s="301"/>
      <c r="E6" s="302">
        <v>0</v>
      </c>
      <c r="F6" s="303"/>
      <c r="G6" s="31"/>
      <c r="H6" s="234">
        <v>0</v>
      </c>
      <c r="I6" s="18"/>
      <c r="J6" s="18"/>
    </row>
    <row r="7" spans="1:10" ht="36.75" customHeight="1">
      <c r="A7" s="300" t="s">
        <v>82</v>
      </c>
      <c r="B7" s="301"/>
      <c r="C7" s="301"/>
      <c r="D7" s="301"/>
      <c r="E7" s="302">
        <v>0</v>
      </c>
      <c r="F7" s="303"/>
      <c r="G7" s="31"/>
      <c r="H7" s="234">
        <v>0</v>
      </c>
      <c r="I7" s="18"/>
      <c r="J7" s="18"/>
    </row>
    <row r="8" spans="1:10" ht="36.75" customHeight="1">
      <c r="A8" s="300" t="s">
        <v>83</v>
      </c>
      <c r="B8" s="301"/>
      <c r="C8" s="301"/>
      <c r="D8" s="301"/>
      <c r="E8" s="302">
        <v>0</v>
      </c>
      <c r="F8" s="303"/>
      <c r="G8" s="31"/>
      <c r="H8" s="234">
        <v>0</v>
      </c>
      <c r="I8" s="18"/>
      <c r="J8" s="18"/>
    </row>
    <row r="9" spans="1:10" ht="36.75" customHeight="1">
      <c r="A9" s="300" t="s">
        <v>84</v>
      </c>
      <c r="B9" s="301"/>
      <c r="C9" s="301"/>
      <c r="D9" s="301"/>
      <c r="E9" s="302">
        <v>0</v>
      </c>
      <c r="F9" s="303"/>
      <c r="G9" s="31"/>
      <c r="H9" s="234">
        <v>0</v>
      </c>
      <c r="I9" s="18"/>
      <c r="J9" s="18"/>
    </row>
    <row r="10" spans="1:10" ht="36.75" customHeight="1">
      <c r="A10" s="300" t="s">
        <v>85</v>
      </c>
      <c r="B10" s="301"/>
      <c r="C10" s="301"/>
      <c r="D10" s="301"/>
      <c r="E10" s="302">
        <v>0</v>
      </c>
      <c r="F10" s="303"/>
      <c r="G10" s="31"/>
      <c r="H10" s="234">
        <v>0</v>
      </c>
      <c r="I10" s="18"/>
      <c r="J10" s="18"/>
    </row>
    <row r="11" spans="1:10" ht="15" customHeight="1">
      <c r="A11" s="312" t="s">
        <v>136</v>
      </c>
      <c r="B11" s="313"/>
      <c r="C11" s="313"/>
      <c r="D11" s="313"/>
      <c r="E11" s="313"/>
      <c r="F11" s="313"/>
      <c r="G11" s="313"/>
      <c r="H11" s="314"/>
      <c r="I11" s="18"/>
      <c r="J11" s="18"/>
    </row>
    <row r="12" spans="1:10" ht="24" customHeight="1">
      <c r="A12" s="328"/>
      <c r="B12" s="328"/>
      <c r="C12" s="328"/>
      <c r="D12" s="328"/>
      <c r="E12" s="315">
        <v>0</v>
      </c>
      <c r="F12" s="315"/>
      <c r="G12" s="31"/>
      <c r="H12" s="237">
        <v>0</v>
      </c>
      <c r="I12" s="18"/>
      <c r="J12" s="18"/>
    </row>
    <row r="13" spans="1:10" ht="24" customHeight="1">
      <c r="A13" s="328"/>
      <c r="B13" s="328"/>
      <c r="C13" s="328"/>
      <c r="D13" s="328"/>
      <c r="E13" s="315">
        <v>0</v>
      </c>
      <c r="F13" s="315"/>
      <c r="G13" s="31"/>
      <c r="H13" s="237">
        <v>0</v>
      </c>
      <c r="I13" s="18"/>
      <c r="J13" s="18"/>
    </row>
    <row r="14" spans="1:10" ht="24" customHeight="1">
      <c r="A14" s="328"/>
      <c r="B14" s="328"/>
      <c r="C14" s="328"/>
      <c r="D14" s="328"/>
      <c r="E14" s="333">
        <v>0</v>
      </c>
      <c r="F14" s="333"/>
      <c r="G14" s="31"/>
      <c r="H14" s="237">
        <v>0</v>
      </c>
      <c r="I14" s="18"/>
      <c r="J14" s="18"/>
    </row>
    <row r="15" spans="1:10" ht="24" customHeight="1" thickBot="1">
      <c r="A15" s="332"/>
      <c r="B15" s="332"/>
      <c r="C15" s="332"/>
      <c r="D15" s="332"/>
      <c r="E15" s="322">
        <v>0</v>
      </c>
      <c r="F15" s="323"/>
      <c r="G15" s="31"/>
      <c r="H15" s="235">
        <v>0</v>
      </c>
      <c r="I15" s="18"/>
      <c r="J15" s="18"/>
    </row>
    <row r="16" spans="1:10" ht="18.75" customHeight="1" thickBot="1">
      <c r="A16" s="324" t="s">
        <v>52</v>
      </c>
      <c r="B16" s="325"/>
      <c r="C16" s="325"/>
      <c r="D16" s="325"/>
      <c r="E16" s="326">
        <f>SUM(E4:F15)</f>
        <v>0</v>
      </c>
      <c r="F16" s="327"/>
      <c r="G16" s="86"/>
      <c r="H16" s="87">
        <f>SUM(H4:H15)</f>
        <v>0</v>
      </c>
      <c r="I16" s="18"/>
      <c r="J16" s="18"/>
    </row>
    <row r="17" spans="1:10" ht="18.75" customHeight="1">
      <c r="A17" s="334" t="s">
        <v>137</v>
      </c>
      <c r="B17" s="335"/>
      <c r="C17" s="335"/>
      <c r="D17" s="335"/>
      <c r="E17" s="336">
        <v>0</v>
      </c>
      <c r="F17" s="336"/>
      <c r="G17" s="31"/>
      <c r="H17" s="32"/>
      <c r="I17" s="18"/>
      <c r="J17" s="18"/>
    </row>
    <row r="18" spans="1:10" ht="18.75" customHeight="1">
      <c r="A18" s="23"/>
      <c r="B18" s="31"/>
      <c r="C18" s="31"/>
      <c r="D18" s="31"/>
      <c r="E18" s="337"/>
      <c r="F18" s="307"/>
      <c r="G18" s="217"/>
      <c r="H18" s="32"/>
      <c r="I18" s="18"/>
      <c r="J18" s="18"/>
    </row>
    <row r="19" spans="1:10" ht="18.75" customHeight="1">
      <c r="A19" s="23"/>
      <c r="B19" s="31"/>
      <c r="C19" s="36"/>
      <c r="D19" s="45"/>
      <c r="E19" s="73"/>
      <c r="F19" s="316" t="s">
        <v>51</v>
      </c>
      <c r="G19" s="316"/>
      <c r="H19" s="317"/>
      <c r="I19" s="18"/>
      <c r="J19" s="18"/>
    </row>
    <row r="20" spans="1:10" ht="18.75" customHeight="1">
      <c r="A20" s="23"/>
      <c r="B20" s="31"/>
      <c r="C20" s="36"/>
      <c r="D20" s="76"/>
      <c r="E20" s="318" t="s">
        <v>18</v>
      </c>
      <c r="F20" s="318"/>
      <c r="G20" s="31"/>
      <c r="H20" s="88">
        <f>'NSLP Projected Revenue (SFA)'!$C$76</f>
        <v>0</v>
      </c>
      <c r="I20" s="18"/>
      <c r="J20" s="18"/>
    </row>
    <row r="21" spans="1:10" ht="18.75" customHeight="1" thickBot="1">
      <c r="A21" s="89" t="s">
        <v>61</v>
      </c>
      <c r="B21" s="319">
        <v>0</v>
      </c>
      <c r="C21" s="320"/>
      <c r="D21" s="78"/>
      <c r="E21" s="321" t="s">
        <v>19</v>
      </c>
      <c r="F21" s="321"/>
      <c r="G21" s="31"/>
      <c r="H21" s="90">
        <f>$E$16</f>
        <v>0</v>
      </c>
      <c r="I21" s="18"/>
      <c r="J21" s="18"/>
    </row>
    <row r="22" spans="1:10" ht="18.75" customHeight="1" thickBot="1">
      <c r="A22" s="89"/>
      <c r="B22" s="217"/>
      <c r="C22" s="91"/>
      <c r="D22" s="78"/>
      <c r="E22" s="31"/>
      <c r="F22" s="92"/>
      <c r="G22" s="31"/>
      <c r="H22" s="93"/>
      <c r="I22" s="18"/>
      <c r="J22" s="18"/>
    </row>
    <row r="23" spans="1:10" ht="18.75" customHeight="1" thickBot="1">
      <c r="A23" s="329" t="s">
        <v>24</v>
      </c>
      <c r="B23" s="330"/>
      <c r="C23" s="42"/>
      <c r="D23" s="79"/>
      <c r="E23" s="215"/>
      <c r="F23" s="68"/>
      <c r="G23" s="215"/>
      <c r="H23" s="94">
        <f>H20-H21</f>
        <v>0</v>
      </c>
      <c r="I23" s="18"/>
      <c r="J23" s="18"/>
    </row>
    <row r="24" spans="1:10" ht="18.75" customHeight="1">
      <c r="A24" s="20"/>
      <c r="B24" s="20"/>
      <c r="C24" s="95"/>
      <c r="D24" s="20"/>
      <c r="E24" s="21"/>
      <c r="F24" s="22"/>
      <c r="G24" s="20"/>
      <c r="H24" s="20"/>
      <c r="I24" s="18"/>
      <c r="J24" s="18"/>
    </row>
    <row r="25" spans="1:10" ht="17.25" customHeight="1">
      <c r="A25" s="331"/>
      <c r="B25" s="331"/>
      <c r="C25" s="331"/>
      <c r="D25" s="331"/>
      <c r="E25" s="331"/>
      <c r="F25" s="331"/>
      <c r="G25" s="331"/>
      <c r="H25" s="331"/>
      <c r="I25" s="18"/>
      <c r="J25" s="18"/>
    </row>
    <row r="26" spans="1:10" ht="18.75" customHeight="1">
      <c r="A26" s="64" t="s">
        <v>133</v>
      </c>
      <c r="B26" s="64"/>
      <c r="C26" s="100"/>
      <c r="D26" s="64"/>
      <c r="E26" s="101"/>
      <c r="F26" s="102"/>
      <c r="G26" s="20"/>
      <c r="H26" s="20"/>
      <c r="I26" s="18"/>
      <c r="J26" s="18"/>
    </row>
    <row r="27" spans="1:10" ht="18.75" customHeight="1">
      <c r="A27" s="236" t="s">
        <v>132</v>
      </c>
      <c r="B27" s="64"/>
      <c r="C27" s="100"/>
      <c r="D27" s="64"/>
      <c r="E27" s="101"/>
      <c r="F27" s="102"/>
      <c r="G27" s="20"/>
      <c r="H27" s="20"/>
      <c r="I27" s="18"/>
      <c r="J27" s="18"/>
    </row>
    <row r="28" spans="9:10" ht="20.25" customHeight="1">
      <c r="I28" s="18"/>
      <c r="J28" s="18"/>
    </row>
    <row r="29" spans="9:10" ht="20.25" customHeight="1">
      <c r="I29" s="18"/>
      <c r="J29" s="18"/>
    </row>
    <row r="30" spans="9:10" ht="20.25" customHeight="1">
      <c r="I30" s="18"/>
      <c r="J30" s="18"/>
    </row>
    <row r="31" spans="9:10" ht="20.25" customHeight="1">
      <c r="I31" s="18"/>
      <c r="J31" s="18"/>
    </row>
    <row r="32" spans="9:10" ht="20.25" customHeight="1">
      <c r="I32" s="18"/>
      <c r="J32" s="18"/>
    </row>
    <row r="33" spans="9:10" ht="20.25" customHeight="1">
      <c r="I33" s="18"/>
      <c r="J33" s="18"/>
    </row>
    <row r="34" spans="9:10" ht="20.25" customHeight="1">
      <c r="I34" s="18"/>
      <c r="J34" s="18"/>
    </row>
    <row r="35" spans="9:10" ht="20.25" customHeight="1">
      <c r="I35" s="18"/>
      <c r="J35" s="18"/>
    </row>
    <row r="36" spans="9:10" ht="20.25" customHeight="1">
      <c r="I36" s="18"/>
      <c r="J36" s="18"/>
    </row>
    <row r="37" spans="9:10" ht="20.25" customHeight="1">
      <c r="I37" s="18"/>
      <c r="J37" s="18"/>
    </row>
    <row r="38" spans="9:10" ht="20.25" customHeight="1">
      <c r="I38" s="18"/>
      <c r="J38" s="18"/>
    </row>
    <row r="39" spans="1:8" s="43" customFormat="1" ht="18.75" customHeight="1">
      <c r="A39" s="18"/>
      <c r="B39" s="18"/>
      <c r="C39" s="85"/>
      <c r="D39" s="18"/>
      <c r="F39" s="103"/>
      <c r="G39" s="18"/>
      <c r="H39" s="18"/>
    </row>
    <row r="40" spans="1:10" s="47" customFormat="1" ht="12" customHeight="1">
      <c r="A40" s="18"/>
      <c r="B40" s="18"/>
      <c r="C40" s="85"/>
      <c r="D40" s="18"/>
      <c r="E40" s="43"/>
      <c r="F40" s="103"/>
      <c r="G40" s="18"/>
      <c r="H40" s="18"/>
      <c r="I40" s="37"/>
      <c r="J40" s="37"/>
    </row>
    <row r="41" spans="9:10" ht="19.5" customHeight="1">
      <c r="I41" s="18"/>
      <c r="J41" s="18"/>
    </row>
    <row r="42" spans="9:10" ht="15">
      <c r="I42" s="18"/>
      <c r="J42" s="18"/>
    </row>
    <row r="43" ht="9" customHeight="1">
      <c r="I43" s="37"/>
    </row>
    <row r="44" spans="9:10" ht="15">
      <c r="I44" s="18"/>
      <c r="J44" s="18"/>
    </row>
    <row r="45" spans="9:10" ht="18" customHeight="1">
      <c r="I45" s="18"/>
      <c r="J45" s="18"/>
    </row>
    <row r="46" spans="9:10" ht="18.75" customHeight="1">
      <c r="I46" s="18"/>
      <c r="J46" s="18"/>
    </row>
    <row r="47" spans="9:10" ht="18.75" customHeight="1">
      <c r="I47" s="18"/>
      <c r="J47" s="18"/>
    </row>
    <row r="48" spans="9:10" ht="18.75" customHeight="1">
      <c r="I48" s="18"/>
      <c r="J48" s="18"/>
    </row>
    <row r="49" spans="9:10" ht="18.75" customHeight="1">
      <c r="I49" s="18"/>
      <c r="J49" s="18"/>
    </row>
    <row r="50" spans="9:10" ht="20.25" customHeight="1">
      <c r="I50" s="18"/>
      <c r="J50" s="18"/>
    </row>
    <row r="51" spans="9:10" ht="20.25" customHeight="1">
      <c r="I51" s="18"/>
      <c r="J51" s="18"/>
    </row>
    <row r="52" spans="9:10" ht="20.25" customHeight="1">
      <c r="I52" s="18"/>
      <c r="J52" s="18"/>
    </row>
    <row r="53" spans="9:10" ht="20.25" customHeight="1">
      <c r="I53" s="18"/>
      <c r="J53" s="18"/>
    </row>
    <row r="54" spans="9:10" ht="20.25" customHeight="1">
      <c r="I54" s="18"/>
      <c r="J54" s="18"/>
    </row>
    <row r="55" spans="9:10" ht="20.25" customHeight="1">
      <c r="I55" s="18"/>
      <c r="J55" s="18"/>
    </row>
    <row r="56" spans="1:8" s="59" customFormat="1" ht="19.5" customHeight="1">
      <c r="A56" s="18"/>
      <c r="B56" s="18"/>
      <c r="C56" s="85"/>
      <c r="D56" s="18"/>
      <c r="E56" s="43"/>
      <c r="F56" s="103"/>
      <c r="G56" s="18"/>
      <c r="H56" s="18"/>
    </row>
    <row r="57" spans="9:10" ht="18.75" customHeight="1">
      <c r="I57" s="18"/>
      <c r="J57" s="18"/>
    </row>
    <row r="58" spans="9:10" ht="18.75" customHeight="1">
      <c r="I58" s="18"/>
      <c r="J58" s="18"/>
    </row>
    <row r="59" spans="1:10" s="59" customFormat="1" ht="19.5" customHeight="1">
      <c r="A59" s="18"/>
      <c r="B59" s="18"/>
      <c r="C59" s="85"/>
      <c r="D59" s="18"/>
      <c r="E59" s="43"/>
      <c r="F59" s="103"/>
      <c r="G59" s="18"/>
      <c r="H59" s="18"/>
      <c r="I59" s="62"/>
      <c r="J59" s="63"/>
    </row>
    <row r="60" spans="9:10" ht="18.75" customHeight="1">
      <c r="I60" s="18"/>
      <c r="J60" s="18"/>
    </row>
    <row r="61" spans="9:10" ht="18.75" customHeight="1">
      <c r="I61" s="18"/>
      <c r="J61" s="18"/>
    </row>
    <row r="62" spans="9:10" ht="18.75" customHeight="1">
      <c r="I62" s="18"/>
      <c r="J62" s="18"/>
    </row>
    <row r="63" spans="9:10" ht="20.25" customHeight="1">
      <c r="I63" s="18"/>
      <c r="J63" s="18"/>
    </row>
    <row r="64" spans="1:8" s="59" customFormat="1" ht="19.5" customHeight="1">
      <c r="A64" s="18"/>
      <c r="B64" s="18"/>
      <c r="C64" s="85"/>
      <c r="D64" s="18"/>
      <c r="E64" s="43"/>
      <c r="F64" s="103"/>
      <c r="G64" s="18"/>
      <c r="H64" s="18"/>
    </row>
    <row r="65" spans="9:10" ht="18.75" customHeight="1">
      <c r="I65" s="18"/>
      <c r="J65" s="18"/>
    </row>
    <row r="66" spans="9:10" ht="18" customHeight="1">
      <c r="I66" s="18"/>
      <c r="J66" s="18"/>
    </row>
    <row r="67" spans="9:10" ht="18" customHeight="1">
      <c r="I67" s="18"/>
      <c r="J67" s="18"/>
    </row>
    <row r="68" spans="1:8" s="43" customFormat="1" ht="19.5" customHeight="1">
      <c r="A68" s="18"/>
      <c r="B68" s="18"/>
      <c r="C68" s="85"/>
      <c r="D68" s="18"/>
      <c r="F68" s="103"/>
      <c r="G68" s="18"/>
      <c r="H68" s="18"/>
    </row>
    <row r="69" spans="1:8" s="43" customFormat="1" ht="7.5" customHeight="1">
      <c r="A69" s="18"/>
      <c r="B69" s="18"/>
      <c r="C69" s="85"/>
      <c r="D69" s="18"/>
      <c r="F69" s="103"/>
      <c r="G69" s="18"/>
      <c r="H69" s="18"/>
    </row>
    <row r="70" ht="25.5" customHeight="1">
      <c r="J70" s="39"/>
    </row>
    <row r="71" ht="7.5" customHeight="1">
      <c r="J71" s="39"/>
    </row>
    <row r="72" spans="1:8" s="43" customFormat="1" ht="18.75" customHeight="1">
      <c r="A72" s="18"/>
      <c r="B72" s="18"/>
      <c r="C72" s="85"/>
      <c r="D72" s="18"/>
      <c r="F72" s="103"/>
      <c r="G72" s="18"/>
      <c r="H72" s="18"/>
    </row>
    <row r="73" ht="11.25" customHeight="1"/>
    <row r="74" ht="19.5" customHeight="1"/>
    <row r="75" spans="9:10" ht="18.75" customHeight="1">
      <c r="I75" s="18"/>
      <c r="J75" s="18"/>
    </row>
    <row r="76" spans="9:10" ht="18.75" customHeight="1">
      <c r="I76" s="18"/>
      <c r="J76" s="18"/>
    </row>
    <row r="77" spans="9:10" ht="18.75" customHeight="1">
      <c r="I77" s="18"/>
      <c r="J77" s="18"/>
    </row>
    <row r="78" spans="9:10" ht="18.75" customHeight="1">
      <c r="I78" s="18"/>
      <c r="J78" s="18"/>
    </row>
    <row r="79" spans="1:8" s="43" customFormat="1" ht="24" customHeight="1">
      <c r="A79" s="18"/>
      <c r="B79" s="18"/>
      <c r="C79" s="85"/>
      <c r="D79" s="18"/>
      <c r="F79" s="103"/>
      <c r="G79" s="18"/>
      <c r="H79" s="18"/>
    </row>
    <row r="80" spans="1:8" s="43" customFormat="1" ht="9" customHeight="1">
      <c r="A80" s="18"/>
      <c r="B80" s="18"/>
      <c r="C80" s="85"/>
      <c r="D80" s="18"/>
      <c r="F80" s="103"/>
      <c r="G80" s="18"/>
      <c r="H80" s="18"/>
    </row>
    <row r="81" spans="1:8" s="43" customFormat="1" ht="24" customHeight="1">
      <c r="A81" s="18"/>
      <c r="B81" s="18"/>
      <c r="C81" s="85"/>
      <c r="D81" s="18"/>
      <c r="F81" s="103"/>
      <c r="G81" s="18"/>
      <c r="H81" s="18"/>
    </row>
    <row r="82" ht="18.75" customHeight="1">
      <c r="J82" s="82"/>
    </row>
    <row r="83" ht="32.25" customHeight="1">
      <c r="J83" s="82"/>
    </row>
    <row r="84" ht="25.5" customHeight="1"/>
    <row r="85" ht="18.75" customHeight="1">
      <c r="I85" s="84"/>
    </row>
    <row r="86" ht="63" customHeight="1"/>
    <row r="87" ht="30.75" customHeight="1"/>
    <row r="88" ht="33" customHeight="1"/>
    <row r="89" ht="32.25" customHeight="1">
      <c r="I89" s="37"/>
    </row>
    <row r="90" spans="9:11" ht="36.75" customHeight="1">
      <c r="I90" s="81"/>
      <c r="J90" s="219"/>
      <c r="K90" s="85"/>
    </row>
    <row r="91" spans="9:11" ht="34.5" customHeight="1">
      <c r="I91" s="81"/>
      <c r="J91" s="219"/>
      <c r="K91" s="85"/>
    </row>
    <row r="92" spans="9:11" ht="34.5" customHeight="1">
      <c r="I92" s="81"/>
      <c r="J92" s="219"/>
      <c r="K92" s="85"/>
    </row>
    <row r="93" spans="9:11" ht="34.5" customHeight="1">
      <c r="I93" s="81"/>
      <c r="J93" s="219"/>
      <c r="K93" s="85"/>
    </row>
    <row r="94" spans="9:10" ht="32.25" customHeight="1">
      <c r="I94" s="81"/>
      <c r="J94" s="219"/>
    </row>
    <row r="95" spans="9:10" ht="29.25" customHeight="1">
      <c r="I95" s="81"/>
      <c r="J95" s="219"/>
    </row>
    <row r="96" spans="9:10" ht="25.5" customHeight="1">
      <c r="I96" s="81"/>
      <c r="J96" s="219"/>
    </row>
    <row r="97" spans="9:10" ht="10.5" customHeight="1">
      <c r="I97" s="81"/>
      <c r="J97" s="219"/>
    </row>
    <row r="98" spans="9:10" ht="20.25" customHeight="1">
      <c r="I98" s="81"/>
      <c r="J98" s="219"/>
    </row>
    <row r="99" spans="9:10" ht="20.25" customHeight="1">
      <c r="I99" s="216"/>
      <c r="J99" s="219"/>
    </row>
    <row r="100" spans="9:10" ht="20.25" customHeight="1">
      <c r="I100" s="81"/>
      <c r="J100" s="219"/>
    </row>
    <row r="101" spans="9:10" ht="10.5" customHeight="1">
      <c r="I101" s="81"/>
      <c r="J101" s="219"/>
    </row>
    <row r="102" spans="1:11" s="43" customFormat="1" ht="24" customHeight="1">
      <c r="A102" s="18"/>
      <c r="B102" s="18"/>
      <c r="C102" s="85"/>
      <c r="D102" s="18"/>
      <c r="F102" s="103"/>
      <c r="G102" s="18"/>
      <c r="H102" s="18"/>
      <c r="I102" s="21" t="s">
        <v>16</v>
      </c>
      <c r="J102" s="71"/>
      <c r="K102" s="70"/>
    </row>
    <row r="103" spans="9:10" ht="11.25" customHeight="1">
      <c r="I103" s="96"/>
      <c r="J103" s="96"/>
    </row>
    <row r="104" spans="9:12" ht="15.75" customHeight="1">
      <c r="I104" s="97"/>
      <c r="J104" s="98"/>
      <c r="K104" s="99"/>
      <c r="L104" s="99"/>
    </row>
  </sheetData>
  <sheetProtection/>
  <mergeCells count="38">
    <mergeCell ref="A23:B23"/>
    <mergeCell ref="A25:H25"/>
    <mergeCell ref="A15:D15"/>
    <mergeCell ref="A14:D14"/>
    <mergeCell ref="A13:D13"/>
    <mergeCell ref="E14:F14"/>
    <mergeCell ref="E13:F13"/>
    <mergeCell ref="A17:D17"/>
    <mergeCell ref="E17:F17"/>
    <mergeCell ref="E18:F18"/>
    <mergeCell ref="F19:H19"/>
    <mergeCell ref="E20:F20"/>
    <mergeCell ref="B21:C21"/>
    <mergeCell ref="E21:F21"/>
    <mergeCell ref="A10:D10"/>
    <mergeCell ref="E10:F10"/>
    <mergeCell ref="E15:F15"/>
    <mergeCell ref="A16:D16"/>
    <mergeCell ref="E16:F16"/>
    <mergeCell ref="A12:D12"/>
    <mergeCell ref="A11:H11"/>
    <mergeCell ref="E12:F12"/>
    <mergeCell ref="A7:D7"/>
    <mergeCell ref="E7:F7"/>
    <mergeCell ref="A8:D8"/>
    <mergeCell ref="E8:F8"/>
    <mergeCell ref="A9:D9"/>
    <mergeCell ref="E9:F9"/>
    <mergeCell ref="A1:H1"/>
    <mergeCell ref="A5:D5"/>
    <mergeCell ref="E5:F5"/>
    <mergeCell ref="A6:D6"/>
    <mergeCell ref="E6:F6"/>
    <mergeCell ref="A2:D2"/>
    <mergeCell ref="E2:F2"/>
    <mergeCell ref="A3:F3"/>
    <mergeCell ref="A4:D4"/>
    <mergeCell ref="E4:F4"/>
  </mergeCells>
  <printOptions horizontalCentered="1"/>
  <pageMargins left="0.19" right="0.25" top="0.55" bottom="0.46" header="0.31" footer="0.16"/>
  <pageSetup fitToHeight="2" horizontalDpi="600" verticalDpi="600" orientation="portrait" scale="80" r:id="rId2"/>
  <headerFooter alignWithMargins="0">
    <oddHeader>&amp;R&amp;8Attachment 5a</oddHeader>
    <oddFooter>&amp;L&amp;"Times New Roman,Regular"&amp;8NSLP Projected Operating Costs&amp;C&amp;"Times New Roman,Regular"&amp;8Page &amp;P of &amp;N&amp;R&amp;"Times New Roman,Regular"&amp;8Updated March 2014</oddFoot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J40"/>
  <sheetViews>
    <sheetView workbookViewId="0" topLeftCell="A1">
      <selection activeCell="A14" sqref="A14:B14"/>
    </sheetView>
  </sheetViews>
  <sheetFormatPr defaultColWidth="9.140625" defaultRowHeight="12.75"/>
  <cols>
    <col min="1" max="1" width="26.140625" style="105" customWidth="1"/>
    <col min="2" max="2" width="12.28125" style="105" customWidth="1"/>
    <col min="3" max="3" width="9.140625" style="105" customWidth="1"/>
    <col min="4" max="4" width="11.28125" style="105" customWidth="1"/>
    <col min="5" max="5" width="13.8515625" style="105" customWidth="1"/>
    <col min="6" max="6" width="10.421875" style="105" customWidth="1"/>
    <col min="7" max="7" width="6.7109375" style="105" customWidth="1"/>
    <col min="8" max="8" width="20.28125" style="105" customWidth="1"/>
    <col min="9" max="16384" width="9.140625" style="105" customWidth="1"/>
  </cols>
  <sheetData>
    <row r="1" spans="1:10" ht="15">
      <c r="A1" s="344" t="s">
        <v>34</v>
      </c>
      <c r="B1" s="345"/>
      <c r="C1" s="345"/>
      <c r="D1" s="345"/>
      <c r="E1" s="345"/>
      <c r="F1" s="345"/>
      <c r="G1" s="345"/>
      <c r="H1" s="345"/>
      <c r="I1" s="104"/>
      <c r="J1" s="104"/>
    </row>
    <row r="2" spans="1:10" ht="15">
      <c r="A2" s="305" t="s">
        <v>17</v>
      </c>
      <c r="B2" s="345"/>
      <c r="C2" s="345"/>
      <c r="D2" s="345"/>
      <c r="E2" s="345"/>
      <c r="F2" s="345"/>
      <c r="G2" s="345"/>
      <c r="H2" s="345"/>
      <c r="I2" s="104"/>
      <c r="J2" s="104"/>
    </row>
    <row r="3" spans="1:10" ht="15">
      <c r="A3" s="340" t="s">
        <v>86</v>
      </c>
      <c r="B3" s="341"/>
      <c r="C3" s="341"/>
      <c r="D3" s="341"/>
      <c r="E3" s="341"/>
      <c r="F3" s="341"/>
      <c r="G3" s="341"/>
      <c r="H3" s="342"/>
      <c r="I3" s="104"/>
      <c r="J3" s="104"/>
    </row>
    <row r="4" spans="1:10" ht="11.25" customHeight="1">
      <c r="A4" s="23"/>
      <c r="B4" s="28"/>
      <c r="C4" s="28"/>
      <c r="D4" s="28"/>
      <c r="E4" s="29"/>
      <c r="F4" s="28"/>
      <c r="G4" s="28"/>
      <c r="H4" s="106"/>
      <c r="I4" s="104"/>
      <c r="J4" s="104"/>
    </row>
    <row r="5" spans="1:10" ht="15">
      <c r="A5" s="107" t="s">
        <v>35</v>
      </c>
      <c r="B5" s="28"/>
      <c r="C5" s="28"/>
      <c r="D5" s="28" t="s">
        <v>14</v>
      </c>
      <c r="E5" s="29"/>
      <c r="F5" s="28" t="s">
        <v>15</v>
      </c>
      <c r="G5" s="28"/>
      <c r="H5" s="106"/>
      <c r="I5" s="104"/>
      <c r="J5" s="104"/>
    </row>
    <row r="6" spans="1:10" ht="15">
      <c r="A6" s="51" t="s">
        <v>28</v>
      </c>
      <c r="B6" s="31"/>
      <c r="C6" s="35" t="s">
        <v>2</v>
      </c>
      <c r="D6" s="108"/>
      <c r="E6" s="109" t="s">
        <v>8</v>
      </c>
      <c r="F6" s="110">
        <v>0</v>
      </c>
      <c r="G6" s="35"/>
      <c r="H6" s="111">
        <f>D6*F6</f>
        <v>0</v>
      </c>
      <c r="I6" s="104"/>
      <c r="J6" s="104"/>
    </row>
    <row r="7" spans="1:10" ht="15">
      <c r="A7" s="51" t="s">
        <v>29</v>
      </c>
      <c r="B7" s="31"/>
      <c r="C7" s="35" t="s">
        <v>2</v>
      </c>
      <c r="D7" s="108">
        <v>0</v>
      </c>
      <c r="E7" s="109" t="s">
        <v>8</v>
      </c>
      <c r="F7" s="110">
        <v>0</v>
      </c>
      <c r="G7" s="35"/>
      <c r="H7" s="111">
        <f>D7*F7</f>
        <v>0</v>
      </c>
      <c r="I7" s="104"/>
      <c r="J7" s="104"/>
    </row>
    <row r="8" spans="1:10" ht="15">
      <c r="A8" s="51" t="s">
        <v>25</v>
      </c>
      <c r="B8" s="31"/>
      <c r="C8" s="35" t="s">
        <v>2</v>
      </c>
      <c r="D8" s="108"/>
      <c r="E8" s="109" t="s">
        <v>8</v>
      </c>
      <c r="F8" s="112">
        <v>0</v>
      </c>
      <c r="G8" s="35"/>
      <c r="H8" s="113">
        <f>D8*F8</f>
        <v>0</v>
      </c>
      <c r="I8" s="104"/>
      <c r="J8" s="104"/>
    </row>
    <row r="9" spans="1:10" ht="15.75" thickBot="1">
      <c r="A9" s="51" t="s">
        <v>30</v>
      </c>
      <c r="B9" s="31"/>
      <c r="C9" s="35" t="s">
        <v>2</v>
      </c>
      <c r="D9" s="108"/>
      <c r="E9" s="109" t="s">
        <v>8</v>
      </c>
      <c r="F9" s="112">
        <v>0</v>
      </c>
      <c r="G9" s="35"/>
      <c r="H9" s="113">
        <f>D9*F9</f>
        <v>0</v>
      </c>
      <c r="I9" s="104"/>
      <c r="J9" s="104"/>
    </row>
    <row r="10" spans="1:10" ht="15">
      <c r="A10" s="338" t="s">
        <v>9</v>
      </c>
      <c r="B10" s="339"/>
      <c r="C10" s="35" t="s">
        <v>2</v>
      </c>
      <c r="D10" s="114">
        <f>D7+D8+D9</f>
        <v>0</v>
      </c>
      <c r="E10" s="109"/>
      <c r="F10" s="54"/>
      <c r="G10" s="35"/>
      <c r="H10" s="115">
        <f>SUM(H6:H9)</f>
        <v>0</v>
      </c>
      <c r="I10" s="104"/>
      <c r="J10" s="104"/>
    </row>
    <row r="11" spans="1:10" ht="11.25" customHeight="1">
      <c r="A11" s="51"/>
      <c r="B11" s="31"/>
      <c r="C11" s="35"/>
      <c r="D11" s="38"/>
      <c r="E11" s="109"/>
      <c r="F11" s="54"/>
      <c r="G11" s="35"/>
      <c r="H11" s="116"/>
      <c r="I11" s="104"/>
      <c r="J11" s="104"/>
    </row>
    <row r="12" spans="1:10" ht="15">
      <c r="A12" s="107" t="s">
        <v>36</v>
      </c>
      <c r="B12" s="31"/>
      <c r="C12" s="35"/>
      <c r="D12" s="38"/>
      <c r="E12" s="109"/>
      <c r="F12" s="54"/>
      <c r="G12" s="35"/>
      <c r="H12" s="116"/>
      <c r="I12" s="104"/>
      <c r="J12" s="104"/>
    </row>
    <row r="13" spans="1:10" ht="15">
      <c r="A13" s="343" t="s">
        <v>28</v>
      </c>
      <c r="B13" s="307"/>
      <c r="C13" s="36" t="s">
        <v>2</v>
      </c>
      <c r="D13" s="108"/>
      <c r="E13" s="109" t="s">
        <v>8</v>
      </c>
      <c r="F13" s="117">
        <v>0</v>
      </c>
      <c r="G13" s="35"/>
      <c r="H13" s="113">
        <f>D13*F13</f>
        <v>0</v>
      </c>
      <c r="I13" s="104"/>
      <c r="J13" s="104"/>
    </row>
    <row r="14" spans="1:10" ht="15">
      <c r="A14" s="343" t="s">
        <v>29</v>
      </c>
      <c r="B14" s="307"/>
      <c r="C14" s="36" t="s">
        <v>2</v>
      </c>
      <c r="D14" s="108"/>
      <c r="E14" s="109" t="s">
        <v>8</v>
      </c>
      <c r="F14" s="117">
        <v>0</v>
      </c>
      <c r="G14" s="35"/>
      <c r="H14" s="113">
        <f>D14*F14</f>
        <v>0</v>
      </c>
      <c r="I14" s="104"/>
      <c r="J14" s="104"/>
    </row>
    <row r="15" spans="1:10" ht="15">
      <c r="A15" s="33" t="s">
        <v>25</v>
      </c>
      <c r="B15" s="118"/>
      <c r="C15" s="36" t="s">
        <v>2</v>
      </c>
      <c r="D15" s="108"/>
      <c r="E15" s="109" t="s">
        <v>8</v>
      </c>
      <c r="F15" s="117">
        <v>0</v>
      </c>
      <c r="G15" s="35"/>
      <c r="H15" s="113">
        <f>D15*F15</f>
        <v>0</v>
      </c>
      <c r="I15" s="104"/>
      <c r="J15" s="104"/>
    </row>
    <row r="16" spans="1:10" ht="15.75" thickBot="1">
      <c r="A16" s="51" t="s">
        <v>30</v>
      </c>
      <c r="B16" s="119"/>
      <c r="C16" s="36" t="s">
        <v>2</v>
      </c>
      <c r="D16" s="108"/>
      <c r="E16" s="109" t="s">
        <v>8</v>
      </c>
      <c r="F16" s="117">
        <v>0</v>
      </c>
      <c r="G16" s="35"/>
      <c r="H16" s="113">
        <f>D16*F16</f>
        <v>0</v>
      </c>
      <c r="I16" s="104"/>
      <c r="J16" s="104"/>
    </row>
    <row r="17" spans="1:10" ht="17.25" customHeight="1">
      <c r="A17" s="338" t="s">
        <v>10</v>
      </c>
      <c r="B17" s="339"/>
      <c r="C17" s="36" t="s">
        <v>2</v>
      </c>
      <c r="D17" s="114">
        <f>D14+D15+D16</f>
        <v>0</v>
      </c>
      <c r="E17" s="109"/>
      <c r="F17" s="120"/>
      <c r="G17" s="35"/>
      <c r="H17" s="115">
        <f>SUM(H13:H16)</f>
        <v>0</v>
      </c>
      <c r="I17" s="104"/>
      <c r="J17" s="104"/>
    </row>
    <row r="18" spans="1:10" ht="11.25" customHeight="1">
      <c r="A18" s="33"/>
      <c r="B18" s="31"/>
      <c r="C18" s="36"/>
      <c r="D18" s="38"/>
      <c r="E18" s="109"/>
      <c r="F18" s="120"/>
      <c r="G18" s="35"/>
      <c r="H18" s="116"/>
      <c r="I18" s="104"/>
      <c r="J18" s="104"/>
    </row>
    <row r="19" spans="1:10" ht="15">
      <c r="A19" s="27" t="s">
        <v>39</v>
      </c>
      <c r="B19" s="31"/>
      <c r="C19" s="36"/>
      <c r="D19" s="38"/>
      <c r="E19" s="109"/>
      <c r="F19" s="120"/>
      <c r="G19" s="35"/>
      <c r="H19" s="116"/>
      <c r="I19" s="104"/>
      <c r="J19" s="104"/>
    </row>
    <row r="20" spans="1:10" ht="15">
      <c r="A20" s="343" t="s">
        <v>28</v>
      </c>
      <c r="B20" s="307"/>
      <c r="C20" s="36" t="s">
        <v>2</v>
      </c>
      <c r="D20" s="108"/>
      <c r="E20" s="109" t="s">
        <v>8</v>
      </c>
      <c r="F20" s="117">
        <v>0</v>
      </c>
      <c r="G20" s="35"/>
      <c r="H20" s="113">
        <f>D20*F20</f>
        <v>0</v>
      </c>
      <c r="I20" s="104"/>
      <c r="J20" s="104"/>
    </row>
    <row r="21" spans="1:10" ht="15">
      <c r="A21" s="343" t="s">
        <v>29</v>
      </c>
      <c r="B21" s="307"/>
      <c r="C21" s="36" t="s">
        <v>2</v>
      </c>
      <c r="D21" s="108"/>
      <c r="E21" s="109" t="s">
        <v>8</v>
      </c>
      <c r="F21" s="117">
        <v>0</v>
      </c>
      <c r="G21" s="35"/>
      <c r="H21" s="113">
        <f>D21*F21</f>
        <v>0</v>
      </c>
      <c r="I21" s="104"/>
      <c r="J21" s="104"/>
    </row>
    <row r="22" spans="1:10" ht="15">
      <c r="A22" s="33" t="s">
        <v>25</v>
      </c>
      <c r="B22" s="31"/>
      <c r="C22" s="36" t="s">
        <v>2</v>
      </c>
      <c r="D22" s="108"/>
      <c r="E22" s="109" t="s">
        <v>8</v>
      </c>
      <c r="F22" s="117">
        <v>0</v>
      </c>
      <c r="G22" s="35"/>
      <c r="H22" s="113">
        <f>D22*F22</f>
        <v>0</v>
      </c>
      <c r="I22" s="104"/>
      <c r="J22" s="104"/>
    </row>
    <row r="23" spans="1:10" ht="15.75" thickBot="1">
      <c r="A23" s="51" t="s">
        <v>30</v>
      </c>
      <c r="B23" s="31"/>
      <c r="C23" s="36" t="s">
        <v>2</v>
      </c>
      <c r="D23" s="108"/>
      <c r="E23" s="109" t="s">
        <v>8</v>
      </c>
      <c r="F23" s="117">
        <v>0</v>
      </c>
      <c r="G23" s="35"/>
      <c r="H23" s="113">
        <f>D23*F23</f>
        <v>0</v>
      </c>
      <c r="I23" s="104"/>
      <c r="J23" s="104"/>
    </row>
    <row r="24" spans="1:10" ht="15">
      <c r="A24" s="338" t="s">
        <v>31</v>
      </c>
      <c r="B24" s="339"/>
      <c r="C24" s="36" t="s">
        <v>2</v>
      </c>
      <c r="D24" s="114">
        <f>SUM(D21+D22+D23)</f>
        <v>0</v>
      </c>
      <c r="E24" s="109"/>
      <c r="F24" s="120"/>
      <c r="G24" s="35"/>
      <c r="H24" s="115">
        <f>SUM(H20:H23)</f>
        <v>0</v>
      </c>
      <c r="I24" s="104"/>
      <c r="J24" s="104"/>
    </row>
    <row r="25" spans="1:10" ht="11.25" customHeight="1">
      <c r="A25" s="33"/>
      <c r="B25" s="31"/>
      <c r="C25" s="36"/>
      <c r="D25" s="38"/>
      <c r="E25" s="109"/>
      <c r="F25" s="120"/>
      <c r="G25" s="35"/>
      <c r="H25" s="116"/>
      <c r="I25" s="104"/>
      <c r="J25" s="104"/>
    </row>
    <row r="26" spans="1:10" ht="15">
      <c r="A26" s="75" t="s">
        <v>40</v>
      </c>
      <c r="B26" s="31"/>
      <c r="C26" s="36"/>
      <c r="D26" s="38"/>
      <c r="E26" s="109"/>
      <c r="F26" s="120"/>
      <c r="G26" s="35"/>
      <c r="H26" s="116"/>
      <c r="I26" s="104"/>
      <c r="J26" s="104"/>
    </row>
    <row r="27" spans="1:10" ht="15">
      <c r="A27" s="343" t="s">
        <v>28</v>
      </c>
      <c r="B27" s="307"/>
      <c r="C27" s="36" t="s">
        <v>2</v>
      </c>
      <c r="D27" s="108"/>
      <c r="E27" s="109" t="s">
        <v>8</v>
      </c>
      <c r="F27" s="117">
        <v>0</v>
      </c>
      <c r="G27" s="35"/>
      <c r="H27" s="113">
        <f>D27*F27</f>
        <v>0</v>
      </c>
      <c r="I27" s="104"/>
      <c r="J27" s="104"/>
    </row>
    <row r="28" spans="1:10" ht="15">
      <c r="A28" s="343" t="s">
        <v>29</v>
      </c>
      <c r="B28" s="307"/>
      <c r="C28" s="36" t="s">
        <v>2</v>
      </c>
      <c r="D28" s="108"/>
      <c r="E28" s="109" t="s">
        <v>8</v>
      </c>
      <c r="F28" s="117">
        <v>0</v>
      </c>
      <c r="G28" s="35"/>
      <c r="H28" s="113">
        <f>D28*F28</f>
        <v>0</v>
      </c>
      <c r="I28" s="104"/>
      <c r="J28" s="104"/>
    </row>
    <row r="29" spans="1:10" ht="15">
      <c r="A29" s="33" t="s">
        <v>25</v>
      </c>
      <c r="B29" s="31"/>
      <c r="C29" s="36" t="s">
        <v>2</v>
      </c>
      <c r="D29" s="108"/>
      <c r="E29" s="109" t="s">
        <v>8</v>
      </c>
      <c r="F29" s="117">
        <v>0</v>
      </c>
      <c r="G29" s="35"/>
      <c r="H29" s="113">
        <f>D29*F29</f>
        <v>0</v>
      </c>
      <c r="I29" s="104"/>
      <c r="J29" s="104"/>
    </row>
    <row r="30" spans="1:10" ht="15.75" thickBot="1">
      <c r="A30" s="51" t="s">
        <v>30</v>
      </c>
      <c r="B30" s="31"/>
      <c r="C30" s="36" t="s">
        <v>2</v>
      </c>
      <c r="D30" s="108"/>
      <c r="E30" s="109" t="s">
        <v>8</v>
      </c>
      <c r="F30" s="117">
        <v>0</v>
      </c>
      <c r="G30" s="35"/>
      <c r="H30" s="113">
        <f>D30*F30</f>
        <v>0</v>
      </c>
      <c r="I30" s="104"/>
      <c r="J30" s="104"/>
    </row>
    <row r="31" spans="1:10" ht="15">
      <c r="A31" s="338" t="s">
        <v>32</v>
      </c>
      <c r="B31" s="339"/>
      <c r="C31" s="36" t="s">
        <v>2</v>
      </c>
      <c r="D31" s="114">
        <f>SUM(D28+D29+D30)</f>
        <v>0</v>
      </c>
      <c r="E31" s="109"/>
      <c r="F31" s="120"/>
      <c r="G31" s="35"/>
      <c r="H31" s="115">
        <f>SUM(H27:H30)</f>
        <v>0</v>
      </c>
      <c r="I31" s="104"/>
      <c r="J31" s="104"/>
    </row>
    <row r="32" spans="1:10" ht="11.25" customHeight="1">
      <c r="A32" s="33"/>
      <c r="B32" s="31"/>
      <c r="C32" s="36"/>
      <c r="D32" s="38"/>
      <c r="E32" s="109"/>
      <c r="F32" s="120"/>
      <c r="G32" s="35"/>
      <c r="H32" s="116"/>
      <c r="I32" s="104"/>
      <c r="J32" s="104"/>
    </row>
    <row r="33" spans="1:10" ht="15">
      <c r="A33" s="75" t="s">
        <v>41</v>
      </c>
      <c r="B33" s="31"/>
      <c r="C33" s="36"/>
      <c r="D33" s="38"/>
      <c r="E33" s="109"/>
      <c r="F33" s="120"/>
      <c r="G33" s="35"/>
      <c r="H33" s="116"/>
      <c r="I33" s="104"/>
      <c r="J33" s="104"/>
    </row>
    <row r="34" spans="1:10" ht="15">
      <c r="A34" s="343" t="s">
        <v>28</v>
      </c>
      <c r="B34" s="307"/>
      <c r="C34" s="36" t="s">
        <v>2</v>
      </c>
      <c r="D34" s="108"/>
      <c r="E34" s="109" t="s">
        <v>8</v>
      </c>
      <c r="F34" s="117">
        <v>0</v>
      </c>
      <c r="G34" s="35"/>
      <c r="H34" s="113">
        <f>D34*F34</f>
        <v>0</v>
      </c>
      <c r="I34" s="104"/>
      <c r="J34" s="104"/>
    </row>
    <row r="35" spans="1:10" ht="15">
      <c r="A35" s="343" t="s">
        <v>29</v>
      </c>
      <c r="B35" s="307"/>
      <c r="C35" s="36" t="s">
        <v>2</v>
      </c>
      <c r="D35" s="108"/>
      <c r="E35" s="109" t="s">
        <v>8</v>
      </c>
      <c r="F35" s="117">
        <v>0</v>
      </c>
      <c r="G35" s="35"/>
      <c r="H35" s="113">
        <f>D35*F35</f>
        <v>0</v>
      </c>
      <c r="I35" s="104"/>
      <c r="J35" s="104"/>
    </row>
    <row r="36" spans="1:10" ht="15">
      <c r="A36" s="33" t="s">
        <v>25</v>
      </c>
      <c r="B36" s="31"/>
      <c r="C36" s="36" t="s">
        <v>2</v>
      </c>
      <c r="D36" s="108"/>
      <c r="E36" s="109" t="s">
        <v>8</v>
      </c>
      <c r="F36" s="117">
        <v>0</v>
      </c>
      <c r="G36" s="35"/>
      <c r="H36" s="113">
        <f>D36*F36</f>
        <v>0</v>
      </c>
      <c r="I36" s="104"/>
      <c r="J36" s="104"/>
    </row>
    <row r="37" spans="1:10" ht="15.75" thickBot="1">
      <c r="A37" s="51" t="s">
        <v>30</v>
      </c>
      <c r="B37" s="31"/>
      <c r="C37" s="36" t="s">
        <v>2</v>
      </c>
      <c r="D37" s="108"/>
      <c r="E37" s="109" t="s">
        <v>8</v>
      </c>
      <c r="F37" s="117">
        <v>0</v>
      </c>
      <c r="G37" s="35"/>
      <c r="H37" s="113">
        <f>D37*F37</f>
        <v>0</v>
      </c>
      <c r="I37" s="104"/>
      <c r="J37" s="104"/>
    </row>
    <row r="38" spans="1:10" ht="15">
      <c r="A38" s="338" t="s">
        <v>33</v>
      </c>
      <c r="B38" s="339"/>
      <c r="C38" s="36" t="s">
        <v>2</v>
      </c>
      <c r="D38" s="114">
        <f>D35+D36+D37</f>
        <v>0</v>
      </c>
      <c r="E38" s="40"/>
      <c r="F38" s="120"/>
      <c r="G38" s="35"/>
      <c r="H38" s="115">
        <f>SUM(H34:H37)</f>
        <v>0</v>
      </c>
      <c r="I38" s="104"/>
      <c r="J38" s="104"/>
    </row>
    <row r="39" spans="1:10" ht="11.25" customHeight="1" thickBot="1">
      <c r="A39" s="121"/>
      <c r="B39" s="31"/>
      <c r="C39" s="36"/>
      <c r="D39" s="38"/>
      <c r="E39" s="40"/>
      <c r="F39" s="120"/>
      <c r="G39" s="35"/>
      <c r="H39" s="116"/>
      <c r="I39" s="104"/>
      <c r="J39" s="104"/>
    </row>
    <row r="40" spans="1:10" ht="15.75" thickBot="1">
      <c r="A40" s="131" t="s">
        <v>22</v>
      </c>
      <c r="B40" s="132"/>
      <c r="C40" s="133" t="s">
        <v>2</v>
      </c>
      <c r="D40" s="134">
        <f>D10+D17+D24+D31+D38</f>
        <v>0</v>
      </c>
      <c r="E40" s="135"/>
      <c r="F40" s="136"/>
      <c r="G40" s="135"/>
      <c r="H40" s="137">
        <f>H10+H17+H24+H31+H38</f>
        <v>0</v>
      </c>
      <c r="I40" s="104"/>
      <c r="J40" s="104"/>
    </row>
  </sheetData>
  <sheetProtection/>
  <mergeCells count="16">
    <mergeCell ref="A34:B34"/>
    <mergeCell ref="A1:H1"/>
    <mergeCell ref="A2:H2"/>
    <mergeCell ref="A35:B35"/>
    <mergeCell ref="A27:B27"/>
    <mergeCell ref="A28:B28"/>
    <mergeCell ref="A38:B38"/>
    <mergeCell ref="A3:H3"/>
    <mergeCell ref="A24:B24"/>
    <mergeCell ref="A13:B13"/>
    <mergeCell ref="A14:B14"/>
    <mergeCell ref="A20:B20"/>
    <mergeCell ref="A21:B21"/>
    <mergeCell ref="A10:B10"/>
    <mergeCell ref="A31:B31"/>
    <mergeCell ref="A17:B17"/>
  </mergeCells>
  <printOptions horizontalCentered="1"/>
  <pageMargins left="0.25" right="0.25" top="0.5" bottom="0.5" header="0.25" footer="0.25"/>
  <pageSetup fitToHeight="1" fitToWidth="1" horizontalDpi="600" verticalDpi="600" orientation="portrait" scale="79" r:id="rId3"/>
  <headerFooter alignWithMargins="0">
    <oddFooter>&amp;L&amp;"Times New Roman,Regular"&amp;8SFSP Projected Operating Costs &amp;C&amp;"Times New Roman,Regular"&amp;8 &amp;R&amp;"Times New Roman,Regular"&amp;8Updated March 2014</oddFooter>
  </headerFooter>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J69"/>
  <sheetViews>
    <sheetView workbookViewId="0" topLeftCell="A1">
      <selection activeCell="A7" sqref="A7:D7"/>
    </sheetView>
  </sheetViews>
  <sheetFormatPr defaultColWidth="9.140625" defaultRowHeight="12.75"/>
  <cols>
    <col min="1" max="1" width="26.140625" style="105" customWidth="1"/>
    <col min="2" max="2" width="12.28125" style="105" customWidth="1"/>
    <col min="3" max="3" width="9.140625" style="105" customWidth="1"/>
    <col min="4" max="4" width="11.28125" style="105" customWidth="1"/>
    <col min="5" max="5" width="13.8515625" style="105" customWidth="1"/>
    <col min="6" max="6" width="10.421875" style="105" customWidth="1"/>
    <col min="7" max="7" width="6.7109375" style="105" customWidth="1"/>
    <col min="8" max="8" width="20.28125" style="105" customWidth="1"/>
    <col min="9" max="16384" width="9.140625" style="105" customWidth="1"/>
  </cols>
  <sheetData>
    <row r="1" spans="1:10" ht="39" customHeight="1" thickBot="1">
      <c r="A1" s="354" t="s">
        <v>144</v>
      </c>
      <c r="B1" s="355"/>
      <c r="C1" s="355"/>
      <c r="D1" s="355"/>
      <c r="E1" s="355"/>
      <c r="F1" s="355"/>
      <c r="G1" s="355"/>
      <c r="H1" s="356"/>
      <c r="I1" s="104"/>
      <c r="J1" s="104"/>
    </row>
    <row r="2" spans="1:10" ht="15">
      <c r="A2" s="23"/>
      <c r="B2" s="31"/>
      <c r="C2" s="213"/>
      <c r="D2" s="31"/>
      <c r="E2" s="306" t="s">
        <v>5</v>
      </c>
      <c r="F2" s="307"/>
      <c r="G2" s="214"/>
      <c r="H2" s="83" t="s">
        <v>6</v>
      </c>
      <c r="I2" s="104"/>
      <c r="J2" s="104"/>
    </row>
    <row r="3" spans="1:10" ht="15">
      <c r="A3" s="50" t="s">
        <v>13</v>
      </c>
      <c r="B3" s="213"/>
      <c r="C3" s="213"/>
      <c r="D3" s="31"/>
      <c r="E3" s="73"/>
      <c r="F3" s="214"/>
      <c r="G3" s="214"/>
      <c r="H3" s="212" t="s">
        <v>131</v>
      </c>
      <c r="I3" s="104"/>
      <c r="J3" s="104"/>
    </row>
    <row r="4" spans="1:10" ht="63" customHeight="1">
      <c r="A4" s="350" t="s">
        <v>142</v>
      </c>
      <c r="B4" s="351"/>
      <c r="C4" s="351"/>
      <c r="D4" s="351"/>
      <c r="E4" s="357">
        <v>0</v>
      </c>
      <c r="F4" s="357"/>
      <c r="G4" s="31"/>
      <c r="H4" s="238">
        <v>0</v>
      </c>
      <c r="I4" s="104"/>
      <c r="J4" s="104"/>
    </row>
    <row r="5" spans="1:10" ht="63" customHeight="1">
      <c r="A5" s="350" t="s">
        <v>90</v>
      </c>
      <c r="B5" s="351"/>
      <c r="C5" s="351"/>
      <c r="D5" s="351"/>
      <c r="E5" s="352">
        <v>0</v>
      </c>
      <c r="F5" s="353"/>
      <c r="G5" s="31"/>
      <c r="H5" s="240">
        <v>0</v>
      </c>
      <c r="I5" s="104"/>
      <c r="J5" s="104"/>
    </row>
    <row r="6" spans="1:10" ht="63" customHeight="1">
      <c r="A6" s="350" t="s">
        <v>91</v>
      </c>
      <c r="B6" s="351"/>
      <c r="C6" s="351"/>
      <c r="D6" s="351"/>
      <c r="E6" s="352">
        <v>0</v>
      </c>
      <c r="F6" s="353"/>
      <c r="G6" s="31"/>
      <c r="H6" s="240">
        <v>0</v>
      </c>
      <c r="I6" s="104"/>
      <c r="J6" s="104"/>
    </row>
    <row r="7" spans="1:10" ht="63" customHeight="1">
      <c r="A7" s="350" t="s">
        <v>49</v>
      </c>
      <c r="B7" s="351"/>
      <c r="C7" s="351"/>
      <c r="D7" s="351"/>
      <c r="E7" s="352">
        <v>0</v>
      </c>
      <c r="F7" s="353"/>
      <c r="G7" s="31"/>
      <c r="H7" s="240">
        <v>0</v>
      </c>
      <c r="I7" s="104"/>
      <c r="J7" s="104"/>
    </row>
    <row r="8" spans="1:10" ht="63" customHeight="1">
      <c r="A8" s="350" t="s">
        <v>92</v>
      </c>
      <c r="B8" s="351"/>
      <c r="C8" s="351"/>
      <c r="D8" s="351"/>
      <c r="E8" s="352">
        <v>0</v>
      </c>
      <c r="F8" s="353"/>
      <c r="G8" s="31"/>
      <c r="H8" s="240">
        <v>0</v>
      </c>
      <c r="I8" s="104"/>
      <c r="J8" s="104"/>
    </row>
    <row r="9" spans="1:10" ht="63" customHeight="1">
      <c r="A9" s="350" t="s">
        <v>93</v>
      </c>
      <c r="B9" s="351"/>
      <c r="C9" s="351"/>
      <c r="D9" s="351"/>
      <c r="E9" s="352">
        <v>0</v>
      </c>
      <c r="F9" s="353"/>
      <c r="G9" s="31"/>
      <c r="H9" s="240">
        <v>0</v>
      </c>
      <c r="I9" s="104"/>
      <c r="J9" s="104"/>
    </row>
    <row r="10" spans="1:10" ht="63" customHeight="1">
      <c r="A10" s="350" t="s">
        <v>94</v>
      </c>
      <c r="B10" s="351"/>
      <c r="C10" s="351"/>
      <c r="D10" s="351"/>
      <c r="E10" s="348">
        <v>0</v>
      </c>
      <c r="F10" s="349"/>
      <c r="G10" s="31"/>
      <c r="H10" s="241">
        <v>0</v>
      </c>
      <c r="I10" s="104"/>
      <c r="J10" s="104"/>
    </row>
    <row r="11" spans="1:8" s="18" customFormat="1" ht="15" customHeight="1">
      <c r="A11" s="312" t="s">
        <v>143</v>
      </c>
      <c r="B11" s="313"/>
      <c r="C11" s="313"/>
      <c r="D11" s="313"/>
      <c r="E11" s="313"/>
      <c r="F11" s="313"/>
      <c r="G11" s="313"/>
      <c r="H11" s="314"/>
    </row>
    <row r="12" spans="1:10" ht="28.5" customHeight="1">
      <c r="A12" s="350"/>
      <c r="B12" s="351"/>
      <c r="C12" s="351"/>
      <c r="D12" s="351"/>
      <c r="E12" s="358">
        <v>0</v>
      </c>
      <c r="F12" s="358"/>
      <c r="G12" s="31"/>
      <c r="H12" s="122">
        <v>0</v>
      </c>
      <c r="I12" s="104"/>
      <c r="J12" s="104"/>
    </row>
    <row r="13" spans="1:10" ht="28.5" customHeight="1" thickBot="1">
      <c r="A13" s="350"/>
      <c r="B13" s="351"/>
      <c r="C13" s="351"/>
      <c r="D13" s="351"/>
      <c r="E13" s="368">
        <v>0</v>
      </c>
      <c r="F13" s="368"/>
      <c r="G13" s="31"/>
      <c r="H13" s="239">
        <v>0</v>
      </c>
      <c r="I13" s="104"/>
      <c r="J13" s="104"/>
    </row>
    <row r="14" spans="1:10" ht="15">
      <c r="A14" s="338" t="s">
        <v>21</v>
      </c>
      <c r="B14" s="339"/>
      <c r="C14" s="339"/>
      <c r="D14" s="339"/>
      <c r="E14" s="369">
        <f>SUM(E4:F13)</f>
        <v>0</v>
      </c>
      <c r="F14" s="369"/>
      <c r="G14" s="217"/>
      <c r="H14" s="123">
        <f>SUM(H4:H13)</f>
        <v>0</v>
      </c>
      <c r="I14" s="104"/>
      <c r="J14" s="104"/>
    </row>
    <row r="15" spans="1:10" ht="15">
      <c r="A15" s="218"/>
      <c r="B15" s="219"/>
      <c r="C15" s="219"/>
      <c r="D15" s="219"/>
      <c r="E15" s="124"/>
      <c r="F15" s="124"/>
      <c r="G15" s="217"/>
      <c r="H15" s="125"/>
      <c r="I15" s="104"/>
      <c r="J15" s="104"/>
    </row>
    <row r="16" spans="1:10" ht="15">
      <c r="A16" s="80" t="s">
        <v>43</v>
      </c>
      <c r="B16" s="126"/>
      <c r="C16" s="213"/>
      <c r="D16" s="127"/>
      <c r="E16" s="358">
        <v>0</v>
      </c>
      <c r="F16" s="358"/>
      <c r="G16" s="31"/>
      <c r="H16" s="122">
        <v>0</v>
      </c>
      <c r="I16" s="104"/>
      <c r="J16" s="104"/>
    </row>
    <row r="17" spans="1:10" ht="11.25" customHeight="1" thickBot="1">
      <c r="A17" s="80"/>
      <c r="B17" s="128"/>
      <c r="C17" s="129"/>
      <c r="D17" s="129"/>
      <c r="E17" s="129"/>
      <c r="F17" s="138"/>
      <c r="G17" s="219"/>
      <c r="H17" s="130"/>
      <c r="I17" s="104"/>
      <c r="J17" s="104"/>
    </row>
    <row r="18" spans="1:9" ht="15.75" thickBot="1">
      <c r="A18" s="248" t="s">
        <v>19</v>
      </c>
      <c r="B18" s="247"/>
      <c r="C18" s="246"/>
      <c r="D18" s="246"/>
      <c r="E18" s="359">
        <f>E14-E16</f>
        <v>0</v>
      </c>
      <c r="F18" s="360"/>
      <c r="G18" s="245"/>
      <c r="H18" s="244">
        <f>H14-H16</f>
        <v>0</v>
      </c>
      <c r="I18" s="104"/>
    </row>
    <row r="19" spans="1:10" ht="14.25" customHeight="1">
      <c r="A19" s="23"/>
      <c r="B19" s="31"/>
      <c r="C19" s="36"/>
      <c r="D19" s="45"/>
      <c r="E19" s="361" t="s">
        <v>7</v>
      </c>
      <c r="F19" s="361"/>
      <c r="G19" s="31"/>
      <c r="H19" s="32"/>
      <c r="I19" s="104"/>
      <c r="J19" s="104"/>
    </row>
    <row r="20" spans="1:10" ht="15">
      <c r="A20" s="23"/>
      <c r="B20" s="31"/>
      <c r="C20" s="36"/>
      <c r="D20" s="76"/>
      <c r="E20" s="362" t="s">
        <v>18</v>
      </c>
      <c r="F20" s="362"/>
      <c r="G20" s="31"/>
      <c r="H20" s="243">
        <f>'SFSP Projected Revenue (SFA)'!$H$40</f>
        <v>0</v>
      </c>
      <c r="I20" s="104"/>
      <c r="J20" s="104"/>
    </row>
    <row r="21" spans="1:10" ht="15.75" thickBot="1">
      <c r="A21" s="89" t="s">
        <v>42</v>
      </c>
      <c r="B21" s="363">
        <v>0</v>
      </c>
      <c r="C21" s="364"/>
      <c r="D21" s="78"/>
      <c r="E21" s="365" t="s">
        <v>19</v>
      </c>
      <c r="F21" s="365"/>
      <c r="G21" s="31"/>
      <c r="H21" s="242">
        <f>E18</f>
        <v>0</v>
      </c>
      <c r="I21" s="104"/>
      <c r="J21" s="104"/>
    </row>
    <row r="22" spans="1:10" ht="15.75" thickBot="1">
      <c r="A22" s="89"/>
      <c r="B22" s="217"/>
      <c r="C22" s="91"/>
      <c r="D22" s="78"/>
      <c r="E22" s="31"/>
      <c r="F22" s="92"/>
      <c r="G22" s="31"/>
      <c r="H22" s="93"/>
      <c r="I22" s="104"/>
      <c r="J22" s="104"/>
    </row>
    <row r="23" spans="1:10" ht="17.25" customHeight="1" thickBot="1">
      <c r="A23" s="366" t="s">
        <v>24</v>
      </c>
      <c r="B23" s="367"/>
      <c r="C23" s="367"/>
      <c r="D23" s="367"/>
      <c r="E23" s="247"/>
      <c r="F23" s="247"/>
      <c r="G23" s="346">
        <f>H20-H21</f>
        <v>0</v>
      </c>
      <c r="H23" s="347"/>
      <c r="I23" s="104"/>
      <c r="J23" s="104"/>
    </row>
    <row r="24" spans="1:10" ht="11.25" customHeight="1">
      <c r="A24" s="104"/>
      <c r="B24" s="104"/>
      <c r="C24" s="104"/>
      <c r="D24" s="104"/>
      <c r="E24" s="104"/>
      <c r="F24" s="104"/>
      <c r="G24" s="104"/>
      <c r="H24" s="104"/>
      <c r="I24" s="104"/>
      <c r="J24" s="104"/>
    </row>
    <row r="25" spans="9:10" ht="15">
      <c r="I25" s="104"/>
      <c r="J25" s="104"/>
    </row>
    <row r="26" spans="9:10" ht="14.25" customHeight="1">
      <c r="I26" s="104"/>
      <c r="J26" s="104"/>
    </row>
    <row r="27" spans="9:10" ht="15">
      <c r="I27" s="104"/>
      <c r="J27" s="104"/>
    </row>
    <row r="28" spans="9:10" ht="15">
      <c r="I28" s="104"/>
      <c r="J28" s="104"/>
    </row>
    <row r="29" spans="9:10" ht="15">
      <c r="I29" s="104"/>
      <c r="J29" s="104"/>
    </row>
    <row r="30" spans="9:10" ht="15">
      <c r="I30" s="104"/>
      <c r="J30" s="104"/>
    </row>
    <row r="31" spans="9:10" ht="11.25" customHeight="1">
      <c r="I31" s="104"/>
      <c r="J31" s="104"/>
    </row>
    <row r="32" spans="9:10" ht="15">
      <c r="I32" s="104"/>
      <c r="J32" s="104"/>
    </row>
    <row r="33" spans="9:10" ht="14.25" customHeight="1">
      <c r="I33" s="104"/>
      <c r="J33" s="104"/>
    </row>
    <row r="34" spans="9:10" ht="15">
      <c r="I34" s="104"/>
      <c r="J34" s="104"/>
    </row>
    <row r="35" spans="9:10" ht="15">
      <c r="I35" s="104"/>
      <c r="J35" s="104"/>
    </row>
    <row r="36" spans="9:10" ht="15">
      <c r="I36" s="104"/>
      <c r="J36" s="104"/>
    </row>
    <row r="37" spans="9:10" ht="15">
      <c r="I37" s="104"/>
      <c r="J37" s="104"/>
    </row>
    <row r="38" spans="9:10" ht="11.25" customHeight="1">
      <c r="I38" s="104"/>
      <c r="J38" s="104"/>
    </row>
    <row r="39" spans="9:10" ht="15">
      <c r="I39" s="104"/>
      <c r="J39" s="104"/>
    </row>
    <row r="40" spans="9:10" ht="14.25" customHeight="1">
      <c r="I40" s="104"/>
      <c r="J40" s="104"/>
    </row>
    <row r="41" spans="9:10" ht="15">
      <c r="I41" s="104"/>
      <c r="J41" s="104"/>
    </row>
    <row r="42" spans="9:10" ht="15">
      <c r="I42" s="104"/>
      <c r="J42" s="104"/>
    </row>
    <row r="43" spans="9:10" ht="15">
      <c r="I43" s="104"/>
      <c r="J43" s="104"/>
    </row>
    <row r="44" spans="9:10" ht="15">
      <c r="I44" s="104"/>
      <c r="J44" s="104"/>
    </row>
    <row r="45" spans="9:10" ht="11.25" customHeight="1">
      <c r="I45" s="104"/>
      <c r="J45" s="104"/>
    </row>
    <row r="46" spans="9:10" ht="15">
      <c r="I46" s="104"/>
      <c r="J46" s="104"/>
    </row>
    <row r="47" spans="9:10" ht="21.75" customHeight="1">
      <c r="I47" s="104"/>
      <c r="J47" s="104"/>
    </row>
    <row r="48" spans="9:10" ht="27.75" customHeight="1">
      <c r="I48" s="104"/>
      <c r="J48" s="104"/>
    </row>
    <row r="49" spans="9:10" ht="27.75" customHeight="1">
      <c r="I49" s="104"/>
      <c r="J49" s="104"/>
    </row>
    <row r="50" spans="9:10" ht="15">
      <c r="I50" s="104"/>
      <c r="J50" s="104"/>
    </row>
    <row r="51" spans="9:10" ht="15">
      <c r="I51" s="104"/>
      <c r="J51" s="104"/>
    </row>
    <row r="52" spans="9:10" ht="15">
      <c r="I52" s="104"/>
      <c r="J52" s="104"/>
    </row>
    <row r="53" spans="9:10" ht="15">
      <c r="I53" s="104"/>
      <c r="J53" s="104"/>
    </row>
    <row r="54" spans="9:10" ht="15">
      <c r="I54" s="104"/>
      <c r="J54" s="104"/>
    </row>
    <row r="55" spans="9:10" ht="15">
      <c r="I55" s="104"/>
      <c r="J55" s="104"/>
    </row>
    <row r="56" spans="9:10" ht="15">
      <c r="I56" s="104"/>
      <c r="J56" s="104"/>
    </row>
    <row r="57" spans="9:10" ht="15">
      <c r="I57" s="104"/>
      <c r="J57" s="104"/>
    </row>
    <row r="58" spans="9:10" ht="15">
      <c r="I58" s="104"/>
      <c r="J58" s="104"/>
    </row>
    <row r="59" spans="9:10" ht="15">
      <c r="I59" s="104"/>
      <c r="J59" s="104"/>
    </row>
    <row r="60" spans="9:10" ht="15">
      <c r="I60" s="104"/>
      <c r="J60" s="104"/>
    </row>
    <row r="61" spans="9:10" ht="15">
      <c r="I61" s="104"/>
      <c r="J61" s="104"/>
    </row>
    <row r="62" spans="9:10" ht="15">
      <c r="I62" s="104"/>
      <c r="J62" s="104"/>
    </row>
    <row r="63" spans="9:10" ht="15">
      <c r="I63" s="104"/>
      <c r="J63" s="104"/>
    </row>
    <row r="64" spans="9:10" ht="15">
      <c r="I64" s="104"/>
      <c r="J64" s="104"/>
    </row>
    <row r="65" spans="9:10" ht="15">
      <c r="I65" s="104"/>
      <c r="J65" s="104"/>
    </row>
    <row r="66" spans="9:10" ht="15">
      <c r="I66" s="104"/>
      <c r="J66" s="104"/>
    </row>
    <row r="67" spans="9:10" ht="12.75" customHeight="1">
      <c r="I67" s="104"/>
      <c r="J67" s="104"/>
    </row>
    <row r="68" spans="9:10" ht="15">
      <c r="I68" s="104"/>
      <c r="J68" s="104"/>
    </row>
    <row r="69" spans="9:10" ht="15">
      <c r="I69" s="104"/>
      <c r="J69" s="104"/>
    </row>
  </sheetData>
  <sheetProtection/>
  <mergeCells count="31">
    <mergeCell ref="E14:F14"/>
    <mergeCell ref="A10:D10"/>
    <mergeCell ref="B21:C21"/>
    <mergeCell ref="E21:F21"/>
    <mergeCell ref="A23:D23"/>
    <mergeCell ref="A7:D7"/>
    <mergeCell ref="A13:D13"/>
    <mergeCell ref="E13:F13"/>
    <mergeCell ref="A12:D12"/>
    <mergeCell ref="E12:F12"/>
    <mergeCell ref="A14:D14"/>
    <mergeCell ref="A1:H1"/>
    <mergeCell ref="E2:F2"/>
    <mergeCell ref="A4:D4"/>
    <mergeCell ref="E4:F4"/>
    <mergeCell ref="E16:F16"/>
    <mergeCell ref="E18:F18"/>
    <mergeCell ref="E7:F7"/>
    <mergeCell ref="A8:D8"/>
    <mergeCell ref="E8:F8"/>
    <mergeCell ref="A9:D9"/>
    <mergeCell ref="A11:H11"/>
    <mergeCell ref="G23:H23"/>
    <mergeCell ref="E10:F10"/>
    <mergeCell ref="A5:D5"/>
    <mergeCell ref="E5:F5"/>
    <mergeCell ref="A6:D6"/>
    <mergeCell ref="E6:F6"/>
    <mergeCell ref="E19:F19"/>
    <mergeCell ref="E20:F20"/>
    <mergeCell ref="E9:F9"/>
  </mergeCells>
  <printOptions horizontalCentered="1"/>
  <pageMargins left="0.25" right="0.25" top="0.5" bottom="0.5" header="0.25" footer="0.25"/>
  <pageSetup fitToHeight="1" fitToWidth="1" horizontalDpi="600" verticalDpi="600" orientation="portrait" scale="79" r:id="rId1"/>
  <headerFooter alignWithMargins="0">
    <oddFooter>&amp;L&amp;"Times New Roman,Regular"&amp;8SFSP Projected Operating Costs &amp;C&amp;"Times New Roman,Regular"&amp;8 &amp;R&amp;"Times New Roman,Regular"&amp;8Updated March 2014</oddFooter>
  </headerFooter>
</worksheet>
</file>

<file path=xl/worksheets/sheet6.xml><?xml version="1.0" encoding="utf-8"?>
<worksheet xmlns="http://schemas.openxmlformats.org/spreadsheetml/2006/main" xmlns:r="http://schemas.openxmlformats.org/officeDocument/2006/relationships">
  <sheetPr>
    <tabColor theme="9" tint="0.39998000860214233"/>
  </sheetPr>
  <dimension ref="A1:L35"/>
  <sheetViews>
    <sheetView zoomScalePageLayoutView="0" workbookViewId="0" topLeftCell="A10">
      <selection activeCell="B37" sqref="B37"/>
    </sheetView>
  </sheetViews>
  <sheetFormatPr defaultColWidth="9.140625" defaultRowHeight="12.75"/>
  <cols>
    <col min="1" max="1" width="19.00390625" style="139" customWidth="1"/>
    <col min="2" max="2" width="33.28125" style="139" customWidth="1"/>
    <col min="3" max="3" width="31.00390625" style="139" customWidth="1"/>
    <col min="4" max="4" width="26.7109375" style="139" customWidth="1"/>
    <col min="5" max="5" width="22.28125" style="139" customWidth="1"/>
    <col min="6" max="16384" width="9.140625" style="139" customWidth="1"/>
  </cols>
  <sheetData>
    <row r="1" spans="1:5" ht="15.75">
      <c r="A1" s="370" t="s">
        <v>44</v>
      </c>
      <c r="B1" s="371"/>
      <c r="C1" s="371"/>
      <c r="D1" s="371"/>
      <c r="E1" s="372"/>
    </row>
    <row r="2" spans="1:5" ht="15.75">
      <c r="A2" s="373" t="s">
        <v>45</v>
      </c>
      <c r="B2" s="374"/>
      <c r="C2" s="374"/>
      <c r="D2" s="374"/>
      <c r="E2" s="375"/>
    </row>
    <row r="3" spans="1:5" ht="15.75" thickBot="1">
      <c r="A3" s="376" t="s">
        <v>99</v>
      </c>
      <c r="B3" s="377"/>
      <c r="C3" s="377"/>
      <c r="D3" s="377"/>
      <c r="E3" s="378"/>
    </row>
    <row r="4" spans="1:5" ht="15.75" thickBot="1">
      <c r="A4" s="170" t="s">
        <v>64</v>
      </c>
      <c r="B4" s="379"/>
      <c r="C4" s="380"/>
      <c r="D4" s="171" t="s">
        <v>63</v>
      </c>
      <c r="E4" s="172"/>
    </row>
    <row r="5" spans="1:5" ht="15.75" thickBot="1">
      <c r="A5" s="140"/>
      <c r="B5" s="168"/>
      <c r="C5" s="168"/>
      <c r="D5" s="141"/>
      <c r="E5" s="169" t="s">
        <v>46</v>
      </c>
    </row>
    <row r="6" spans="1:5" ht="15.75" thickBot="1">
      <c r="A6" s="142" t="s">
        <v>100</v>
      </c>
      <c r="B6" s="381"/>
      <c r="C6" s="382"/>
      <c r="D6" s="143"/>
      <c r="E6" s="144" t="s">
        <v>48</v>
      </c>
    </row>
    <row r="7" spans="1:5" ht="15">
      <c r="A7" s="145" t="s">
        <v>53</v>
      </c>
      <c r="B7" s="173" t="s">
        <v>54</v>
      </c>
      <c r="C7" s="173" t="s">
        <v>55</v>
      </c>
      <c r="D7" s="146" t="s">
        <v>56</v>
      </c>
      <c r="E7" s="147" t="s">
        <v>57</v>
      </c>
    </row>
    <row r="8" spans="1:5" ht="15">
      <c r="A8" s="148" t="s">
        <v>58</v>
      </c>
      <c r="B8" s="149"/>
      <c r="C8" s="149"/>
      <c r="D8" s="150"/>
      <c r="E8" s="151">
        <f>B8*C8*D8</f>
        <v>0</v>
      </c>
    </row>
    <row r="9" spans="1:5" ht="15">
      <c r="A9" s="148" t="s">
        <v>58</v>
      </c>
      <c r="B9" s="149"/>
      <c r="C9" s="149"/>
      <c r="D9" s="150"/>
      <c r="E9" s="151">
        <f>B9*C9*D9</f>
        <v>0</v>
      </c>
    </row>
    <row r="10" spans="1:5" ht="15">
      <c r="A10" s="148" t="s">
        <v>58</v>
      </c>
      <c r="B10" s="149"/>
      <c r="C10" s="149"/>
      <c r="D10" s="150"/>
      <c r="E10" s="151">
        <f>B10*C10*D10</f>
        <v>0</v>
      </c>
    </row>
    <row r="11" spans="1:5" ht="15">
      <c r="A11" s="148" t="s">
        <v>58</v>
      </c>
      <c r="B11" s="149"/>
      <c r="C11" s="149"/>
      <c r="D11" s="150"/>
      <c r="E11" s="151">
        <f>B11*C11*D11</f>
        <v>0</v>
      </c>
    </row>
    <row r="12" spans="1:5" ht="15.75" thickBot="1">
      <c r="A12" s="152" t="s">
        <v>58</v>
      </c>
      <c r="B12" s="153"/>
      <c r="C12" s="153"/>
      <c r="D12" s="154"/>
      <c r="E12" s="151">
        <f>B12*C12*D12</f>
        <v>0</v>
      </c>
    </row>
    <row r="13" spans="1:5" ht="15.75" customHeight="1" thickBot="1">
      <c r="A13" s="155"/>
      <c r="B13" s="156"/>
      <c r="C13" s="156"/>
      <c r="D13" s="157" t="s">
        <v>59</v>
      </c>
      <c r="E13" s="158">
        <f>SUM(E8:E12)</f>
        <v>0</v>
      </c>
    </row>
    <row r="14" spans="1:5" ht="15">
      <c r="A14" s="159" t="s">
        <v>60</v>
      </c>
      <c r="B14" s="156"/>
      <c r="C14" s="156"/>
      <c r="D14" s="160"/>
      <c r="E14" s="161"/>
    </row>
    <row r="15" spans="1:5" ht="8.25" customHeight="1">
      <c r="A15" s="155"/>
      <c r="B15" s="156"/>
      <c r="C15" s="156"/>
      <c r="D15" s="160"/>
      <c r="E15" s="162"/>
    </row>
    <row r="16" spans="1:5" ht="16.5" customHeight="1">
      <c r="A16" s="383" t="s">
        <v>101</v>
      </c>
      <c r="B16" s="383"/>
      <c r="C16" s="383"/>
      <c r="D16" s="383"/>
      <c r="E16" s="383"/>
    </row>
    <row r="17" spans="1:5" ht="15">
      <c r="A17" s="383"/>
      <c r="B17" s="383"/>
      <c r="C17" s="383"/>
      <c r="D17" s="383"/>
      <c r="E17" s="383"/>
    </row>
    <row r="18" spans="1:5" ht="8.25" customHeight="1">
      <c r="A18" s="163"/>
      <c r="B18" s="163"/>
      <c r="C18" s="163"/>
      <c r="D18" s="163"/>
      <c r="E18" s="163"/>
    </row>
    <row r="19" spans="1:12" ht="16.5" customHeight="1">
      <c r="A19" s="143"/>
      <c r="B19" s="383" t="s">
        <v>95</v>
      </c>
      <c r="C19" s="383"/>
      <c r="D19" s="383"/>
      <c r="E19" s="383"/>
      <c r="F19" s="164"/>
      <c r="G19" s="164"/>
      <c r="H19" s="164"/>
      <c r="I19" s="164"/>
      <c r="J19" s="164"/>
      <c r="K19" s="164"/>
      <c r="L19" s="164"/>
    </row>
    <row r="20" spans="1:12" ht="16.5" customHeight="1">
      <c r="A20" s="143"/>
      <c r="B20" s="383"/>
      <c r="C20" s="383"/>
      <c r="D20" s="383"/>
      <c r="E20" s="383"/>
      <c r="F20" s="164"/>
      <c r="G20" s="164"/>
      <c r="H20" s="164"/>
      <c r="I20" s="164"/>
      <c r="J20" s="164"/>
      <c r="K20" s="164"/>
      <c r="L20" s="164"/>
    </row>
    <row r="21" spans="1:5" ht="15.75" customHeight="1">
      <c r="A21" s="143"/>
      <c r="B21" s="383"/>
      <c r="C21" s="383"/>
      <c r="D21" s="383"/>
      <c r="E21" s="383"/>
    </row>
    <row r="22" spans="1:5" ht="8.25" customHeight="1">
      <c r="A22" s="143"/>
      <c r="B22" s="163"/>
      <c r="C22" s="163"/>
      <c r="D22" s="163"/>
      <c r="E22" s="163"/>
    </row>
    <row r="23" spans="1:12" ht="16.5" customHeight="1">
      <c r="A23" s="143"/>
      <c r="B23" s="383" t="s">
        <v>96</v>
      </c>
      <c r="C23" s="383"/>
      <c r="D23" s="383"/>
      <c r="E23" s="383"/>
      <c r="F23" s="165"/>
      <c r="G23" s="165"/>
      <c r="H23" s="165"/>
      <c r="I23" s="165"/>
      <c r="J23" s="165"/>
      <c r="K23" s="165"/>
      <c r="L23" s="165"/>
    </row>
    <row r="24" spans="1:12" ht="16.5" customHeight="1">
      <c r="A24" s="143"/>
      <c r="B24" s="383"/>
      <c r="C24" s="383"/>
      <c r="D24" s="383"/>
      <c r="E24" s="383"/>
      <c r="F24" s="165"/>
      <c r="G24" s="165"/>
      <c r="H24" s="165"/>
      <c r="I24" s="165"/>
      <c r="J24" s="165"/>
      <c r="K24" s="165"/>
      <c r="L24" s="165"/>
    </row>
    <row r="25" spans="1:12" ht="8.25" customHeight="1">
      <c r="A25" s="143"/>
      <c r="B25" s="163"/>
      <c r="C25" s="163"/>
      <c r="D25" s="163"/>
      <c r="E25" s="163"/>
      <c r="F25" s="165"/>
      <c r="G25" s="165"/>
      <c r="H25" s="165"/>
      <c r="I25" s="165"/>
      <c r="J25" s="165"/>
      <c r="K25" s="165"/>
      <c r="L25" s="165"/>
    </row>
    <row r="26" spans="1:12" ht="16.5" customHeight="1">
      <c r="A26" s="143"/>
      <c r="B26" s="383" t="s">
        <v>97</v>
      </c>
      <c r="C26" s="383"/>
      <c r="D26" s="383"/>
      <c r="E26" s="383"/>
      <c r="F26" s="165"/>
      <c r="G26" s="165"/>
      <c r="H26" s="165"/>
      <c r="I26" s="165"/>
      <c r="J26" s="165"/>
      <c r="K26" s="165"/>
      <c r="L26" s="165"/>
    </row>
    <row r="27" spans="1:5" ht="16.5" customHeight="1">
      <c r="A27" s="143"/>
      <c r="B27" s="383"/>
      <c r="C27" s="383"/>
      <c r="D27" s="383"/>
      <c r="E27" s="383"/>
    </row>
    <row r="28" spans="1:5" ht="8.25" customHeight="1">
      <c r="A28" s="143"/>
      <c r="B28" s="163"/>
      <c r="C28" s="163"/>
      <c r="D28" s="163"/>
      <c r="E28" s="163"/>
    </row>
    <row r="29" spans="1:10" ht="15.75" customHeight="1">
      <c r="A29" s="143"/>
      <c r="B29" s="383" t="s">
        <v>98</v>
      </c>
      <c r="C29" s="383"/>
      <c r="D29" s="383"/>
      <c r="E29" s="383"/>
      <c r="F29" s="166"/>
      <c r="G29" s="166"/>
      <c r="H29" s="166"/>
      <c r="I29" s="166"/>
      <c r="J29" s="166"/>
    </row>
    <row r="30" spans="1:5" ht="15">
      <c r="A30" s="143"/>
      <c r="B30" s="383"/>
      <c r="C30" s="383"/>
      <c r="D30" s="383"/>
      <c r="E30" s="383"/>
    </row>
    <row r="31" spans="1:5" ht="8.25" customHeight="1">
      <c r="A31" s="143"/>
      <c r="B31" s="163"/>
      <c r="C31" s="163"/>
      <c r="D31" s="163"/>
      <c r="E31" s="163"/>
    </row>
    <row r="32" spans="1:5" ht="15">
      <c r="A32" s="143"/>
      <c r="B32" s="384" t="s">
        <v>72</v>
      </c>
      <c r="C32" s="384"/>
      <c r="D32" s="384"/>
      <c r="E32" s="384"/>
    </row>
    <row r="33" spans="1:5" ht="15">
      <c r="A33" s="143"/>
      <c r="B33" s="143"/>
      <c r="C33" s="143"/>
      <c r="D33" s="143"/>
      <c r="E33" s="143"/>
    </row>
    <row r="34" spans="1:5" ht="15">
      <c r="A34" s="143"/>
      <c r="B34" s="143"/>
      <c r="C34" s="143"/>
      <c r="D34" s="167"/>
      <c r="E34" s="143"/>
    </row>
    <row r="35" spans="1:5" ht="15">
      <c r="A35" s="143"/>
      <c r="B35" s="143"/>
      <c r="C35" s="143"/>
      <c r="D35" s="143"/>
      <c r="E35" s="143"/>
    </row>
  </sheetData>
  <sheetProtection password="E957" sheet="1"/>
  <mergeCells count="11">
    <mergeCell ref="B19:E21"/>
    <mergeCell ref="B23:E24"/>
    <mergeCell ref="B26:E27"/>
    <mergeCell ref="B29:E30"/>
    <mergeCell ref="B32:E32"/>
    <mergeCell ref="A1:E1"/>
    <mergeCell ref="A2:E2"/>
    <mergeCell ref="A3:E3"/>
    <mergeCell ref="B4:C4"/>
    <mergeCell ref="B6:C6"/>
    <mergeCell ref="A16:E17"/>
  </mergeCells>
  <dataValidations count="1">
    <dataValidation type="list" allowBlank="1" showInputMessage="1" showErrorMessage="1" sqref="A8:A12">
      <formula1>"SELECT ONE, BREAKFAST, LUNCH, SUPPER, SUPPLEMENT"</formula1>
    </dataValidation>
  </dataValidations>
  <printOptions/>
  <pageMargins left="0.23" right="0.29" top="0.75" bottom="0.75" header="0.3" footer="0.3"/>
  <pageSetup horizontalDpi="600" verticalDpi="600" orientation="landscape" r:id="rId3"/>
  <headerFooter>
    <oddFooter>&amp;L&amp;"Times New Roman,Regular"&amp;8CACFP Projected Operating Costs&amp;R&amp;"Times New Roman,Regular"&amp;8Updated March 2014</oddFooter>
  </headerFooter>
  <drawing r:id="rId2"/>
  <legacyDrawing r:id="rId1"/>
</worksheet>
</file>

<file path=xl/worksheets/sheet7.xml><?xml version="1.0" encoding="utf-8"?>
<worksheet xmlns="http://schemas.openxmlformats.org/spreadsheetml/2006/main" xmlns:r="http://schemas.openxmlformats.org/officeDocument/2006/relationships">
  <sheetPr>
    <tabColor rgb="FF00B050"/>
  </sheetPr>
  <dimension ref="A1:B50"/>
  <sheetViews>
    <sheetView zoomScalePageLayoutView="0" workbookViewId="0" topLeftCell="A1">
      <selection activeCell="B28" sqref="B28"/>
    </sheetView>
  </sheetViews>
  <sheetFormatPr defaultColWidth="8.8515625" defaultRowHeight="12.75"/>
  <cols>
    <col min="1" max="1" width="22.28125" style="7" customWidth="1"/>
    <col min="2" max="2" width="82.57421875" style="7" customWidth="1"/>
    <col min="3" max="16384" width="8.8515625" style="7" customWidth="1"/>
  </cols>
  <sheetData>
    <row r="1" ht="12.75">
      <c r="A1" s="6" t="s">
        <v>74</v>
      </c>
    </row>
    <row r="3" spans="1:2" s="9" customFormat="1" ht="12.75">
      <c r="A3" s="9" t="s">
        <v>77</v>
      </c>
      <c r="B3" s="9" t="s">
        <v>76</v>
      </c>
    </row>
    <row r="4" spans="1:2" ht="12.75">
      <c r="A4" s="10"/>
      <c r="B4" s="10"/>
    </row>
    <row r="5" spans="1:2" ht="12.75">
      <c r="A5" s="10"/>
      <c r="B5" s="10"/>
    </row>
    <row r="6" spans="1:2" ht="12.75">
      <c r="A6" s="10"/>
      <c r="B6" s="10"/>
    </row>
    <row r="7" spans="1:2" ht="12.75">
      <c r="A7" s="10"/>
      <c r="B7" s="10"/>
    </row>
    <row r="8" spans="1:2" ht="12.75">
      <c r="A8" s="10"/>
      <c r="B8" s="10"/>
    </row>
    <row r="9" spans="1:2" ht="12.75">
      <c r="A9" s="10"/>
      <c r="B9" s="10"/>
    </row>
    <row r="10" spans="1:2" ht="12.75">
      <c r="A10" s="10"/>
      <c r="B10" s="10"/>
    </row>
    <row r="11" spans="1:2" ht="12.75">
      <c r="A11" s="10"/>
      <c r="B11" s="10"/>
    </row>
    <row r="12" spans="1:2" ht="12.75">
      <c r="A12" s="10"/>
      <c r="B12" s="10"/>
    </row>
    <row r="13" spans="1:2" ht="12.75">
      <c r="A13" s="10"/>
      <c r="B13" s="10"/>
    </row>
    <row r="14" spans="1:2" ht="12.75">
      <c r="A14" s="10"/>
      <c r="B14" s="10"/>
    </row>
    <row r="15" spans="1:2" ht="12.75">
      <c r="A15" s="10"/>
      <c r="B15" s="10"/>
    </row>
    <row r="16" spans="1:2" ht="12.75">
      <c r="A16" s="10"/>
      <c r="B16" s="10"/>
    </row>
    <row r="17" spans="1:2" ht="12.75">
      <c r="A17" s="10"/>
      <c r="B17" s="10"/>
    </row>
    <row r="18" spans="1:2" ht="12.75">
      <c r="A18" s="10"/>
      <c r="B18" s="10"/>
    </row>
    <row r="19" spans="1:2" ht="12.75">
      <c r="A19" s="10"/>
      <c r="B19" s="10"/>
    </row>
    <row r="20" spans="1:2" ht="12.75">
      <c r="A20" s="10"/>
      <c r="B20" s="10"/>
    </row>
    <row r="21" spans="1:2" ht="12.75">
      <c r="A21" s="10"/>
      <c r="B21" s="10"/>
    </row>
    <row r="22" spans="1:2" ht="12.75">
      <c r="A22" s="10"/>
      <c r="B22" s="10"/>
    </row>
    <row r="23" spans="1:2" ht="12.75">
      <c r="A23" s="10"/>
      <c r="B23" s="10"/>
    </row>
    <row r="24" spans="1:2" ht="12.75">
      <c r="A24" s="10"/>
      <c r="B24" s="10"/>
    </row>
    <row r="25" spans="1:2" ht="12.75">
      <c r="A25" s="10"/>
      <c r="B25" s="10"/>
    </row>
    <row r="26" spans="1:2" ht="12.75">
      <c r="A26" s="10"/>
      <c r="B26" s="10"/>
    </row>
    <row r="27" spans="1:2" ht="12.75">
      <c r="A27" s="10"/>
      <c r="B27" s="10"/>
    </row>
    <row r="28" spans="1:2" ht="12.75">
      <c r="A28" s="10"/>
      <c r="B28" s="10"/>
    </row>
    <row r="29" spans="1:2" ht="12.75">
      <c r="A29" s="10"/>
      <c r="B29" s="10"/>
    </row>
    <row r="30" spans="1:2" ht="12.75">
      <c r="A30" s="10"/>
      <c r="B30" s="10"/>
    </row>
    <row r="31" spans="1:2" ht="12.75">
      <c r="A31" s="10"/>
      <c r="B31" s="10"/>
    </row>
    <row r="32" spans="1:2" ht="12.75">
      <c r="A32" s="10"/>
      <c r="B32" s="10"/>
    </row>
    <row r="33" spans="1:2" ht="12.75">
      <c r="A33" s="10"/>
      <c r="B33" s="10"/>
    </row>
    <row r="34" spans="1:2" ht="12.75">
      <c r="A34" s="10"/>
      <c r="B34" s="10"/>
    </row>
    <row r="35" spans="1:2" ht="12.75">
      <c r="A35" s="10"/>
      <c r="B35" s="10"/>
    </row>
    <row r="36" spans="1:2" ht="12.75">
      <c r="A36" s="10"/>
      <c r="B36" s="10"/>
    </row>
    <row r="37" spans="1:2" ht="12.75">
      <c r="A37" s="10"/>
      <c r="B37" s="10"/>
    </row>
    <row r="38" spans="1:2" ht="12.75">
      <c r="A38" s="10"/>
      <c r="B38" s="10"/>
    </row>
    <row r="39" spans="1:2" ht="12.75">
      <c r="A39" s="10"/>
      <c r="B39" s="10"/>
    </row>
    <row r="40" spans="1:2" ht="12.75">
      <c r="A40" s="10"/>
      <c r="B40" s="10"/>
    </row>
    <row r="41" spans="1:2" ht="12.75">
      <c r="A41" s="10"/>
      <c r="B41" s="10"/>
    </row>
    <row r="42" spans="1:2" ht="12.75">
      <c r="A42" s="10"/>
      <c r="B42" s="10"/>
    </row>
    <row r="43" spans="1:2" ht="12.75">
      <c r="A43" s="10"/>
      <c r="B43" s="10"/>
    </row>
    <row r="44" spans="1:2" ht="12.75">
      <c r="A44" s="10"/>
      <c r="B44" s="10"/>
    </row>
    <row r="45" spans="1:2" ht="12.75">
      <c r="A45" s="10"/>
      <c r="B45" s="10"/>
    </row>
    <row r="46" spans="1:2" ht="12.75">
      <c r="A46" s="10"/>
      <c r="B46" s="10"/>
    </row>
    <row r="47" spans="1:2" ht="12.75">
      <c r="A47" s="10"/>
      <c r="B47" s="10"/>
    </row>
    <row r="48" spans="1:2" ht="12.75">
      <c r="A48" s="10"/>
      <c r="B48" s="10"/>
    </row>
    <row r="49" spans="1:2" ht="12.75">
      <c r="A49" s="10"/>
      <c r="B49" s="10"/>
    </row>
    <row r="50" spans="1:2" ht="12.75">
      <c r="A50" s="10"/>
      <c r="B50"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Pennsylvania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JeSites</dc:creator>
  <cp:keywords/>
  <dc:description/>
  <cp:lastModifiedBy>Harris, Cynthia M</cp:lastModifiedBy>
  <cp:lastPrinted>2014-03-24T13:54:10Z</cp:lastPrinted>
  <dcterms:created xsi:type="dcterms:W3CDTF">2004-11-15T21:17:08Z</dcterms:created>
  <dcterms:modified xsi:type="dcterms:W3CDTF">2021-12-16T13:05:21Z</dcterms:modified>
  <cp:category/>
  <cp:version/>
  <cp:contentType/>
  <cp:contentStatus/>
</cp:coreProperties>
</file>