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<sst xmlns="http://schemas.openxmlformats.org/spreadsheetml/2006/main" count="32" uniqueCount="28">
  <si>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Number of days to be supported:</t>
  </si>
  <si>
    <t>Water:</t>
  </si>
  <si>
    <t>Subsistence:</t>
  </si>
  <si>
    <t>Shelter:</t>
  </si>
  <si>
    <t>Total hours supported:</t>
  </si>
  <si>
    <t>Times number of personnel:</t>
  </si>
  <si>
    <t>Total days supported:</t>
  </si>
  <si>
    <t>Total rations required:</t>
  </si>
  <si>
    <t>Total personnel:</t>
  </si>
  <si>
    <t>Divided by 4 (4 person tents):</t>
  </si>
  <si>
    <t>Total 4 person tents required:</t>
  </si>
  <si>
    <t>Approximate cubic feet for 18 bottles:</t>
  </si>
  <si>
    <t>Divided by 18 (18 per case):</t>
  </si>
  <si>
    <t>Total liters (bottles) of water required::</t>
  </si>
  <si>
    <t>Approximate cubic feet of cargo space required:</t>
  </si>
  <si>
    <t>Times number of deployed personnel:</t>
  </si>
  <si>
    <t>Divided by 12 rations per case:</t>
  </si>
  <si>
    <t>Approximate cubic feet of cargo per case:</t>
  </si>
  <si>
    <t>Approximate cargo space required:</t>
  </si>
  <si>
    <t>Approximate cargo space per tent:</t>
  </si>
  <si>
    <t>Total Approximate Cargo Space Required:</t>
  </si>
  <si>
    <t>Total</t>
  </si>
  <si>
    <t>Number of personnel deploying (to include support personnel):</t>
  </si>
  <si>
    <t>(1 4X4 palette is approximately 72 cubic feet.)</t>
  </si>
  <si>
    <t>Divided by liters per hour:</t>
  </si>
  <si>
    <t>Liters/Hr:</t>
  </si>
  <si>
    <t>Times 3: (3 meals/day)</t>
  </si>
  <si>
    <t>Cubic feet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</si>
</sst>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workbookViewId="0" topLeftCell="B27">
      <selection activeCell="L51" sqref="L51"/>
    </sheetView>
  </sheetViews>
  <sheetFormatPr defaultColWidth="9.140625" defaultRowHeight="12.75"/>
  <cols>
    <col min="1" max="1" width="4.28125" style="0" customWidth="1"/>
  </cols>
  <sheetData>
    <row r="2" spans="2:8" ht="12.75">
      <c r="B2" t="s">
        <v>22</v>
      </c>
      <c r="H2">
        <v>10</v>
      </c>
    </row>
    <row r="3" spans="2:8" ht="12.75">
      <c r="B3" t="s">
        <v>0</v>
      </c>
      <c r="H3">
        <v>3</v>
      </c>
    </row>
    <row r="5" ht="12.75">
      <c r="B5" s="2" t="s">
        <v>1</v>
      </c>
    </row>
    <row r="6" spans="3:8" ht="12.75">
      <c r="C6" t="s">
        <v>4</v>
      </c>
      <c r="H6">
        <v>72</v>
      </c>
    </row>
    <row r="8" spans="3:8" ht="12.75">
      <c r="C8" t="s">
        <v>24</v>
      </c>
      <c r="F8" t="s">
        <v>25</v>
      </c>
      <c r="G8">
        <v>1</v>
      </c>
      <c r="H8">
        <f>SUM(H6*G8)</f>
        <v>72</v>
      </c>
    </row>
    <row r="10" spans="3:8" ht="12.75">
      <c r="C10" t="s">
        <v>5</v>
      </c>
      <c r="H10">
        <f>$H$2</f>
        <v>10</v>
      </c>
    </row>
    <row r="12" spans="3:8" ht="12.75">
      <c r="C12" t="s">
        <v>13</v>
      </c>
      <c r="H12">
        <f>SUM(H8*H10)</f>
        <v>720</v>
      </c>
    </row>
    <row r="14" spans="3:8" ht="12.75">
      <c r="C14" t="s">
        <v>12</v>
      </c>
      <c r="H14">
        <f>SUM(H12)/18</f>
        <v>40</v>
      </c>
    </row>
    <row r="16" spans="3:8" ht="12.75">
      <c r="C16" t="s">
        <v>11</v>
      </c>
      <c r="H16">
        <v>1.5</v>
      </c>
    </row>
    <row r="18" spans="3:8" ht="12.75">
      <c r="C18" t="s">
        <v>14</v>
      </c>
      <c r="H18">
        <f>SUM(H14*H16)</f>
        <v>60</v>
      </c>
    </row>
    <row r="19" ht="12.75">
      <c r="C19" t="s">
        <v>23</v>
      </c>
    </row>
    <row r="21" ht="12.75">
      <c r="B21" s="2" t="s">
        <v>2</v>
      </c>
    </row>
    <row r="22" spans="3:8" ht="12.75">
      <c r="C22" t="s">
        <v>6</v>
      </c>
      <c r="H22">
        <f>$H$3</f>
        <v>3</v>
      </c>
    </row>
    <row r="24" spans="3:8" ht="12.75">
      <c r="C24" t="s">
        <v>26</v>
      </c>
      <c r="H24">
        <f>SUM(H22:H22)*3</f>
        <v>9</v>
      </c>
    </row>
    <row r="26" spans="3:8" ht="12.75">
      <c r="C26" t="s">
        <v>15</v>
      </c>
      <c r="H26">
        <f>$H$2</f>
        <v>10</v>
      </c>
    </row>
    <row r="28" spans="3:8" ht="12.75">
      <c r="C28" t="s">
        <v>7</v>
      </c>
      <c r="H28">
        <f>SUM(H24*H26)</f>
        <v>90</v>
      </c>
    </row>
    <row r="30" spans="3:8" ht="12.75">
      <c r="C30" t="s">
        <v>16</v>
      </c>
      <c r="H30">
        <f>SUM(H28:H29)/12</f>
        <v>7.5</v>
      </c>
    </row>
    <row r="32" spans="3:8" ht="12.75">
      <c r="C32" t="s">
        <v>17</v>
      </c>
      <c r="H32">
        <v>1.5</v>
      </c>
    </row>
    <row r="34" spans="3:8" ht="12.75">
      <c r="C34" t="s">
        <v>18</v>
      </c>
      <c r="H34">
        <f>SUM(H30*H32)</f>
        <v>11.25</v>
      </c>
    </row>
    <row r="36" ht="12.75">
      <c r="B36" s="2" t="s">
        <v>3</v>
      </c>
    </row>
    <row r="37" spans="3:8" ht="12.75">
      <c r="C37" t="s">
        <v>8</v>
      </c>
      <c r="H37">
        <v>10</v>
      </c>
    </row>
    <row r="39" spans="3:8" ht="12.75">
      <c r="C39" t="s">
        <v>9</v>
      </c>
      <c r="H39">
        <f>SUM(H37/4)</f>
        <v>2.5</v>
      </c>
    </row>
    <row r="41" spans="3:8" ht="12.75">
      <c r="C41" t="s">
        <v>10</v>
      </c>
      <c r="H41">
        <v>3</v>
      </c>
    </row>
    <row r="43" spans="3:8" ht="12.75">
      <c r="C43" t="s">
        <v>19</v>
      </c>
      <c r="H43">
        <v>6</v>
      </c>
    </row>
    <row r="45" spans="3:8" ht="12.75">
      <c r="C45" t="s">
        <v>18</v>
      </c>
      <c r="H45">
        <f>SUM(H41*H43)</f>
        <v>18</v>
      </c>
    </row>
    <row r="47" ht="12.75">
      <c r="B47" s="2" t="s">
        <v>20</v>
      </c>
    </row>
    <row r="48" spans="3:8" ht="12.75">
      <c r="C48" t="s">
        <v>1</v>
      </c>
      <c r="H48">
        <f>$H$18</f>
        <v>60</v>
      </c>
    </row>
    <row r="49" spans="3:8" ht="12.75">
      <c r="C49" t="s">
        <v>2</v>
      </c>
      <c r="H49">
        <f>$H$34</f>
        <v>11.25</v>
      </c>
    </row>
    <row r="50" spans="3:8" ht="12.75">
      <c r="C50" t="s">
        <v>3</v>
      </c>
      <c r="H50" s="1">
        <f>$H$45</f>
        <v>18</v>
      </c>
    </row>
    <row r="51" spans="3:9" ht="12.75">
      <c r="C51" t="s">
        <v>21</v>
      </c>
      <c r="H51">
        <f>SUM(H48:H50)</f>
        <v>89.25</v>
      </c>
      <c r="I51" t="s">
        <v>27</v>
      </c>
    </row>
  </sheetData>
  <printOptions horizontalCentered="1"/>
  <pageMargins left="0.75" right="0.75" top="1" bottom="0.5" header="0.5" footer="0.5"/>
  <pageSetup horizontalDpi="600" verticalDpi="600" orientation="portrait" r:id="rId1"/>
  <headerFooter alignWithMargins="0">
    <oddHeader>&amp;C&amp;"Arial,Bold"&amp;12LIFE SUPPORT CALCULATIONS
(Example)</oddHeader>
    <oddFooter>&amp;R&amp;"Arial,Bold"&amp;12JA-4.5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jpennd</dc:creator>
  <cp:keywords/>
  <dc:description/>
  <cp:lastModifiedBy>jpennd</cp:lastModifiedBy>
  <cp:lastPrinted>2010-06-03T16:48:49Z</cp:lastPrinted>
  <dcterms:created xsi:type="dcterms:W3CDTF">2010-06-03T16:06:59Z</dcterms:created>
  <dcterms:modified xsi:type="dcterms:W3CDTF">2010-06-03T16:57:39Z</dcterms:modified>
  <cp:category/>
  <cp:version/>
  <cp:contentType/>
  <cp:contentStatus/>
</cp:coreProperties>
</file>