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35" yWindow="-210" windowWidth="9360" windowHeight="8295" activeTab="1"/>
  </bookViews>
  <sheets>
    <sheet name="`````````````````````````" sheetId="1" r:id="rId1"/>
    <sheet name="Name of Exercise" sheetId="2" r:id="rId2"/>
  </sheets>
  <calcPr calcId="125725"/>
</workbook>
</file>

<file path=xl/calcChain.xml><?xml version="1.0" encoding="utf-8"?>
<calcChain xmlns="http://schemas.openxmlformats.org/spreadsheetml/2006/main">
  <c r="C20" i="2"/>
  <c r="C21" s="1"/>
  <c r="D48" i="1" l="1"/>
  <c r="D60" s="1"/>
  <c r="D59"/>
  <c r="I56"/>
  <c r="I48"/>
</calcChain>
</file>

<file path=xl/sharedStrings.xml><?xml version="1.0" encoding="utf-8"?>
<sst xmlns="http://schemas.openxmlformats.org/spreadsheetml/2006/main" count="76" uniqueCount="76">
  <si>
    <t>Personnel</t>
  </si>
  <si>
    <t>Lodging</t>
  </si>
  <si>
    <t>Per Diem</t>
  </si>
  <si>
    <t>Explans</t>
  </si>
  <si>
    <t>Controller/Evaluator Manuals</t>
  </si>
  <si>
    <t>Total</t>
  </si>
  <si>
    <t>EMS Coverage</t>
  </si>
  <si>
    <t>Collapse Structure Contractors</t>
  </si>
  <si>
    <t>AHIMT Evaluators</t>
  </si>
  <si>
    <t>National Guard MOU</t>
  </si>
  <si>
    <t>Player Rehab</t>
  </si>
  <si>
    <t>Law Enforcement Evaluators</t>
  </si>
  <si>
    <t>District 3 Costs</t>
  </si>
  <si>
    <t>IPSC per diem</t>
  </si>
  <si>
    <t>Personnel Per diem</t>
  </si>
  <si>
    <t>POV Mileage</t>
  </si>
  <si>
    <t>Golf Cart Rental</t>
  </si>
  <si>
    <t xml:space="preserve">Subtotal </t>
  </si>
  <si>
    <t>fuel  (MCC and Golf Carts)</t>
  </si>
  <si>
    <t>PIO Overtime</t>
  </si>
  <si>
    <t>Signs</t>
  </si>
  <si>
    <t>Van and Truck Rental</t>
  </si>
  <si>
    <t>IDHS  EmployeeOvertime</t>
  </si>
  <si>
    <t>District 2 Costs</t>
  </si>
  <si>
    <t>District 4 Costs</t>
  </si>
  <si>
    <t>District 6 Costs</t>
  </si>
  <si>
    <t>Golf Cart Transport</t>
  </si>
  <si>
    <t>Asbestos Inspections</t>
  </si>
  <si>
    <t>Printing/Postage</t>
  </si>
  <si>
    <t>Credentialing Supplies for April FSE</t>
  </si>
  <si>
    <t>Akima Contract (1)</t>
  </si>
  <si>
    <t>Akima Role Players</t>
  </si>
  <si>
    <t>Meals at Chow hall</t>
  </si>
  <si>
    <t>Zip ties</t>
  </si>
  <si>
    <t>Lumber</t>
  </si>
  <si>
    <t>SOS usage</t>
  </si>
  <si>
    <t>Gatorade</t>
  </si>
  <si>
    <t>Printing Vest Placards</t>
  </si>
  <si>
    <t>SIMCELL/VIP Snacks</t>
  </si>
  <si>
    <t xml:space="preserve">Printing signs </t>
  </si>
  <si>
    <t>EXCONTROL maps</t>
  </si>
  <si>
    <t>Copier Maintenance</t>
  </si>
  <si>
    <t xml:space="preserve">Toner Cartridges </t>
  </si>
  <si>
    <t>Printers</t>
  </si>
  <si>
    <t>IMTC contract (6)</t>
  </si>
  <si>
    <t>IMTC contract (5)</t>
  </si>
  <si>
    <t>IMTC contract (4)</t>
  </si>
  <si>
    <t xml:space="preserve">IMTC contract (3) </t>
  </si>
  <si>
    <t xml:space="preserve">IMTC contract (2) </t>
  </si>
  <si>
    <t>IMTC contract (1)</t>
  </si>
  <si>
    <t xml:space="preserve">MOU Budget Lodging </t>
  </si>
  <si>
    <t xml:space="preserve"> Total</t>
  </si>
  <si>
    <t>Player Maps</t>
  </si>
  <si>
    <t>MSEL printing</t>
  </si>
  <si>
    <t>BOQ - 13 max</t>
  </si>
  <si>
    <t>PRV - 88 max</t>
  </si>
  <si>
    <t>Subtotal</t>
  </si>
  <si>
    <t>RFE Number</t>
  </si>
  <si>
    <t>Amount</t>
  </si>
  <si>
    <t>Description</t>
  </si>
  <si>
    <t>Total Money Available:</t>
  </si>
  <si>
    <t>Avaliable Funds</t>
  </si>
  <si>
    <t>Balance</t>
  </si>
  <si>
    <t>Water</t>
  </si>
  <si>
    <t>Mileage</t>
  </si>
  <si>
    <r>
      <rPr>
        <sz val="14"/>
        <color rgb="FFFF0000"/>
        <rFont val="Arial"/>
        <family val="2"/>
      </rPr>
      <t>Title of Exercise</t>
    </r>
    <r>
      <rPr>
        <sz val="14"/>
        <rFont val="Arial"/>
        <family val="2"/>
      </rPr>
      <t xml:space="preserve"> Budget</t>
    </r>
  </si>
  <si>
    <t>If you will not be using grant funds please type "No Grant Funds will be used to support this exercise" and leave all line items at zero.</t>
  </si>
  <si>
    <t>Travel to Planning Meetings</t>
  </si>
  <si>
    <t>Printing of Exercise Documentation</t>
  </si>
  <si>
    <t>Exercise Supplies (Vests, Pens, Clipboards)</t>
  </si>
  <si>
    <t>MRE's or Working Lunches</t>
  </si>
  <si>
    <t>Lodging Costs</t>
  </si>
  <si>
    <t>Exercise Per Diem</t>
  </si>
  <si>
    <t>Contractors</t>
  </si>
  <si>
    <t>Facility costs</t>
  </si>
  <si>
    <t>Facility Recovery costs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</si>
</sst>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;;"/>
    <numFmt numFmtId="165" formatCode="&quot;$&quot;#,##0.00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44" fontId="0" fillId="0" borderId="0" xfId="1" applyFont="1"/>
    <xf numFmtId="44" fontId="3" fillId="0" borderId="1" xfId="1" applyFont="1" applyBorder="1"/>
    <xf numFmtId="44" fontId="0" fillId="0" borderId="0" xfId="0" applyNumberForma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8" fontId="3" fillId="0" borderId="1" xfId="0" applyNumberFormat="1" applyFont="1" applyBorder="1"/>
    <xf numFmtId="0" fontId="0" fillId="2" borderId="0" xfId="0" applyFill="1"/>
    <xf numFmtId="0" fontId="4" fillId="3" borderId="0" xfId="0" applyFont="1" applyFill="1" applyAlignment="1">
      <alignment horizontal="left"/>
    </xf>
    <xf numFmtId="44" fontId="5" fillId="2" borderId="0" xfId="1" applyFont="1" applyFill="1"/>
    <xf numFmtId="8" fontId="0" fillId="2" borderId="0" xfId="0" applyNumberFormat="1" applyFill="1"/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8" fontId="3" fillId="2" borderId="1" xfId="0" applyNumberFormat="1" applyFont="1" applyFill="1" applyBorder="1"/>
    <xf numFmtId="0" fontId="4" fillId="2" borderId="0" xfId="0" applyFont="1" applyFill="1"/>
    <xf numFmtId="0" fontId="5" fillId="2" borderId="0" xfId="1" applyNumberFormat="1" applyFont="1" applyFill="1"/>
    <xf numFmtId="0" fontId="4" fillId="3" borderId="0" xfId="0" applyFont="1" applyFill="1"/>
    <xf numFmtId="44" fontId="4" fillId="3" borderId="0" xfId="1" applyFont="1" applyFill="1"/>
    <xf numFmtId="0" fontId="4" fillId="3" borderId="0" xfId="1" applyNumberFormat="1" applyFont="1" applyFill="1"/>
    <xf numFmtId="0" fontId="4" fillId="3" borderId="0" xfId="0" applyFont="1" applyFill="1" applyAlignment="1"/>
    <xf numFmtId="4" fontId="3" fillId="0" borderId="1" xfId="0" applyNumberFormat="1" applyFont="1" applyBorder="1"/>
    <xf numFmtId="0" fontId="0" fillId="3" borderId="0" xfId="0" applyFill="1"/>
    <xf numFmtId="44" fontId="5" fillId="3" borderId="0" xfId="1" applyFont="1" applyFill="1"/>
    <xf numFmtId="4" fontId="0" fillId="0" borderId="0" xfId="0" applyNumberFormat="1"/>
    <xf numFmtId="0" fontId="3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44" fontId="3" fillId="3" borderId="0" xfId="1" applyFont="1" applyFill="1"/>
    <xf numFmtId="8" fontId="3" fillId="2" borderId="0" xfId="1" applyNumberFormat="1" applyFont="1" applyFill="1"/>
    <xf numFmtId="44" fontId="3" fillId="0" borderId="0" xfId="1" applyFont="1"/>
    <xf numFmtId="8" fontId="3" fillId="0" borderId="0" xfId="0" applyNumberFormat="1" applyFont="1"/>
    <xf numFmtId="8" fontId="4" fillId="0" borderId="0" xfId="1" applyNumberFormat="1" applyFont="1"/>
    <xf numFmtId="8" fontId="4" fillId="2" borderId="0" xfId="0" applyNumberFormat="1" applyFont="1" applyFill="1"/>
    <xf numFmtId="0" fontId="3" fillId="0" borderId="0" xfId="0" applyFont="1" applyAlignment="1">
      <alignment horizontal="center"/>
    </xf>
    <xf numFmtId="4" fontId="3" fillId="3" borderId="0" xfId="0" applyNumberFormat="1" applyFont="1" applyFill="1"/>
    <xf numFmtId="0" fontId="3" fillId="0" borderId="0" xfId="0" applyFont="1" applyAlignment="1"/>
    <xf numFmtId="0" fontId="4" fillId="0" borderId="0" xfId="0" applyFont="1" applyAlignment="1"/>
    <xf numFmtId="8" fontId="6" fillId="0" borderId="0" xfId="0" applyNumberFormat="1" applyFont="1" applyAlignment="1"/>
    <xf numFmtId="8" fontId="3" fillId="0" borderId="0" xfId="0" applyNumberFormat="1" applyFont="1" applyAlignment="1"/>
    <xf numFmtId="8" fontId="4" fillId="0" borderId="0" xfId="0" applyNumberFormat="1" applyFont="1" applyAlignment="1"/>
    <xf numFmtId="8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8" fontId="0" fillId="0" borderId="0" xfId="0" applyNumberFormat="1" applyBorder="1"/>
    <xf numFmtId="0" fontId="3" fillId="0" borderId="0" xfId="0" applyFont="1" applyBorder="1" applyAlignment="1">
      <alignment horizontal="left"/>
    </xf>
    <xf numFmtId="44" fontId="0" fillId="0" borderId="0" xfId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8" fontId="3" fillId="0" borderId="0" xfId="0" applyNumberFormat="1" applyFont="1" applyBorder="1"/>
    <xf numFmtId="44" fontId="3" fillId="0" borderId="0" xfId="1" applyFont="1" applyBorder="1"/>
    <xf numFmtId="0" fontId="0" fillId="0" borderId="0" xfId="1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4" fontId="3" fillId="0" borderId="9" xfId="1" applyFont="1" applyBorder="1"/>
    <xf numFmtId="44" fontId="0" fillId="0" borderId="9" xfId="1" applyFont="1" applyBorder="1"/>
    <xf numFmtId="0" fontId="0" fillId="0" borderId="15" xfId="0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/>
    <xf numFmtId="0" fontId="0" fillId="0" borderId="17" xfId="0" applyBorder="1"/>
    <xf numFmtId="0" fontId="0" fillId="0" borderId="3" xfId="0" applyBorder="1"/>
    <xf numFmtId="8" fontId="3" fillId="0" borderId="5" xfId="0" applyNumberFormat="1" applyFont="1" applyBorder="1" applyAlignment="1">
      <alignment horizontal="center" vertical="center"/>
    </xf>
    <xf numFmtId="0" fontId="3" fillId="0" borderId="11" xfId="0" applyFont="1" applyBorder="1"/>
    <xf numFmtId="0" fontId="1" fillId="0" borderId="2" xfId="0" applyFont="1" applyFill="1" applyBorder="1"/>
    <xf numFmtId="8" fontId="1" fillId="0" borderId="14" xfId="1" applyNumberFormat="1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44" fontId="0" fillId="0" borderId="0" xfId="1" applyFont="1" applyFill="1" applyAlignment="1">
      <alignment horizontal="center" vertical="center"/>
    </xf>
    <xf numFmtId="0" fontId="3" fillId="0" borderId="16" xfId="1" applyNumberFormat="1" applyFont="1" applyFill="1" applyBorder="1"/>
    <xf numFmtId="0" fontId="1" fillId="3" borderId="3" xfId="0" applyFont="1" applyFill="1" applyBorder="1"/>
    <xf numFmtId="8" fontId="1" fillId="3" borderId="12" xfId="1" applyNumberFormat="1" applyFont="1" applyFill="1" applyBorder="1"/>
    <xf numFmtId="0" fontId="1" fillId="3" borderId="2" xfId="0" applyFont="1" applyFill="1" applyBorder="1"/>
    <xf numFmtId="8" fontId="1" fillId="3" borderId="14" xfId="1" applyNumberFormat="1" applyFont="1" applyFill="1" applyBorder="1"/>
    <xf numFmtId="165" fontId="4" fillId="3" borderId="10" xfId="1" applyNumberFormat="1" applyFont="1" applyFill="1" applyBorder="1" applyAlignment="1"/>
    <xf numFmtId="8" fontId="3" fillId="3" borderId="18" xfId="1" applyNumberFormat="1" applyFont="1" applyFill="1" applyBorder="1"/>
    <xf numFmtId="8" fontId="3" fillId="3" borderId="12" xfId="0" applyNumberFormat="1" applyFont="1" applyFill="1" applyBorder="1"/>
    <xf numFmtId="8" fontId="3" fillId="3" borderId="18" xfId="0" applyNumberFormat="1" applyFont="1" applyFill="1" applyBorder="1"/>
    <xf numFmtId="0" fontId="1" fillId="4" borderId="11" xfId="0" applyFont="1" applyFill="1" applyBorder="1"/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/>
    <xf numFmtId="8" fontId="3" fillId="5" borderId="0" xfId="0" applyNumberFormat="1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workbookViewId="0"/>
  </sheetViews>
  <sheetFormatPr defaultRowHeight="12.75"/>
  <cols>
    <col min="1" max="1" width="36.140625" bestFit="1" customWidth="1"/>
    <col min="2" max="2" width="10.7109375" bestFit="1" customWidth="1"/>
    <col min="3" max="3" width="10.28515625" bestFit="1" customWidth="1"/>
    <col min="4" max="4" width="13.140625" customWidth="1"/>
    <col min="5" max="5" width="17.42578125" customWidth="1"/>
    <col min="6" max="7" width="10.28515625" bestFit="1" customWidth="1"/>
    <col min="9" max="9" width="18.85546875" bestFit="1" customWidth="1"/>
    <col min="10" max="10" width="14.28515625" customWidth="1"/>
    <col min="11" max="11" width="4.7109375" customWidth="1"/>
    <col min="13" max="13" width="3.28515625" customWidth="1"/>
    <col min="14" max="14" width="7.85546875" customWidth="1"/>
    <col min="15" max="15" width="3" customWidth="1"/>
  </cols>
  <sheetData>
    <row r="1" spans="1:14" s="1" customFormat="1">
      <c r="A1" s="5" t="s">
        <v>0</v>
      </c>
      <c r="B1" s="5" t="s">
        <v>1</v>
      </c>
      <c r="C1" s="5" t="s">
        <v>2</v>
      </c>
      <c r="D1" s="5"/>
      <c r="E1" s="5"/>
      <c r="F1" s="5"/>
      <c r="G1" s="2"/>
    </row>
    <row r="2" spans="1:14">
      <c r="A2" s="4" t="s">
        <v>54</v>
      </c>
      <c r="B2" s="46">
        <v>0</v>
      </c>
      <c r="L2" s="1"/>
      <c r="N2" s="1"/>
    </row>
    <row r="3" spans="1:14" s="4" customFormat="1">
      <c r="A3" s="4" t="s">
        <v>55</v>
      </c>
      <c r="B3" s="45">
        <v>0</v>
      </c>
      <c r="C3" s="41"/>
      <c r="D3" s="44">
        <v>0</v>
      </c>
      <c r="E3" s="92"/>
      <c r="F3" s="92"/>
      <c r="G3" s="92"/>
    </row>
    <row r="4" spans="1:14" s="4" customFormat="1">
      <c r="B4" s="42"/>
      <c r="C4" s="41"/>
      <c r="D4" s="41"/>
      <c r="E4" s="39"/>
      <c r="F4" s="39"/>
      <c r="G4" s="39"/>
    </row>
    <row r="5" spans="1:14" s="4" customFormat="1">
      <c r="A5" s="4" t="s">
        <v>50</v>
      </c>
      <c r="B5" s="44">
        <v>0</v>
      </c>
      <c r="C5" s="41"/>
      <c r="D5" s="43">
        <v>0</v>
      </c>
      <c r="E5" s="39"/>
      <c r="F5" s="39"/>
      <c r="G5" s="39"/>
    </row>
    <row r="6" spans="1:14" s="4" customFormat="1">
      <c r="B6" s="42"/>
      <c r="C6" s="41"/>
      <c r="D6" s="41"/>
      <c r="E6" s="39"/>
      <c r="F6" s="39"/>
      <c r="G6" s="39"/>
    </row>
    <row r="8" spans="1:14">
      <c r="A8" s="14" t="s">
        <v>30</v>
      </c>
      <c r="B8" s="28"/>
      <c r="C8" s="28"/>
      <c r="D8" s="40">
        <v>52282.66</v>
      </c>
      <c r="E8" s="28"/>
      <c r="I8" s="35"/>
      <c r="J8" s="30"/>
    </row>
    <row r="9" spans="1:14">
      <c r="A9" s="14" t="s">
        <v>6</v>
      </c>
      <c r="B9" s="23"/>
      <c r="C9" s="23"/>
      <c r="D9" s="24">
        <v>15000</v>
      </c>
      <c r="E9" s="23"/>
    </row>
    <row r="10" spans="1:14">
      <c r="A10" s="14" t="s">
        <v>11</v>
      </c>
      <c r="B10" s="23"/>
      <c r="C10" s="23"/>
      <c r="D10" s="24">
        <v>23879.17</v>
      </c>
      <c r="E10" s="23"/>
    </row>
    <row r="11" spans="1:14">
      <c r="A11" s="23" t="s">
        <v>8</v>
      </c>
      <c r="B11" s="24"/>
      <c r="C11" s="25"/>
      <c r="D11" s="24">
        <v>54766.67</v>
      </c>
      <c r="E11" s="24"/>
      <c r="F11" s="7"/>
      <c r="G11" s="7"/>
      <c r="H11" s="7"/>
      <c r="I11" s="7"/>
    </row>
    <row r="12" spans="1:14">
      <c r="A12" s="23" t="s">
        <v>44</v>
      </c>
      <c r="B12" s="24"/>
      <c r="C12" s="25"/>
      <c r="D12" s="24">
        <v>22896.78</v>
      </c>
      <c r="E12" s="24"/>
      <c r="F12" s="7"/>
      <c r="G12" s="7"/>
      <c r="H12" s="7"/>
      <c r="I12" s="7"/>
    </row>
    <row r="13" spans="1:14">
      <c r="A13" s="23" t="s">
        <v>45</v>
      </c>
      <c r="B13" s="24"/>
      <c r="C13" s="25"/>
      <c r="D13" s="24">
        <v>34841.14</v>
      </c>
      <c r="E13" s="24"/>
      <c r="F13" s="7"/>
      <c r="G13" s="7"/>
      <c r="H13" s="7"/>
      <c r="I13" s="7"/>
    </row>
    <row r="14" spans="1:14">
      <c r="A14" s="23" t="s">
        <v>46</v>
      </c>
      <c r="B14" s="24"/>
      <c r="C14" s="25"/>
      <c r="D14" s="24">
        <v>167538.23999999999</v>
      </c>
      <c r="E14" s="24"/>
      <c r="F14" s="7"/>
      <c r="G14" s="7"/>
      <c r="H14" s="7"/>
      <c r="I14" s="7"/>
    </row>
    <row r="15" spans="1:14">
      <c r="A15" s="23" t="s">
        <v>47</v>
      </c>
      <c r="B15" s="24"/>
      <c r="C15" s="25"/>
      <c r="D15" s="24">
        <v>75855.360000000001</v>
      </c>
      <c r="E15" s="24"/>
      <c r="F15" s="7"/>
      <c r="G15" s="7"/>
      <c r="H15" s="7"/>
      <c r="I15" s="7"/>
    </row>
    <row r="16" spans="1:14">
      <c r="A16" s="23" t="s">
        <v>48</v>
      </c>
      <c r="B16" s="24"/>
      <c r="C16" s="25"/>
      <c r="D16" s="24">
        <v>31502.38</v>
      </c>
      <c r="E16" s="24"/>
      <c r="F16" s="7"/>
      <c r="G16" s="7"/>
      <c r="H16" s="7"/>
      <c r="I16" s="7"/>
    </row>
    <row r="17" spans="1:9">
      <c r="A17" s="23" t="s">
        <v>49</v>
      </c>
      <c r="B17" s="24"/>
      <c r="C17" s="25"/>
      <c r="D17" s="24">
        <v>52319.519999999997</v>
      </c>
      <c r="E17" s="24"/>
      <c r="F17" s="7"/>
      <c r="G17" s="7"/>
      <c r="H17" s="7"/>
      <c r="I17" s="7"/>
    </row>
    <row r="18" spans="1:9">
      <c r="A18" s="23" t="s">
        <v>7</v>
      </c>
      <c r="B18" s="24"/>
      <c r="C18" s="25"/>
      <c r="D18" s="24">
        <v>69275</v>
      </c>
      <c r="E18" s="24"/>
      <c r="F18" s="7"/>
      <c r="G18" s="7"/>
      <c r="H18" s="7"/>
      <c r="I18" s="7"/>
    </row>
    <row r="19" spans="1:9">
      <c r="A19" s="23" t="s">
        <v>10</v>
      </c>
      <c r="B19" s="24"/>
      <c r="C19" s="25"/>
      <c r="D19" s="24">
        <v>5000</v>
      </c>
      <c r="E19" s="24"/>
      <c r="F19" s="7"/>
      <c r="G19" s="7"/>
      <c r="H19" s="7"/>
      <c r="I19" s="7"/>
    </row>
    <row r="20" spans="1:9">
      <c r="A20" s="23" t="s">
        <v>31</v>
      </c>
      <c r="B20" s="24"/>
      <c r="C20" s="25"/>
      <c r="D20" s="24">
        <v>188909.91</v>
      </c>
      <c r="E20" s="24"/>
      <c r="F20" s="7"/>
      <c r="G20" s="7"/>
      <c r="H20" s="7"/>
      <c r="I20" s="7"/>
    </row>
    <row r="21" spans="1:9">
      <c r="A21" s="14" t="s">
        <v>21</v>
      </c>
      <c r="B21" s="24"/>
      <c r="C21" s="25"/>
      <c r="D21" s="24">
        <v>0</v>
      </c>
      <c r="E21" s="24"/>
      <c r="F21" s="7"/>
      <c r="G21" s="7"/>
      <c r="H21" s="7"/>
      <c r="I21" s="7"/>
    </row>
    <row r="22" spans="1:9">
      <c r="A22" s="26" t="s">
        <v>23</v>
      </c>
      <c r="B22" s="24"/>
      <c r="C22" s="25"/>
      <c r="D22" s="24"/>
      <c r="E22" s="24"/>
      <c r="F22" s="7"/>
      <c r="G22" s="7"/>
      <c r="H22" s="7"/>
      <c r="I22" s="7"/>
    </row>
    <row r="23" spans="1:9">
      <c r="A23" s="14" t="s">
        <v>12</v>
      </c>
      <c r="B23" s="24"/>
      <c r="C23" s="25"/>
      <c r="D23" s="24"/>
      <c r="E23" s="24"/>
      <c r="F23" s="7"/>
      <c r="G23" s="7"/>
      <c r="H23" s="7"/>
      <c r="I23" s="7"/>
    </row>
    <row r="24" spans="1:9">
      <c r="A24" s="23" t="s">
        <v>24</v>
      </c>
      <c r="B24" s="24"/>
      <c r="C24" s="25"/>
      <c r="D24" s="24"/>
      <c r="E24" s="24"/>
      <c r="F24" s="7"/>
      <c r="G24" s="7"/>
      <c r="H24" s="7"/>
      <c r="I24" s="7"/>
    </row>
    <row r="25" spans="1:9">
      <c r="A25" s="23" t="s">
        <v>25</v>
      </c>
      <c r="B25" s="24"/>
      <c r="C25" s="25"/>
      <c r="D25" s="24"/>
      <c r="E25" s="24"/>
      <c r="F25" s="7"/>
      <c r="G25" s="7"/>
      <c r="H25" s="7"/>
      <c r="I25" s="7"/>
    </row>
    <row r="26" spans="1:9">
      <c r="A26" s="23" t="s">
        <v>28</v>
      </c>
      <c r="B26" s="24"/>
      <c r="C26" s="25"/>
      <c r="D26" s="24">
        <v>0</v>
      </c>
      <c r="E26" s="24"/>
      <c r="F26" s="7"/>
      <c r="G26" s="7"/>
      <c r="H26" s="7"/>
      <c r="I26" s="7"/>
    </row>
    <row r="27" spans="1:9">
      <c r="A27" s="23" t="s">
        <v>29</v>
      </c>
      <c r="B27" s="24"/>
      <c r="C27" s="25"/>
      <c r="D27" s="24">
        <v>0</v>
      </c>
      <c r="E27" s="24"/>
      <c r="F27" s="7"/>
      <c r="G27" s="7"/>
      <c r="H27" s="7"/>
      <c r="I27" s="7"/>
    </row>
    <row r="28" spans="1:9">
      <c r="A28" s="23" t="s">
        <v>20</v>
      </c>
      <c r="B28" s="24"/>
      <c r="C28" s="25"/>
      <c r="D28" s="24">
        <v>0</v>
      </c>
      <c r="E28" s="24"/>
      <c r="F28" s="7"/>
      <c r="G28" s="7"/>
      <c r="H28" s="7"/>
      <c r="I28" s="7"/>
    </row>
    <row r="29" spans="1:9">
      <c r="A29" s="23" t="s">
        <v>26</v>
      </c>
      <c r="B29" s="24"/>
      <c r="C29" s="25"/>
      <c r="D29" s="24">
        <v>0</v>
      </c>
      <c r="E29" s="24"/>
      <c r="F29" s="7"/>
      <c r="G29" s="7"/>
      <c r="H29" s="7"/>
      <c r="I29" s="7"/>
    </row>
    <row r="30" spans="1:9">
      <c r="A30" s="23" t="s">
        <v>16</v>
      </c>
      <c r="B30" s="24"/>
      <c r="C30" s="25"/>
      <c r="D30" s="24">
        <v>0</v>
      </c>
      <c r="E30" s="24"/>
      <c r="F30" s="7"/>
      <c r="G30" s="7"/>
      <c r="H30" s="7"/>
      <c r="I30" s="7"/>
    </row>
    <row r="31" spans="1:9">
      <c r="A31" s="23" t="s">
        <v>18</v>
      </c>
      <c r="B31" s="24"/>
      <c r="C31" s="25"/>
      <c r="D31" s="24">
        <v>0</v>
      </c>
      <c r="E31" s="24"/>
      <c r="F31" s="7"/>
      <c r="G31" s="7"/>
      <c r="H31" s="7"/>
      <c r="I31" s="7"/>
    </row>
    <row r="32" spans="1:9">
      <c r="A32" s="23" t="s">
        <v>33</v>
      </c>
      <c r="B32" s="24"/>
      <c r="C32" s="25"/>
      <c r="D32" s="24">
        <v>0</v>
      </c>
      <c r="E32" s="24"/>
      <c r="F32" s="7"/>
      <c r="G32" s="7"/>
      <c r="H32" s="7"/>
      <c r="I32" s="7"/>
    </row>
    <row r="33" spans="1:10">
      <c r="A33" s="23" t="s">
        <v>34</v>
      </c>
      <c r="B33" s="24"/>
      <c r="C33" s="25"/>
      <c r="D33" s="24">
        <v>0</v>
      </c>
      <c r="E33" s="24"/>
      <c r="F33" s="7"/>
      <c r="G33" s="7"/>
      <c r="H33" s="7"/>
      <c r="I33" s="7"/>
    </row>
    <row r="34" spans="1:10">
      <c r="A34" s="23" t="s">
        <v>43</v>
      </c>
      <c r="B34" s="24"/>
      <c r="C34" s="25"/>
      <c r="D34" s="24">
        <v>0</v>
      </c>
      <c r="E34" s="24"/>
      <c r="F34" s="7"/>
      <c r="G34" s="7"/>
      <c r="H34" s="7"/>
      <c r="I34" s="7"/>
    </row>
    <row r="35" spans="1:10">
      <c r="A35" s="23" t="s">
        <v>42</v>
      </c>
      <c r="B35" s="24"/>
      <c r="C35" s="25"/>
      <c r="D35" s="24">
        <v>0</v>
      </c>
      <c r="E35" s="24"/>
      <c r="F35" s="7"/>
      <c r="G35" s="7"/>
      <c r="H35" s="7"/>
      <c r="I35" s="7"/>
    </row>
    <row r="36" spans="1:10">
      <c r="A36" s="23" t="s">
        <v>41</v>
      </c>
      <c r="B36" s="24"/>
      <c r="C36" s="25"/>
      <c r="D36" s="24">
        <v>0</v>
      </c>
      <c r="E36" s="24"/>
      <c r="F36" s="7"/>
      <c r="G36" s="7"/>
      <c r="H36" s="7"/>
      <c r="I36" s="7"/>
    </row>
    <row r="37" spans="1:10">
      <c r="A37" s="23" t="s">
        <v>37</v>
      </c>
      <c r="B37" s="24"/>
      <c r="C37" s="25"/>
      <c r="D37" s="24">
        <v>0</v>
      </c>
      <c r="E37" s="24"/>
      <c r="F37" s="7"/>
      <c r="G37" s="7"/>
      <c r="H37" s="7"/>
      <c r="I37" s="7"/>
    </row>
    <row r="38" spans="1:10">
      <c r="A38" s="23" t="s">
        <v>36</v>
      </c>
      <c r="B38" s="24"/>
      <c r="C38" s="25"/>
      <c r="D38" s="24">
        <v>0</v>
      </c>
      <c r="E38" s="24"/>
      <c r="F38" s="7"/>
      <c r="G38" s="7"/>
      <c r="H38" s="7"/>
      <c r="I38" s="7"/>
    </row>
    <row r="39" spans="1:10">
      <c r="A39" s="23" t="s">
        <v>38</v>
      </c>
      <c r="B39" s="24"/>
      <c r="C39" s="25"/>
      <c r="D39" s="24">
        <v>0</v>
      </c>
      <c r="E39" s="24"/>
      <c r="F39" s="7"/>
      <c r="G39" s="7"/>
      <c r="H39" s="7"/>
      <c r="I39" s="7"/>
    </row>
    <row r="40" spans="1:10">
      <c r="A40" s="23" t="s">
        <v>52</v>
      </c>
      <c r="B40" s="24"/>
      <c r="C40" s="25"/>
      <c r="D40" s="24">
        <v>0</v>
      </c>
      <c r="E40" s="24"/>
      <c r="F40" s="7"/>
      <c r="G40" s="7"/>
      <c r="H40" s="7"/>
      <c r="I40" s="7"/>
    </row>
    <row r="41" spans="1:10">
      <c r="A41" s="23" t="s">
        <v>53</v>
      </c>
      <c r="B41" s="24"/>
      <c r="C41" s="25"/>
      <c r="D41" s="24">
        <v>0</v>
      </c>
      <c r="E41" s="24"/>
      <c r="F41" s="7"/>
      <c r="G41" s="7"/>
      <c r="H41" s="7"/>
      <c r="I41" s="7"/>
    </row>
    <row r="42" spans="1:10">
      <c r="A42" s="23" t="s">
        <v>40</v>
      </c>
      <c r="B42" s="24"/>
      <c r="C42" s="25"/>
      <c r="D42" s="24">
        <v>0</v>
      </c>
      <c r="E42" s="24"/>
      <c r="F42" s="7"/>
      <c r="G42" s="7"/>
      <c r="H42" s="7"/>
      <c r="I42" s="7"/>
    </row>
    <row r="43" spans="1:10">
      <c r="A43" s="23" t="s">
        <v>39</v>
      </c>
      <c r="B43" s="24"/>
      <c r="C43" s="25"/>
      <c r="D43" s="24">
        <v>0</v>
      </c>
      <c r="E43" s="24"/>
      <c r="F43" s="7"/>
      <c r="G43" s="7"/>
      <c r="H43" s="7"/>
      <c r="I43" s="7"/>
    </row>
    <row r="44" spans="1:10">
      <c r="A44" s="23" t="s">
        <v>32</v>
      </c>
      <c r="B44" s="24"/>
      <c r="C44" s="25"/>
      <c r="D44" s="24">
        <v>0</v>
      </c>
      <c r="E44" s="24"/>
      <c r="F44" s="7"/>
      <c r="G44" s="7"/>
      <c r="H44" s="7"/>
      <c r="I44" s="7"/>
    </row>
    <row r="45" spans="1:10">
      <c r="A45" s="23" t="s">
        <v>35</v>
      </c>
      <c r="B45" s="24"/>
      <c r="C45" s="25"/>
      <c r="D45" s="24">
        <v>0</v>
      </c>
      <c r="E45" s="24"/>
      <c r="F45" s="7"/>
      <c r="G45" s="7"/>
      <c r="H45" s="7"/>
      <c r="I45" s="7"/>
    </row>
    <row r="46" spans="1:10">
      <c r="A46" s="23" t="s">
        <v>13</v>
      </c>
      <c r="B46" s="24"/>
      <c r="C46" s="25"/>
      <c r="D46" s="24">
        <v>0</v>
      </c>
      <c r="E46" s="24"/>
      <c r="F46" s="7"/>
      <c r="G46" s="7"/>
      <c r="H46" s="7"/>
      <c r="I46" s="7"/>
    </row>
    <row r="47" spans="1:10">
      <c r="A47" s="28" t="s">
        <v>9</v>
      </c>
      <c r="B47" s="29"/>
      <c r="C47" s="29"/>
      <c r="D47" s="29">
        <v>50000</v>
      </c>
      <c r="E47" s="28"/>
      <c r="F47" s="7"/>
      <c r="G47" s="7"/>
      <c r="H47" s="7"/>
      <c r="I47" s="7"/>
    </row>
    <row r="48" spans="1:10">
      <c r="A48" s="32"/>
      <c r="B48" s="29"/>
      <c r="C48" s="29"/>
      <c r="D48" s="33">
        <f>SUM(D9:D47)</f>
        <v>791784.17</v>
      </c>
      <c r="E48" s="28"/>
      <c r="F48" s="7"/>
      <c r="G48" s="7"/>
      <c r="H48" s="7"/>
      <c r="I48" s="35">
        <f>D48</f>
        <v>791784.17</v>
      </c>
      <c r="J48" s="9"/>
    </row>
    <row r="49" spans="1:9">
      <c r="A49" s="21" t="s">
        <v>14</v>
      </c>
      <c r="B49" s="13"/>
      <c r="C49" s="13"/>
      <c r="D49" s="16"/>
      <c r="E49" s="13"/>
      <c r="F49" s="7"/>
      <c r="G49" s="7"/>
      <c r="H49" s="7"/>
      <c r="I49" s="7"/>
    </row>
    <row r="50" spans="1:9">
      <c r="A50" s="21" t="s">
        <v>27</v>
      </c>
      <c r="B50" s="13"/>
      <c r="C50" s="13"/>
      <c r="D50" s="16">
        <v>0</v>
      </c>
      <c r="E50" s="13"/>
      <c r="F50" s="7"/>
      <c r="G50" s="7"/>
      <c r="H50" s="7"/>
      <c r="I50" s="7"/>
    </row>
    <row r="51" spans="1:9">
      <c r="A51" s="21" t="s">
        <v>15</v>
      </c>
      <c r="B51" s="13"/>
      <c r="C51" s="13"/>
      <c r="D51" s="16"/>
      <c r="E51" s="13"/>
      <c r="F51" s="7"/>
      <c r="G51" s="7"/>
      <c r="H51" s="7"/>
      <c r="I51" s="7"/>
    </row>
    <row r="52" spans="1:9">
      <c r="A52" s="21" t="s">
        <v>19</v>
      </c>
      <c r="B52" s="15"/>
      <c r="C52" s="22"/>
      <c r="D52" s="15"/>
      <c r="E52" s="15"/>
      <c r="F52" s="7"/>
      <c r="G52" s="7"/>
      <c r="H52" s="7"/>
      <c r="I52" s="7"/>
    </row>
    <row r="53" spans="1:9">
      <c r="A53" s="21" t="s">
        <v>22</v>
      </c>
      <c r="B53" s="15"/>
      <c r="C53" s="22"/>
      <c r="D53" s="15"/>
      <c r="E53" s="15"/>
      <c r="F53" s="7"/>
      <c r="G53" s="7"/>
      <c r="H53" s="7"/>
      <c r="I53" s="7"/>
    </row>
    <row r="54" spans="1:9">
      <c r="A54" s="13" t="s">
        <v>3</v>
      </c>
      <c r="B54" s="15"/>
      <c r="C54" s="15"/>
      <c r="D54" s="15">
        <v>0</v>
      </c>
      <c r="E54" s="13"/>
    </row>
    <row r="55" spans="1:9">
      <c r="A55" s="13" t="s">
        <v>4</v>
      </c>
      <c r="B55" s="15"/>
      <c r="C55" s="15"/>
      <c r="D55" s="15">
        <v>0</v>
      </c>
      <c r="E55" s="13"/>
    </row>
    <row r="56" spans="1:9">
      <c r="A56" s="31" t="s">
        <v>17</v>
      </c>
      <c r="B56" s="13"/>
      <c r="C56" s="13"/>
      <c r="D56" s="38">
        <v>0</v>
      </c>
      <c r="E56" s="13"/>
      <c r="I56" s="37">
        <f>D56</f>
        <v>0</v>
      </c>
    </row>
    <row r="57" spans="1:9">
      <c r="A57" s="13"/>
      <c r="B57" s="13"/>
      <c r="C57" s="13"/>
      <c r="D57" s="16"/>
      <c r="E57" s="13"/>
    </row>
    <row r="58" spans="1:9">
      <c r="A58" s="17"/>
      <c r="B58" s="13"/>
      <c r="C58" s="15"/>
      <c r="D58" s="15"/>
      <c r="E58" s="15"/>
      <c r="G58" s="9"/>
    </row>
    <row r="59" spans="1:9">
      <c r="A59" s="31" t="s">
        <v>51</v>
      </c>
      <c r="B59" s="13"/>
      <c r="C59" s="15"/>
      <c r="D59" s="34" t="e">
        <f>SUM(D56+#REF!)</f>
        <v>#REF!</v>
      </c>
      <c r="E59" s="15"/>
      <c r="G59" s="9"/>
      <c r="I59" s="36"/>
    </row>
    <row r="60" spans="1:9" s="6" customFormat="1" ht="13.5" thickBot="1">
      <c r="A60" s="18" t="s">
        <v>5</v>
      </c>
      <c r="B60" s="19"/>
      <c r="C60" s="19"/>
      <c r="D60" s="20" t="e">
        <f>SUM(#REF!+D48+D56+#REF!+#REF!)</f>
        <v>#REF!</v>
      </c>
      <c r="E60" s="19"/>
      <c r="G60" s="12"/>
      <c r="I60" s="12">
        <v>873904.59</v>
      </c>
    </row>
    <row r="61" spans="1:9">
      <c r="I61" s="9"/>
    </row>
    <row r="62" spans="1:9">
      <c r="A62" s="10"/>
    </row>
    <row r="63" spans="1:9">
      <c r="A63" s="3"/>
      <c r="E63" s="7"/>
    </row>
    <row r="64" spans="1:9">
      <c r="E64" s="7"/>
    </row>
    <row r="65" spans="1:9" s="6" customFormat="1" ht="13.5" thickBot="1">
      <c r="A65" s="11"/>
      <c r="D65" s="27"/>
      <c r="E65" s="8"/>
      <c r="I65" s="8"/>
    </row>
    <row r="66" spans="1:9">
      <c r="A66" s="3"/>
    </row>
    <row r="67" spans="1:9" s="6" customFormat="1" ht="13.5" thickBot="1">
      <c r="A67" s="11"/>
      <c r="G67" s="12"/>
      <c r="I67" s="12"/>
    </row>
    <row r="69" spans="1:9">
      <c r="A69" s="10"/>
    </row>
    <row r="70" spans="1:9">
      <c r="A70" s="3"/>
      <c r="E70" s="7"/>
    </row>
    <row r="71" spans="1:9">
      <c r="A71" s="3"/>
      <c r="E71" s="7"/>
    </row>
    <row r="72" spans="1:9">
      <c r="E72" s="7"/>
    </row>
    <row r="73" spans="1:9">
      <c r="E73" s="7"/>
    </row>
    <row r="74" spans="1:9">
      <c r="E74" s="7"/>
    </row>
    <row r="75" spans="1:9" s="6" customFormat="1" ht="13.5" thickBot="1">
      <c r="A75" s="93"/>
      <c r="B75" s="93"/>
      <c r="C75" s="93"/>
      <c r="E75" s="8"/>
      <c r="I75" s="8"/>
    </row>
  </sheetData>
  <mergeCells count="2">
    <mergeCell ref="E3:G3"/>
    <mergeCell ref="A75:C75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D9" sqref="D9"/>
    </sheetView>
  </sheetViews>
  <sheetFormatPr defaultRowHeight="12.75"/>
  <cols>
    <col min="1" max="1" width="39.140625" customWidth="1"/>
    <col min="2" max="3" width="15.7109375" customWidth="1"/>
    <col min="4" max="4" width="55.28515625" style="46" customWidth="1"/>
    <col min="5" max="99" width="15.7109375" customWidth="1"/>
  </cols>
  <sheetData>
    <row r="1" spans="1:14" s="1" customFormat="1" ht="18.75" thickBot="1">
      <c r="A1" s="95" t="s">
        <v>65</v>
      </c>
      <c r="B1" s="96"/>
      <c r="C1" s="97"/>
      <c r="E1" s="5"/>
      <c r="G1" s="2"/>
    </row>
    <row r="2" spans="1:14" s="1" customFormat="1">
      <c r="A2" s="66"/>
      <c r="B2" s="67"/>
      <c r="C2" s="68"/>
      <c r="E2" s="5"/>
      <c r="G2" s="2"/>
    </row>
    <row r="3" spans="1:14">
      <c r="A3" s="63" t="s">
        <v>60</v>
      </c>
      <c r="B3" s="50"/>
      <c r="C3" s="84">
        <v>200000</v>
      </c>
      <c r="L3" s="1"/>
      <c r="N3" s="1"/>
    </row>
    <row r="4" spans="1:14" ht="13.5" thickBot="1">
      <c r="A4" s="64"/>
      <c r="C4" s="65"/>
      <c r="D4" s="78"/>
      <c r="L4" s="1"/>
      <c r="N4" s="1"/>
    </row>
    <row r="5" spans="1:14" s="4" customFormat="1" ht="39" thickBot="1">
      <c r="A5" s="61" t="s">
        <v>59</v>
      </c>
      <c r="B5" s="62" t="s">
        <v>57</v>
      </c>
      <c r="C5" s="72" t="s">
        <v>58</v>
      </c>
      <c r="D5" s="91" t="s">
        <v>66</v>
      </c>
      <c r="E5" s="41"/>
      <c r="F5" s="41"/>
      <c r="G5" s="41"/>
    </row>
    <row r="6" spans="1:14" s="4" customFormat="1">
      <c r="A6" s="88" t="s">
        <v>67</v>
      </c>
      <c r="B6" s="80">
        <v>99999</v>
      </c>
      <c r="C6" s="81">
        <v>0</v>
      </c>
      <c r="D6" s="46"/>
      <c r="E6" s="39"/>
      <c r="F6" s="47"/>
      <c r="G6" s="39"/>
    </row>
    <row r="7" spans="1:14" s="4" customFormat="1">
      <c r="A7" s="89" t="s">
        <v>68</v>
      </c>
      <c r="B7" s="82">
        <v>99998</v>
      </c>
      <c r="C7" s="83">
        <v>0</v>
      </c>
      <c r="D7" s="44"/>
      <c r="E7" s="48"/>
      <c r="F7" s="47"/>
      <c r="G7" s="48"/>
    </row>
    <row r="8" spans="1:14" s="4" customFormat="1">
      <c r="A8" s="89" t="s">
        <v>69</v>
      </c>
      <c r="B8" s="82">
        <v>99997</v>
      </c>
      <c r="C8" s="83">
        <v>0</v>
      </c>
      <c r="D8" s="43"/>
      <c r="E8" s="39"/>
      <c r="F8" s="47"/>
      <c r="G8" s="39"/>
    </row>
    <row r="9" spans="1:14">
      <c r="A9" s="90" t="s">
        <v>70</v>
      </c>
      <c r="B9" s="82">
        <v>98888</v>
      </c>
      <c r="C9" s="83">
        <v>0</v>
      </c>
      <c r="D9" s="58"/>
      <c r="E9" s="7"/>
      <c r="F9" s="7"/>
      <c r="G9" s="7"/>
    </row>
    <row r="10" spans="1:14">
      <c r="A10" s="90" t="s">
        <v>63</v>
      </c>
      <c r="B10" s="82">
        <v>98887</v>
      </c>
      <c r="C10" s="83">
        <v>0</v>
      </c>
      <c r="D10" s="59"/>
      <c r="E10" s="7"/>
      <c r="F10" s="7"/>
      <c r="G10" s="7"/>
    </row>
    <row r="11" spans="1:14">
      <c r="A11" s="90" t="s">
        <v>71</v>
      </c>
      <c r="B11" s="82">
        <v>98886</v>
      </c>
      <c r="C11" s="83">
        <v>0</v>
      </c>
      <c r="D11" s="59"/>
      <c r="E11" s="7"/>
      <c r="F11" s="7"/>
      <c r="G11" s="7"/>
    </row>
    <row r="12" spans="1:14">
      <c r="A12" s="90" t="s">
        <v>72</v>
      </c>
      <c r="B12" s="82">
        <v>98883</v>
      </c>
      <c r="C12" s="83">
        <v>0</v>
      </c>
      <c r="D12" s="58"/>
      <c r="E12" s="7"/>
      <c r="F12" s="7"/>
    </row>
    <row r="13" spans="1:14">
      <c r="A13" s="90" t="s">
        <v>64</v>
      </c>
      <c r="B13" s="82">
        <v>97777</v>
      </c>
      <c r="C13" s="83">
        <v>0</v>
      </c>
      <c r="D13" s="58"/>
      <c r="E13" s="7"/>
      <c r="F13" s="7"/>
      <c r="G13" s="7"/>
    </row>
    <row r="14" spans="1:14">
      <c r="A14" s="76" t="s">
        <v>73</v>
      </c>
      <c r="B14" s="82">
        <v>98855</v>
      </c>
      <c r="C14" s="83">
        <v>0</v>
      </c>
      <c r="D14" s="58"/>
      <c r="E14" s="7"/>
      <c r="F14" s="7"/>
      <c r="G14" s="7"/>
    </row>
    <row r="15" spans="1:14">
      <c r="A15" s="76" t="s">
        <v>74</v>
      </c>
      <c r="B15" s="82">
        <v>98856</v>
      </c>
      <c r="C15" s="83">
        <v>0</v>
      </c>
      <c r="D15" s="58"/>
      <c r="E15" s="7"/>
      <c r="F15" s="7"/>
      <c r="G15" s="7"/>
    </row>
    <row r="16" spans="1:14">
      <c r="A16" s="76" t="s">
        <v>75</v>
      </c>
      <c r="B16" s="82">
        <v>98854</v>
      </c>
      <c r="C16" s="83">
        <v>0</v>
      </c>
      <c r="D16" s="60"/>
      <c r="E16" s="7"/>
      <c r="F16" s="7"/>
      <c r="G16" s="7"/>
    </row>
    <row r="17" spans="1:9">
      <c r="A17" s="76"/>
      <c r="B17" s="74"/>
      <c r="C17" s="75"/>
      <c r="D17" s="60"/>
      <c r="E17" s="7"/>
      <c r="F17" s="7"/>
      <c r="G17" s="7"/>
    </row>
    <row r="18" spans="1:9">
      <c r="A18" s="76"/>
      <c r="B18" s="74"/>
      <c r="C18" s="75"/>
      <c r="D18" s="60"/>
      <c r="E18" s="7"/>
      <c r="F18" s="7"/>
      <c r="G18" s="7"/>
    </row>
    <row r="19" spans="1:9" ht="13.5" thickBot="1">
      <c r="A19" s="79" t="s">
        <v>56</v>
      </c>
      <c r="B19" s="77"/>
      <c r="C19" s="85">
        <v>0</v>
      </c>
      <c r="D19" s="58"/>
      <c r="E19" s="7"/>
      <c r="F19" s="7"/>
      <c r="G19" s="7"/>
    </row>
    <row r="20" spans="1:9">
      <c r="A20" s="73" t="s">
        <v>61</v>
      </c>
      <c r="B20" s="71"/>
      <c r="C20" s="86">
        <f>C3</f>
        <v>200000</v>
      </c>
      <c r="D20" s="58"/>
      <c r="E20" s="7"/>
      <c r="F20" s="7"/>
      <c r="G20" s="7"/>
    </row>
    <row r="21" spans="1:9" ht="13.5" thickBot="1">
      <c r="A21" s="69" t="s">
        <v>62</v>
      </c>
      <c r="B21" s="70"/>
      <c r="C21" s="87">
        <f>SUM(C20-C19)</f>
        <v>200000</v>
      </c>
      <c r="D21" s="58"/>
      <c r="E21" s="7"/>
      <c r="F21" s="7"/>
      <c r="G21" s="7"/>
    </row>
    <row r="22" spans="1:9">
      <c r="C22" s="50"/>
      <c r="D22" s="58"/>
      <c r="E22" s="7"/>
      <c r="F22" s="7"/>
      <c r="G22" s="7"/>
    </row>
    <row r="23" spans="1:9">
      <c r="A23" s="55"/>
      <c r="B23" s="56"/>
      <c r="C23" s="50"/>
      <c r="D23" s="58"/>
      <c r="E23" s="7"/>
      <c r="F23" s="7"/>
      <c r="G23" s="7"/>
    </row>
    <row r="24" spans="1:9">
      <c r="A24" s="55"/>
      <c r="B24" s="56"/>
      <c r="C24" s="50"/>
      <c r="D24" s="58"/>
      <c r="E24" s="7"/>
      <c r="F24" s="7"/>
      <c r="G24" s="7"/>
    </row>
    <row r="25" spans="1:9">
      <c r="A25" s="55"/>
      <c r="B25" s="56"/>
      <c r="C25" s="50"/>
      <c r="D25" s="58"/>
      <c r="E25" s="7"/>
      <c r="F25" s="7"/>
      <c r="G25" s="35"/>
      <c r="H25" s="9"/>
    </row>
    <row r="26" spans="1:9">
      <c r="I26" s="9"/>
    </row>
    <row r="27" spans="1:9">
      <c r="A27" s="54"/>
      <c r="B27" s="55"/>
      <c r="C27" s="55"/>
    </row>
    <row r="28" spans="1:9">
      <c r="A28" s="49"/>
      <c r="B28" s="50"/>
      <c r="C28" s="50"/>
    </row>
    <row r="29" spans="1:9">
      <c r="A29" s="54"/>
      <c r="B29" s="55"/>
      <c r="C29" s="55"/>
    </row>
    <row r="30" spans="1:9">
      <c r="A30" s="50"/>
      <c r="B30" s="50"/>
      <c r="C30" s="50"/>
    </row>
    <row r="31" spans="1:9">
      <c r="A31" s="52"/>
      <c r="B31" s="50"/>
      <c r="C31" s="50"/>
      <c r="E31" s="7"/>
    </row>
    <row r="32" spans="1:9">
      <c r="A32" s="49"/>
      <c r="B32" s="50"/>
      <c r="C32" s="50"/>
      <c r="E32" s="7"/>
    </row>
    <row r="33" spans="1:9" s="55" customFormat="1">
      <c r="A33" s="49"/>
      <c r="B33" s="50"/>
      <c r="C33" s="50"/>
      <c r="D33" s="56"/>
      <c r="E33" s="57"/>
      <c r="I33" s="57"/>
    </row>
    <row r="34" spans="1:9" s="50" customFormat="1">
      <c r="D34" s="51"/>
    </row>
    <row r="35" spans="1:9" s="55" customFormat="1">
      <c r="A35" s="50"/>
      <c r="B35" s="50"/>
      <c r="C35" s="50"/>
      <c r="D35" s="56"/>
      <c r="G35" s="56"/>
      <c r="I35" s="56"/>
    </row>
    <row r="36" spans="1:9" s="50" customFormat="1">
      <c r="D36" s="51"/>
    </row>
    <row r="37" spans="1:9" s="50" customFormat="1">
      <c r="A37" s="94"/>
      <c r="B37" s="94"/>
      <c r="C37" s="94"/>
      <c r="D37" s="51"/>
    </row>
    <row r="38" spans="1:9" s="50" customFormat="1">
      <c r="A38"/>
      <c r="B38"/>
      <c r="C38"/>
      <c r="D38" s="51"/>
      <c r="E38" s="53"/>
    </row>
    <row r="39" spans="1:9" s="50" customFormat="1">
      <c r="A39"/>
      <c r="B39"/>
      <c r="C39"/>
      <c r="D39" s="51"/>
      <c r="E39" s="53"/>
    </row>
    <row r="40" spans="1:9" s="50" customFormat="1">
      <c r="A40"/>
      <c r="B40"/>
      <c r="C40"/>
      <c r="D40" s="51"/>
      <c r="E40" s="53"/>
    </row>
    <row r="41" spans="1:9" s="50" customFormat="1">
      <c r="A41"/>
      <c r="B41"/>
      <c r="C41"/>
      <c r="D41" s="51"/>
      <c r="E41" s="53"/>
    </row>
    <row r="42" spans="1:9" s="50" customFormat="1">
      <c r="A42"/>
      <c r="B42"/>
      <c r="C42"/>
      <c r="D42" s="51"/>
      <c r="E42" s="53"/>
    </row>
    <row r="43" spans="1:9" s="55" customFormat="1">
      <c r="A43"/>
      <c r="B43"/>
      <c r="C43"/>
      <c r="D43" s="56"/>
      <c r="E43" s="57"/>
      <c r="I43" s="57"/>
    </row>
  </sheetData>
  <sortState ref="A6:C19">
    <sortCondition ref="B6:B19"/>
  </sortState>
  <mergeCells count="2">
    <mergeCell ref="A37:C37"/>
    <mergeCell ref="A1:C1"/>
  </mergeCells>
  <conditionalFormatting sqref="C2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25" bottom="0.2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`````````````````````````</vt:lpstr>
      <vt:lpstr>Name of Exercise</vt:lpstr>
    </vt:vector>
  </TitlesOfParts>
  <Company>dhs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Archer</dc:creator>
  <cp:lastModifiedBy>jsnell</cp:lastModifiedBy>
  <cp:lastPrinted>2012-07-09T18:32:39Z</cp:lastPrinted>
  <dcterms:created xsi:type="dcterms:W3CDTF">2008-09-10T17:55:01Z</dcterms:created>
  <dcterms:modified xsi:type="dcterms:W3CDTF">2014-12-15T16:38:10Z</dcterms:modified>
</cp:coreProperties>
</file>